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Data Analytics\Module 1\"/>
    </mc:Choice>
  </mc:AlternateContent>
  <bookViews>
    <workbookView xWindow="0" yWindow="0" windowWidth="23040" windowHeight="9192" tabRatio="733"/>
  </bookViews>
  <sheets>
    <sheet name="Kickstarter 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Plot" sheetId="10" r:id="rId9"/>
  </sheets>
  <definedNames>
    <definedName name="_xlnm._FilterDatabase" localSheetId="0" hidden="1">'Kickstarter Data'!$A$1:$T$4115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</definedNames>
  <calcPr calcId="162913"/>
  <pivotCaches>
    <pivotCache cacheId="7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9" l="1"/>
  <c r="B10" i="9"/>
  <c r="C9" i="9"/>
  <c r="B9" i="9"/>
  <c r="C8" i="9"/>
  <c r="B8" i="9"/>
  <c r="C7" i="9"/>
  <c r="B7" i="9"/>
  <c r="C6" i="9"/>
  <c r="B6" i="9"/>
  <c r="C5" i="9"/>
  <c r="B5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3117" i="1"/>
  <c r="T622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2482" i="1"/>
  <c r="T594" i="1"/>
  <c r="T508" i="1"/>
  <c r="T1010" i="1"/>
  <c r="T104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3509" i="1"/>
  <c r="T2385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2982" i="1"/>
  <c r="T962" i="1"/>
  <c r="T1859" i="1"/>
  <c r="T500" i="1"/>
  <c r="T3504" i="1"/>
  <c r="T1531" i="1"/>
  <c r="T1301" i="1"/>
  <c r="T3585" i="1"/>
  <c r="T3781" i="1"/>
  <c r="T2237" i="1"/>
  <c r="T2532" i="1"/>
  <c r="T553" i="1"/>
  <c r="T322" i="1"/>
  <c r="T1004" i="1"/>
  <c r="T644" i="1"/>
  <c r="T3284" i="1"/>
  <c r="T1850" i="1"/>
  <c r="T760" i="1"/>
  <c r="T3435" i="1"/>
  <c r="T1854" i="1"/>
  <c r="T1797" i="1"/>
  <c r="T1524" i="1"/>
  <c r="T46" i="1"/>
  <c r="T3387" i="1"/>
  <c r="T510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4059" i="1"/>
  <c r="T1312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2940" i="1"/>
  <c r="T3362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3506" i="1"/>
  <c r="T3532" i="1"/>
  <c r="T228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808" i="1"/>
  <c r="T206" i="1"/>
  <c r="T3405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2097" i="1"/>
  <c r="T465" i="1"/>
  <c r="T961" i="1"/>
  <c r="T2979" i="1"/>
  <c r="T1076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3714" i="1"/>
  <c r="T988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1761" i="1"/>
  <c r="T24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3231" i="1"/>
  <c r="T1903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3787" i="1"/>
  <c r="T3171" i="1"/>
  <c r="T4005" i="1"/>
  <c r="T3801" i="1"/>
  <c r="T1333" i="1"/>
  <c r="T2293" i="1"/>
  <c r="T2527" i="1"/>
  <c r="T1114" i="1"/>
  <c r="T3186" i="1"/>
  <c r="T3389" i="1"/>
  <c r="T297" i="1"/>
  <c r="T538" i="1"/>
  <c r="T3782" i="1"/>
  <c r="T2539" i="1"/>
  <c r="T103" i="1"/>
  <c r="T296" i="1"/>
  <c r="T3772" i="1"/>
  <c r="T3776" i="1"/>
  <c r="T181" i="1"/>
  <c r="T3634" i="1"/>
  <c r="T3993" i="1"/>
  <c r="T3732" i="1"/>
  <c r="T1493" i="1"/>
  <c r="T1415" i="1"/>
  <c r="T3863" i="1"/>
  <c r="T1559" i="1"/>
  <c r="T1567" i="1"/>
  <c r="T220" i="1"/>
  <c r="T602" i="1"/>
  <c r="T921" i="1"/>
  <c r="T2567" i="1"/>
  <c r="T2946" i="1"/>
  <c r="T4036" i="1"/>
  <c r="T665" i="1"/>
  <c r="T1147" i="1"/>
  <c r="T1344" i="1"/>
  <c r="T1423" i="1"/>
  <c r="T1425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2474" i="1"/>
  <c r="T339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655" i="1"/>
  <c r="T152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2050" i="1"/>
  <c r="T3935" i="1"/>
  <c r="T212" i="1"/>
  <c r="T2005" i="1"/>
  <c r="T3348" i="1"/>
  <c r="T2168" i="1"/>
  <c r="T2121" i="1"/>
  <c r="T416" i="1"/>
  <c r="T166" i="1"/>
  <c r="T3177" i="1"/>
  <c r="T264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2451" i="1"/>
  <c r="T629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4058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1634" i="1"/>
  <c r="T298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3295" i="1"/>
  <c r="T696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3707" i="1"/>
  <c r="T2600" i="1"/>
  <c r="T2835" i="1"/>
  <c r="T3363" i="1"/>
  <c r="T1989" i="1"/>
  <c r="T885" i="1"/>
  <c r="T260" i="1"/>
  <c r="T2924" i="1"/>
  <c r="T2872" i="1"/>
  <c r="T193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2609" i="1"/>
  <c r="T1100" i="1"/>
  <c r="T274" i="1"/>
  <c r="T370" i="1"/>
  <c r="T3426" i="1"/>
  <c r="T391" i="1"/>
  <c r="T1367" i="1"/>
  <c r="T3604" i="1"/>
  <c r="T2200" i="1"/>
  <c r="T398" i="1"/>
  <c r="T2378" i="1"/>
  <c r="T3529" i="1"/>
  <c r="T2891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1972" i="1"/>
  <c r="T3164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3162" i="1"/>
  <c r="T2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93" i="1"/>
  <c r="T3491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1275" i="1"/>
  <c r="T2411" i="1"/>
  <c r="T633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447" i="1"/>
  <c r="T2241" i="1"/>
  <c r="T2165" i="1"/>
  <c r="T3310" i="1"/>
  <c r="T1826" i="1"/>
  <c r="T2301" i="1"/>
  <c r="T3832" i="1"/>
  <c r="T2928" i="1"/>
  <c r="T3751" i="1"/>
  <c r="T1440" i="1"/>
  <c r="T2777" i="1"/>
  <c r="T1013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281" i="1"/>
  <c r="T1383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3258" i="1"/>
  <c r="T2692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3352" i="1"/>
  <c r="T491" i="1"/>
  <c r="T2652" i="1"/>
  <c r="T1217" i="1"/>
  <c r="T1870" i="1"/>
  <c r="T1107" i="1"/>
  <c r="T3189" i="1"/>
  <c r="T1358" i="1"/>
  <c r="T86" i="1"/>
  <c r="T392" i="1"/>
  <c r="T1784" i="1"/>
  <c r="T3967" i="1"/>
  <c r="T434" i="1"/>
  <c r="T2709" i="1"/>
  <c r="T534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835" i="1"/>
  <c r="T340" i="1"/>
  <c r="T2972" i="1"/>
  <c r="T3392" i="1"/>
  <c r="T3350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741" i="1"/>
  <c r="T3400" i="1"/>
  <c r="T519" i="1"/>
  <c r="T675" i="1"/>
  <c r="T559" i="1"/>
  <c r="T2724" i="1"/>
  <c r="T3451" i="1"/>
  <c r="T2814" i="1"/>
  <c r="T366" i="1"/>
  <c r="T2198" i="1"/>
  <c r="T417" i="1"/>
  <c r="T2920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732" i="1"/>
  <c r="T2553" i="1"/>
  <c r="T744" i="1"/>
  <c r="T1832" i="1"/>
  <c r="T2177" i="1"/>
  <c r="T2068" i="1"/>
  <c r="T1506" i="1"/>
  <c r="T1807" i="1"/>
  <c r="T1617" i="1"/>
  <c r="T506" i="1"/>
  <c r="T1563" i="1"/>
  <c r="T3517" i="1"/>
  <c r="T844" i="1"/>
  <c r="T2095" i="1"/>
  <c r="T3375" i="1"/>
  <c r="T722" i="1"/>
  <c r="T259" i="1"/>
  <c r="T1352" i="1"/>
  <c r="T1616" i="1"/>
  <c r="T1605" i="1"/>
  <c r="T3613" i="1"/>
  <c r="T2784" i="1"/>
  <c r="T4032" i="1"/>
  <c r="T781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037" i="1"/>
  <c r="T1286" i="1"/>
  <c r="T3100" i="1"/>
  <c r="T3173" i="1"/>
  <c r="T1779" i="1"/>
  <c r="T1188" i="1"/>
  <c r="T2246" i="1"/>
  <c r="T2957" i="1"/>
  <c r="T224" i="1"/>
  <c r="T1011" i="1"/>
  <c r="T1578" i="1"/>
  <c r="T3859" i="1"/>
  <c r="T911" i="1"/>
  <c r="T1177" i="1"/>
  <c r="T266" i="1"/>
  <c r="T3765" i="1"/>
  <c r="T2606" i="1"/>
  <c r="T3486" i="1"/>
  <c r="T2312" i="1"/>
  <c r="T3077" i="1"/>
  <c r="T2836" i="1"/>
  <c r="T2278" i="1"/>
  <c r="T577" i="1"/>
  <c r="T1654" i="1"/>
  <c r="T2239" i="1"/>
  <c r="T3825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529" i="1"/>
  <c r="T2824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101" i="1"/>
  <c r="T2285" i="1"/>
  <c r="T3701" i="1"/>
  <c r="T2884" i="1"/>
  <c r="T3158" i="1"/>
  <c r="T3212" i="1"/>
  <c r="T1377" i="1"/>
  <c r="T3436" i="1"/>
  <c r="T1636" i="1"/>
  <c r="T2069" i="1"/>
  <c r="T310" i="1"/>
  <c r="T3696" i="1"/>
  <c r="T3831" i="1"/>
  <c r="T3728" i="1"/>
  <c r="T1277" i="1"/>
  <c r="T1388" i="1"/>
  <c r="T1681" i="1"/>
  <c r="T3002" i="1"/>
  <c r="T3615" i="1"/>
  <c r="T436" i="1"/>
  <c r="T4027" i="1"/>
  <c r="T1868" i="1"/>
  <c r="T3089" i="1"/>
  <c r="T3901" i="1"/>
  <c r="T4023" i="1"/>
  <c r="T2573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303" i="1"/>
  <c r="T475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2535" i="1"/>
  <c r="T1034" i="1"/>
  <c r="T3313" i="1"/>
  <c r="T3272" i="1"/>
  <c r="T3314" i="1"/>
  <c r="T3736" i="1"/>
  <c r="T2607" i="1"/>
  <c r="T2670" i="1"/>
  <c r="T3270" i="1"/>
  <c r="T3655" i="1"/>
  <c r="T2964" i="1"/>
  <c r="T730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106" i="1"/>
  <c r="T90" i="1"/>
  <c r="T4041" i="1"/>
  <c r="T2857" i="1"/>
  <c r="T2364" i="1"/>
  <c r="T950" i="1"/>
  <c r="T1550" i="1"/>
  <c r="T935" i="1"/>
  <c r="T1490" i="1"/>
  <c r="T2569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3760" i="1"/>
  <c r="T1783" i="1"/>
  <c r="T4034" i="1"/>
  <c r="T769" i="1"/>
  <c r="T4110" i="1"/>
  <c r="T1800" i="1"/>
  <c r="T3437" i="1"/>
  <c r="T3805" i="1"/>
  <c r="T2610" i="1"/>
  <c r="T3833" i="1"/>
  <c r="T1226" i="1"/>
  <c r="T3514" i="1"/>
  <c r="T3685" i="1"/>
  <c r="T397" i="1"/>
  <c r="T3243" i="1"/>
  <c r="T837" i="1"/>
  <c r="T2250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3254" i="1"/>
  <c r="T2092" i="1"/>
  <c r="T3233" i="1"/>
  <c r="T504" i="1"/>
  <c r="T3836" i="1"/>
  <c r="T1028" i="1"/>
  <c r="T753" i="1"/>
  <c r="T767" i="1"/>
  <c r="T3691" i="1"/>
  <c r="T1896" i="1"/>
  <c r="T3926" i="1"/>
  <c r="T3467" i="1"/>
  <c r="T3303" i="1"/>
  <c r="T948" i="1"/>
  <c r="T3218" i="1"/>
  <c r="T3937" i="1"/>
  <c r="T27" i="1"/>
  <c r="T253" i="1"/>
  <c r="T3820" i="1"/>
  <c r="T4062" i="1"/>
  <c r="T1505" i="1"/>
  <c r="T2189" i="1"/>
  <c r="T287" i="1"/>
  <c r="T3635" i="1"/>
  <c r="T3525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2628" i="1"/>
  <c r="T171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356" i="1"/>
  <c r="T3101" i="1"/>
  <c r="T3574" i="1"/>
  <c r="T3766" i="1"/>
  <c r="T3762" i="1"/>
  <c r="T482" i="1"/>
  <c r="T1796" i="1"/>
  <c r="T1203" i="1"/>
  <c r="T3301" i="1"/>
  <c r="T3487" i="1"/>
  <c r="T687" i="1"/>
  <c r="T2012" i="1"/>
  <c r="T1766" i="1"/>
  <c r="T3541" i="1"/>
  <c r="T276" i="1"/>
  <c r="T1529" i="1"/>
  <c r="T407" i="1"/>
  <c r="T3568" i="1"/>
  <c r="T286" i="1"/>
  <c r="T3802" i="1"/>
  <c r="T3466" i="1"/>
  <c r="T3516" i="1"/>
  <c r="T4055" i="1"/>
  <c r="T1737" i="1"/>
  <c r="T925" i="1"/>
  <c r="T2751" i="1"/>
  <c r="T1012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3710" i="1"/>
  <c r="T2292" i="1"/>
  <c r="T1671" i="1"/>
  <c r="T3133" i="1"/>
  <c r="T502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99" i="1"/>
  <c r="T395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3151" i="1"/>
  <c r="T3478" i="1"/>
  <c r="T430" i="1"/>
  <c r="T2404" i="1"/>
  <c r="T1886" i="1"/>
  <c r="T3718" i="1"/>
  <c r="T1192" i="1"/>
  <c r="T3044" i="1"/>
  <c r="T3484" i="1"/>
  <c r="T433" i="1"/>
  <c r="T1655" i="1"/>
  <c r="T3259" i="1"/>
  <c r="T960" i="1"/>
  <c r="T1336" i="1"/>
  <c r="T824" i="1"/>
  <c r="T3476" i="1"/>
  <c r="T1403" i="1"/>
  <c r="T307" i="1"/>
  <c r="T3033" i="1"/>
  <c r="T3429" i="1"/>
  <c r="T3495" i="1"/>
  <c r="T1763" i="1"/>
  <c r="T2466" i="1"/>
  <c r="T3733" i="1"/>
  <c r="T726" i="1"/>
  <c r="T2922" i="1"/>
  <c r="T3028" i="1"/>
  <c r="T2493" i="1"/>
  <c r="T2103" i="1"/>
  <c r="T761" i="1"/>
  <c r="T975" i="1"/>
  <c r="T2107" i="1"/>
  <c r="T1952" i="1"/>
  <c r="T2222" i="1"/>
  <c r="T2147" i="1"/>
  <c r="T24" i="1"/>
  <c r="T1580" i="1"/>
  <c r="T2803" i="1"/>
  <c r="T1785" i="1"/>
  <c r="T3450" i="1"/>
  <c r="T3388" i="1"/>
  <c r="T485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1887" i="1"/>
  <c r="T3023" i="1"/>
  <c r="T1262" i="1"/>
  <c r="T2826" i="1"/>
  <c r="T936" i="1"/>
  <c r="T2119" i="1"/>
  <c r="T958" i="1"/>
  <c r="T1902" i="1"/>
  <c r="T98" i="1"/>
  <c r="T1035" i="1"/>
  <c r="T3809" i="1"/>
  <c r="T2714" i="1"/>
  <c r="T642" i="1"/>
  <c r="T3949" i="1"/>
  <c r="T863" i="1"/>
  <c r="T3234" i="1"/>
  <c r="T2283" i="1"/>
  <c r="T3471" i="1"/>
  <c r="T2869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462" i="1"/>
  <c r="T3347" i="1"/>
  <c r="T3229" i="1"/>
  <c r="T2806" i="1"/>
  <c r="T1614" i="1"/>
  <c r="T75" i="1"/>
  <c r="T784" i="1"/>
  <c r="T859" i="1"/>
  <c r="T1304" i="1"/>
  <c r="T3817" i="1"/>
  <c r="T241" i="1"/>
  <c r="T1718" i="1"/>
  <c r="T446" i="1"/>
  <c r="T1137" i="1"/>
  <c r="T3897" i="1"/>
  <c r="T774" i="1"/>
  <c r="T3139" i="1"/>
  <c r="T1487" i="1"/>
  <c r="T1715" i="1"/>
  <c r="T1062" i="1"/>
  <c r="T1155" i="1"/>
  <c r="T1991" i="1"/>
  <c r="T2570" i="1"/>
  <c r="T3796" i="1"/>
  <c r="T4101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348" i="1"/>
  <c r="T1891" i="1"/>
  <c r="T3290" i="1"/>
  <c r="T1228" i="1"/>
  <c r="T3818" i="1"/>
  <c r="T3268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2755" i="1"/>
  <c r="T129" i="1"/>
  <c r="T2081" i="1"/>
  <c r="T2812" i="1"/>
  <c r="T3764" i="1"/>
  <c r="T3563" i="1"/>
  <c r="T246" i="1"/>
  <c r="T2330" i="1"/>
  <c r="T3803" i="1"/>
  <c r="T1837" i="1"/>
  <c r="T3896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2294" i="1"/>
  <c r="T1176" i="1"/>
  <c r="T3428" i="1"/>
  <c r="T879" i="1"/>
  <c r="T2038" i="1"/>
  <c r="T200" i="1"/>
  <c r="T3415" i="1"/>
  <c r="T3249" i="1"/>
  <c r="T3867" i="1"/>
  <c r="T3302" i="1"/>
  <c r="T2486" i="1"/>
  <c r="T2886" i="1"/>
  <c r="T388" i="1"/>
  <c r="T800" i="1"/>
  <c r="T2090" i="1"/>
  <c r="T2304" i="1"/>
  <c r="T143" i="1"/>
  <c r="T3542" i="1"/>
  <c r="T1246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059" i="1"/>
  <c r="T2497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605" i="1"/>
  <c r="T353" i="1"/>
  <c r="T2801" i="1"/>
  <c r="T2010" i="1"/>
  <c r="T3537" i="1"/>
  <c r="T3403" i="1"/>
  <c r="T3878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2798" i="1"/>
  <c r="T389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539" i="1"/>
  <c r="T164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2923" i="1"/>
  <c r="T1898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3898" i="1"/>
  <c r="T1565" i="1"/>
  <c r="T864" i="1"/>
  <c r="T1760" i="1"/>
  <c r="T1393" i="1"/>
  <c r="T756" i="1"/>
  <c r="T2210" i="1"/>
  <c r="T3534" i="1"/>
  <c r="T1888" i="1"/>
  <c r="T2207" i="1"/>
  <c r="T1811" i="1"/>
  <c r="T1305" i="1"/>
  <c r="T1816" i="1"/>
  <c r="T2748" i="1"/>
  <c r="T1625" i="1"/>
  <c r="T1827" i="1"/>
  <c r="T1835" i="1"/>
  <c r="T1152" i="1"/>
  <c r="T3966" i="1"/>
  <c r="T3090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3472" i="1"/>
  <c r="T2930" i="1"/>
  <c r="T3187" i="1"/>
  <c r="T3394" i="1"/>
  <c r="T3810" i="1"/>
  <c r="T3205" i="1"/>
  <c r="T917" i="1"/>
  <c r="T1574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3600" i="1"/>
  <c r="T101" i="1"/>
  <c r="T426" i="1"/>
  <c r="T1602" i="1"/>
  <c r="T2723" i="1"/>
  <c r="T1346" i="1"/>
  <c r="T354" i="1"/>
  <c r="T2213" i="1"/>
  <c r="T802" i="1"/>
  <c r="T3293" i="1"/>
  <c r="T3700" i="1"/>
  <c r="T2744" i="1"/>
  <c r="T1860" i="1"/>
  <c r="T3580" i="1"/>
  <c r="T2458" i="1"/>
  <c r="T2839" i="1"/>
  <c r="T1071" i="1"/>
  <c r="T1496" i="1"/>
  <c r="T268" i="1"/>
  <c r="T1677" i="1"/>
  <c r="T380" i="1"/>
  <c r="T2180" i="1"/>
  <c r="T3485" i="1"/>
  <c r="T3430" i="1"/>
  <c r="T81" i="1"/>
  <c r="T3500" i="1"/>
  <c r="T1361" i="1"/>
  <c r="T2503" i="1"/>
  <c r="T2317" i="1"/>
  <c r="T2194" i="1"/>
  <c r="T3185" i="1"/>
  <c r="T3960" i="1"/>
  <c r="T2290" i="1"/>
  <c r="T2484" i="1"/>
  <c r="T84" i="1"/>
  <c r="T3837" i="1"/>
  <c r="T1365" i="1"/>
  <c r="T454" i="1"/>
  <c r="T4039" i="1"/>
  <c r="T895" i="1"/>
  <c r="T905" i="1"/>
  <c r="T1017" i="1"/>
  <c r="T1234" i="1"/>
  <c r="T1597" i="1"/>
  <c r="T3920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3627" i="1"/>
  <c r="T2489" i="1"/>
  <c r="T2646" i="1"/>
  <c r="T2636" i="1"/>
  <c r="T107" i="1"/>
  <c r="T3543" i="1"/>
  <c r="T3603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489" i="1"/>
  <c r="T3890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3374" i="1"/>
  <c r="T4048" i="1"/>
  <c r="T148" i="1"/>
  <c r="T3536" i="1"/>
  <c r="T3909" i="1"/>
  <c r="T3273" i="1"/>
  <c r="T1260" i="1"/>
  <c r="T3582" i="1"/>
  <c r="T2746" i="1"/>
  <c r="T2492" i="1"/>
  <c r="T624" i="1"/>
  <c r="T1190" i="1"/>
  <c r="T3419" i="1"/>
  <c r="T3193" i="1"/>
  <c r="T2316" i="1"/>
  <c r="T3754" i="1"/>
  <c r="T1081" i="1"/>
  <c r="T2473" i="1"/>
  <c r="T2938" i="1"/>
  <c r="T1851" i="1"/>
  <c r="T1814" i="1"/>
  <c r="T3166" i="1"/>
  <c r="T147" i="1"/>
  <c r="T3988" i="1"/>
  <c r="T3739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1961" i="1"/>
  <c r="T2470" i="1"/>
  <c r="T3670" i="1"/>
  <c r="T2787" i="1"/>
  <c r="T2625" i="1"/>
  <c r="T1439" i="1"/>
  <c r="T3531" i="1"/>
  <c r="T3200" i="1"/>
  <c r="T846" i="1"/>
  <c r="T308" i="1"/>
  <c r="T830" i="1"/>
  <c r="T3223" i="1"/>
  <c r="T2907" i="1"/>
  <c r="T729" i="1"/>
  <c r="T2797" i="1"/>
  <c r="T2800" i="1"/>
  <c r="T2939" i="1"/>
  <c r="T2045" i="1"/>
  <c r="T3183" i="1"/>
  <c r="T1120" i="1"/>
  <c r="T1680" i="1"/>
  <c r="T1025" i="1"/>
  <c r="T1924" i="1"/>
  <c r="T1291" i="1"/>
  <c r="T3395" i="1"/>
  <c r="T3620" i="1"/>
  <c r="T2062" i="1"/>
  <c r="T1294" i="1"/>
  <c r="T3503" i="1"/>
  <c r="T2193" i="1"/>
  <c r="T2873" i="1"/>
  <c r="T155" i="1"/>
  <c r="T1942" i="1"/>
  <c r="T424" i="1"/>
  <c r="T3355" i="1"/>
  <c r="T3323" i="1"/>
  <c r="T1773" i="1"/>
  <c r="T2104" i="1"/>
  <c r="T3473" i="1"/>
  <c r="T1840" i="1"/>
  <c r="T1040" i="1"/>
  <c r="T2747" i="1"/>
  <c r="T2990" i="1"/>
  <c r="T3581" i="1"/>
  <c r="T887" i="1"/>
  <c r="T4061" i="1"/>
  <c r="T2511" i="1"/>
  <c r="T2163" i="1"/>
  <c r="T2116" i="1"/>
  <c r="T2561" i="1"/>
  <c r="T2621" i="1"/>
  <c r="T1899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3425" i="1"/>
  <c r="T1949" i="1"/>
  <c r="T901" i="1"/>
  <c r="T2749" i="1"/>
  <c r="T4076" i="1"/>
  <c r="T1695" i="1"/>
  <c r="T900" i="1"/>
  <c r="T1237" i="1"/>
  <c r="T2861" i="1"/>
  <c r="T581" i="1"/>
  <c r="T1072" i="1"/>
  <c r="T54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984" i="1"/>
  <c r="T777" i="1"/>
  <c r="T1712" i="1"/>
  <c r="T565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3583" i="1"/>
  <c r="T4022" i="1"/>
  <c r="T1185" i="1"/>
  <c r="T2172" i="1"/>
  <c r="T3039" i="1"/>
  <c r="T959" i="1"/>
  <c r="T1047" i="1"/>
  <c r="T2208" i="1"/>
  <c r="T1470" i="1"/>
  <c r="T4071" i="1"/>
  <c r="T759" i="1"/>
  <c r="T3180" i="1"/>
  <c r="T4050" i="1"/>
  <c r="T3335" i="1"/>
  <c r="T2251" i="1"/>
  <c r="T1872" i="1"/>
  <c r="T3734" i="1"/>
  <c r="T199" i="1"/>
  <c r="T1885" i="1"/>
  <c r="T907" i="1"/>
  <c r="T831" i="1"/>
  <c r="T4020" i="1"/>
  <c r="T172" i="1"/>
  <c r="T874" i="1"/>
  <c r="T880" i="1"/>
  <c r="T4003" i="1"/>
  <c r="T3931" i="1"/>
  <c r="T1208" i="1"/>
  <c r="T1527" i="1"/>
  <c r="T2220" i="1"/>
  <c r="T247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172" i="1"/>
  <c r="T3668" i="1"/>
  <c r="T2185" i="1"/>
  <c r="T2127" i="1"/>
  <c r="T11" i="1"/>
  <c r="T2789" i="1"/>
  <c r="T2608" i="1"/>
  <c r="T92" i="1"/>
  <c r="T3547" i="1"/>
  <c r="T2479" i="1"/>
  <c r="T3444" i="1"/>
  <c r="T892" i="1"/>
  <c r="T1140" i="1"/>
  <c r="T3157" i="1"/>
  <c r="T1788" i="1"/>
  <c r="T666" i="1"/>
  <c r="T787" i="1"/>
  <c r="T821" i="1"/>
  <c r="T1024" i="1"/>
  <c r="T2465" i="1"/>
  <c r="T1584" i="1"/>
  <c r="T1481" i="1"/>
  <c r="T3540" i="1"/>
  <c r="T3586" i="1"/>
  <c r="T3711" i="1"/>
  <c r="T182" i="1"/>
  <c r="T3373" i="1"/>
  <c r="T3496" i="1"/>
  <c r="T3695" i="1"/>
  <c r="T4029" i="1"/>
  <c r="T3607" i="1"/>
  <c r="T78" i="1"/>
  <c r="T265" i="1"/>
  <c r="T1380" i="1"/>
  <c r="T593" i="1"/>
  <c r="T711" i="1"/>
  <c r="T2102" i="1"/>
  <c r="T966" i="1"/>
  <c r="T993" i="1"/>
  <c r="T1325" i="1"/>
  <c r="T2276" i="1"/>
  <c r="T2834" i="1"/>
  <c r="T3432" i="1"/>
  <c r="T1242" i="1"/>
  <c r="T3871" i="1"/>
  <c r="T3078" i="1"/>
  <c r="T2545" i="1"/>
  <c r="T3327" i="1"/>
  <c r="T855" i="1"/>
  <c r="T2925" i="1"/>
  <c r="T2325" i="1"/>
  <c r="T1916" i="1"/>
  <c r="T1441" i="1"/>
  <c r="T2846" i="1"/>
  <c r="T4091" i="1"/>
  <c r="T513" i="1"/>
  <c r="T2374" i="1"/>
  <c r="T3921" i="1"/>
  <c r="T883" i="1"/>
  <c r="T919" i="1"/>
  <c r="T232" i="1"/>
  <c r="T904" i="1"/>
  <c r="T1175" i="1"/>
  <c r="T2391" i="1"/>
  <c r="T276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3652" i="1"/>
  <c r="T2894" i="1"/>
  <c r="T1978" i="1"/>
  <c r="T888" i="1"/>
  <c r="T526" i="1"/>
  <c r="T1008" i="1"/>
  <c r="T3998" i="1"/>
  <c r="T1045" i="1"/>
  <c r="T1480" i="1"/>
  <c r="T3257" i="1"/>
  <c r="T4083" i="1"/>
  <c r="T2590" i="1"/>
  <c r="T3976" i="1"/>
  <c r="T3316" i="1"/>
  <c r="T3138" i="1"/>
  <c r="T2141" i="1"/>
  <c r="T2471" i="1"/>
  <c r="T3396" i="1"/>
  <c r="T3609" i="1"/>
  <c r="T3791" i="1"/>
  <c r="T2881" i="1"/>
  <c r="T1464" i="1"/>
  <c r="T312" i="1"/>
  <c r="T3579" i="1"/>
  <c r="T893" i="1"/>
  <c r="T1920" i="1"/>
  <c r="T2464" i="1"/>
  <c r="T117" i="1"/>
  <c r="T820" i="1"/>
  <c r="T2472" i="1"/>
  <c r="T1363" i="1"/>
  <c r="T292" i="1"/>
  <c r="T878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338" i="1"/>
  <c r="T1296" i="1"/>
  <c r="T814" i="1"/>
  <c r="T2619" i="1"/>
  <c r="T2627" i="1"/>
  <c r="T2469" i="1"/>
  <c r="T3455" i="1"/>
  <c r="T3828" i="1"/>
  <c r="T4072" i="1"/>
  <c r="T4049" i="1"/>
  <c r="T1419" i="1"/>
  <c r="T1579" i="1"/>
  <c r="T2357" i="1"/>
  <c r="T2683" i="1"/>
  <c r="T563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2467" i="1"/>
  <c r="T1894" i="1"/>
  <c r="T1548" i="1"/>
  <c r="T714" i="1"/>
  <c r="T1673" i="1"/>
  <c r="T2217" i="1"/>
  <c r="T3720" i="1"/>
  <c r="T3665" i="1"/>
  <c r="T2887" i="1"/>
  <c r="T1997" i="1"/>
  <c r="T693" i="1"/>
  <c r="T548" i="1"/>
  <c r="T179" i="1"/>
  <c r="T3325" i="1"/>
  <c r="T2966" i="1"/>
  <c r="T3843" i="1"/>
  <c r="T1743" i="1"/>
  <c r="T3742" i="1"/>
  <c r="T3065" i="1"/>
  <c r="T4093" i="1"/>
  <c r="T186" i="1"/>
  <c r="T472" i="1"/>
  <c r="T1705" i="1"/>
  <c r="T2582" i="1"/>
  <c r="T2326" i="1"/>
  <c r="T3757" i="1"/>
  <c r="T2231" i="1"/>
  <c r="T1129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815" i="1"/>
  <c r="T2796" i="1"/>
  <c r="T1834" i="1"/>
  <c r="T2002" i="1"/>
  <c r="T3103" i="1"/>
  <c r="T3883" i="1"/>
  <c r="T4011" i="1"/>
  <c r="T3857" i="1"/>
  <c r="T1598" i="1"/>
  <c r="T2768" i="1"/>
  <c r="T3744" i="1"/>
  <c r="T543" i="1"/>
  <c r="T937" i="1"/>
  <c r="T1101" i="1"/>
  <c r="T1231" i="1"/>
  <c r="T1485" i="1"/>
  <c r="T2564" i="1"/>
  <c r="T2694" i="1"/>
  <c r="T2764" i="1"/>
  <c r="T3749" i="1"/>
  <c r="T3903" i="1"/>
  <c r="T3943" i="1"/>
  <c r="T3952" i="1"/>
  <c r="T461" i="1"/>
  <c r="T940" i="1"/>
  <c r="T1173" i="1"/>
  <c r="T1449" i="1"/>
  <c r="T1906" i="1"/>
  <c r="T1990" i="1"/>
  <c r="T2130" i="1"/>
  <c r="T2356" i="1"/>
  <c r="T2393" i="1"/>
  <c r="T2904" i="1"/>
  <c r="T3096" i="1"/>
  <c r="T3954" i="1"/>
  <c r="T4068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3677" i="1"/>
  <c r="T603" i="1"/>
  <c r="T2850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3207" i="1"/>
  <c r="T2660" i="1"/>
  <c r="T860" i="1"/>
  <c r="T3973" i="1"/>
  <c r="T2218" i="1"/>
  <c r="T3589" i="1"/>
  <c r="T2169" i="1"/>
  <c r="T867" i="1"/>
  <c r="T720" i="1"/>
  <c r="T2868" i="1"/>
  <c r="T3968" i="1"/>
  <c r="T457" i="1"/>
  <c r="T2438" i="1"/>
  <c r="T2403" i="1"/>
  <c r="T3417" i="1"/>
  <c r="T2238" i="1"/>
  <c r="T2741" i="1"/>
  <c r="T1023" i="1"/>
  <c r="T1738" i="1"/>
  <c r="T2603" i="1"/>
  <c r="T97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565" i="1"/>
  <c r="T3072" i="1"/>
  <c r="T2918" i="1"/>
  <c r="T1596" i="1"/>
  <c r="T450" i="1"/>
  <c r="T555" i="1"/>
  <c r="T2372" i="1"/>
  <c r="T2077" i="1"/>
  <c r="T699" i="1"/>
  <c r="T458" i="1"/>
  <c r="T157" i="1"/>
  <c r="T3071" i="1"/>
  <c r="T2837" i="1"/>
  <c r="T3672" i="1"/>
  <c r="T3477" i="1"/>
  <c r="T3578" i="1"/>
  <c r="T1544" i="1"/>
  <c r="T619" i="1"/>
  <c r="T571" i="1"/>
  <c r="T576" i="1"/>
  <c r="T939" i="1"/>
  <c r="T941" i="1"/>
  <c r="T1135" i="1"/>
  <c r="T1573" i="1"/>
  <c r="T1795" i="1"/>
  <c r="T3866" i="1"/>
  <c r="T4007" i="1"/>
  <c r="T150" i="1"/>
  <c r="T215" i="1"/>
  <c r="T1740" i="1"/>
  <c r="T2865" i="1"/>
  <c r="T2911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3136" i="1"/>
  <c r="T2906" i="1"/>
  <c r="T933" i="1"/>
  <c r="T1084" i="1"/>
  <c r="T3085" i="1"/>
  <c r="T1082" i="1"/>
  <c r="T4075" i="1"/>
  <c r="T3642" i="1"/>
  <c r="T3981" i="1"/>
  <c r="T2382" i="1"/>
  <c r="T2864" i="1"/>
  <c r="T3590" i="1"/>
  <c r="T2742" i="1"/>
  <c r="T3311" i="1"/>
  <c r="T890" i="1"/>
  <c r="T865" i="1"/>
  <c r="T2601" i="1"/>
  <c r="T1688" i="1"/>
  <c r="T1875" i="1"/>
  <c r="T2158" i="1"/>
  <c r="T1118" i="1"/>
  <c r="T3285" i="1"/>
  <c r="T735" i="1"/>
  <c r="T1104" i="1"/>
  <c r="T2650" i="1"/>
  <c r="T3461" i="1"/>
  <c r="T3997" i="1"/>
  <c r="T1483" i="1"/>
  <c r="T3889" i="1"/>
  <c r="T2702" i="1"/>
  <c r="T1164" i="1"/>
  <c r="T2693" i="1"/>
  <c r="T3794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431" i="1"/>
  <c r="T3910" i="1"/>
  <c r="T252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3649" i="1"/>
  <c r="T4010" i="1"/>
  <c r="T1077" i="1"/>
  <c r="T1430" i="1"/>
  <c r="T3964" i="1"/>
  <c r="T2349" i="1"/>
  <c r="T3144" i="1"/>
  <c r="T4095" i="1"/>
  <c r="T914" i="1"/>
  <c r="T1055" i="1"/>
  <c r="T1456" i="1"/>
  <c r="T1494" i="1"/>
  <c r="T2508" i="1"/>
  <c r="T2643" i="1"/>
  <c r="T4065" i="1"/>
  <c r="T154" i="1"/>
  <c r="T1111" i="1"/>
  <c r="T1585" i="1"/>
  <c r="T2410" i="1"/>
  <c r="T3928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3873" i="1"/>
  <c r="T2866" i="1"/>
  <c r="T2695" i="1"/>
  <c r="T3055" i="1"/>
  <c r="T2750" i="1"/>
  <c r="T684" i="1"/>
  <c r="T1117" i="1"/>
  <c r="T3891" i="1"/>
  <c r="T2700" i="1"/>
  <c r="T33" i="1"/>
  <c r="T1069" i="1"/>
  <c r="T702" i="1"/>
  <c r="T998" i="1"/>
  <c r="T2593" i="1"/>
  <c r="T2161" i="1"/>
  <c r="T4015" i="1"/>
  <c r="T455" i="1"/>
  <c r="T596" i="1"/>
  <c r="T992" i="1"/>
  <c r="T1424" i="1"/>
  <c r="T1876" i="1"/>
  <c r="T2348" i="1"/>
  <c r="T2436" i="1"/>
  <c r="T3110" i="1"/>
  <c r="T3855" i="1"/>
  <c r="T3122" i="1"/>
  <c r="T1987" i="1"/>
  <c r="T3194" i="1"/>
  <c r="T1074" i="1"/>
  <c r="T505" i="1"/>
  <c r="T1661" i="1"/>
  <c r="T1093" i="1"/>
  <c r="T2951" i="1"/>
  <c r="T2895" i="1"/>
  <c r="T3203" i="1"/>
  <c r="T3929" i="1"/>
  <c r="T462" i="1"/>
  <c r="T2154" i="1"/>
  <c r="T1770" i="1"/>
  <c r="T872" i="1"/>
  <c r="T2599" i="1"/>
  <c r="T3510" i="1"/>
  <c r="T1410" i="1"/>
  <c r="T2649" i="1"/>
  <c r="T2685" i="1"/>
  <c r="T2138" i="1"/>
  <c r="T425" i="1"/>
  <c r="T2256" i="1"/>
  <c r="T3399" i="1"/>
  <c r="T127" i="1"/>
  <c r="T1560" i="1"/>
  <c r="T1721" i="1"/>
  <c r="T1160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1131" i="1"/>
  <c r="T1907" i="1"/>
  <c r="T3963" i="1"/>
  <c r="T4043" i="1"/>
  <c r="T1119" i="1"/>
  <c r="T496" i="1"/>
  <c r="T3108" i="1"/>
  <c r="T4109" i="1"/>
  <c r="T3924" i="1"/>
  <c r="T2641" i="1"/>
  <c r="T2215" i="1"/>
  <c r="T849" i="1"/>
  <c r="T4018" i="1"/>
  <c r="T3737" i="1"/>
  <c r="T2125" i="1"/>
  <c r="T3747" i="1"/>
  <c r="T2888" i="1"/>
  <c r="T1102" i="1"/>
  <c r="T1044" i="1"/>
  <c r="T3860" i="1"/>
  <c r="T499" i="1"/>
  <c r="T886" i="1"/>
  <c r="T1075" i="1"/>
  <c r="T1791" i="1"/>
  <c r="T2843" i="1"/>
  <c r="T3123" i="1"/>
  <c r="T3131" i="1"/>
  <c r="T3738" i="1"/>
  <c r="T4026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134" i="1"/>
  <c r="T3854" i="1"/>
  <c r="T3870" i="1"/>
  <c r="T3880" i="1"/>
  <c r="T3919" i="1"/>
  <c r="T4002" i="1"/>
  <c r="T4086" i="1"/>
  <c r="T4087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921" i="1"/>
  <c r="T551" i="1"/>
  <c r="T2155" i="1"/>
  <c r="T2656" i="1"/>
  <c r="T2133" i="1"/>
  <c r="T2415" i="1"/>
  <c r="T999" i="1"/>
  <c r="T3990" i="1"/>
  <c r="T2425" i="1"/>
  <c r="T1757" i="1"/>
  <c r="T1812" i="1"/>
  <c r="T3644" i="1"/>
  <c r="T1409" i="1"/>
  <c r="T676" i="1"/>
  <c r="T1088" i="1"/>
  <c r="T1437" i="1"/>
  <c r="T3076" i="1"/>
  <c r="T2538" i="1"/>
  <c r="T4021" i="1"/>
  <c r="T2726" i="1"/>
  <c r="T779" i="1"/>
  <c r="T2892" i="1"/>
  <c r="T3959" i="1"/>
  <c r="T4044" i="1"/>
  <c r="T1103" i="1"/>
  <c r="T4067" i="1"/>
  <c r="T1099" i="1"/>
  <c r="T694" i="1"/>
  <c r="T3126" i="1"/>
  <c r="T1821" i="1"/>
  <c r="T1407" i="1"/>
  <c r="T1420" i="1"/>
  <c r="T1123" i="1"/>
  <c r="T2897" i="1"/>
  <c r="T4004" i="1"/>
  <c r="T194" i="1"/>
  <c r="T1171" i="1"/>
  <c r="T3868" i="1"/>
  <c r="T169" i="1"/>
  <c r="T514" i="1"/>
  <c r="T1717" i="1"/>
  <c r="T3105" i="1"/>
  <c r="T3942" i="1"/>
  <c r="T3972" i="1"/>
  <c r="T2135" i="1"/>
  <c r="T2162" i="1"/>
  <c r="T2690" i="1"/>
  <c r="T3927" i="1"/>
  <c r="T3797" i="1"/>
  <c r="T586" i="1"/>
  <c r="T611" i="1"/>
  <c r="T1115" i="1"/>
  <c r="T1128" i="1"/>
  <c r="T1244" i="1"/>
  <c r="T1583" i="1"/>
  <c r="T2759" i="1"/>
  <c r="T2851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889" i="1"/>
  <c r="T3067" i="1"/>
  <c r="T3121" i="1"/>
  <c r="T3808" i="1"/>
  <c r="T3917" i="1"/>
  <c r="T3941" i="1"/>
  <c r="T3947" i="1"/>
  <c r="T3996" i="1"/>
  <c r="T4009" i="1"/>
  <c r="T4081" i="1"/>
  <c r="T734" i="1"/>
  <c r="T422" i="1"/>
  <c r="T432" i="1"/>
  <c r="T4013" i="1"/>
  <c r="T2245" i="1"/>
  <c r="T1904" i="1"/>
  <c r="T159" i="1"/>
  <c r="T562" i="1"/>
  <c r="T638" i="1"/>
  <c r="T2662" i="1"/>
  <c r="T507" i="1"/>
  <c r="T1125" i="1"/>
  <c r="T1132" i="1"/>
  <c r="T1116" i="1"/>
  <c r="T3602" i="1"/>
  <c r="T546" i="1"/>
  <c r="T1094" i="1"/>
  <c r="T2903" i="1"/>
  <c r="T427" i="1"/>
  <c r="T598" i="1"/>
  <c r="T640" i="1"/>
  <c r="T1046" i="1"/>
  <c r="T1083" i="1"/>
  <c r="T1543" i="1"/>
  <c r="T1881" i="1"/>
  <c r="T3995" i="1"/>
  <c r="T983" i="1"/>
  <c r="T2950" i="1"/>
  <c r="T1413" i="1"/>
  <c r="T2877" i="1"/>
  <c r="T1917" i="1"/>
  <c r="T580" i="1"/>
  <c r="T637" i="1"/>
  <c r="T668" i="1"/>
  <c r="T780" i="1"/>
  <c r="T1867" i="1"/>
  <c r="T2362" i="1"/>
  <c r="T4008" i="1"/>
  <c r="T4074" i="1"/>
  <c r="T1813" i="1"/>
  <c r="T4084" i="1"/>
  <c r="T2396" i="1"/>
  <c r="T3807" i="1"/>
  <c r="T390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12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3117" i="1"/>
  <c r="S622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2482" i="1"/>
  <c r="S594" i="1"/>
  <c r="S508" i="1"/>
  <c r="S1010" i="1"/>
  <c r="S104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3509" i="1"/>
  <c r="S2385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2982" i="1"/>
  <c r="S962" i="1"/>
  <c r="S1859" i="1"/>
  <c r="S500" i="1"/>
  <c r="S3504" i="1"/>
  <c r="S1531" i="1"/>
  <c r="S1301" i="1"/>
  <c r="S3585" i="1"/>
  <c r="S3781" i="1"/>
  <c r="S2237" i="1"/>
  <c r="S2532" i="1"/>
  <c r="S553" i="1"/>
  <c r="S322" i="1"/>
  <c r="S1004" i="1"/>
  <c r="S644" i="1"/>
  <c r="S3284" i="1"/>
  <c r="S1850" i="1"/>
  <c r="S760" i="1"/>
  <c r="S3435" i="1"/>
  <c r="S1854" i="1"/>
  <c r="S1797" i="1"/>
  <c r="S1524" i="1"/>
  <c r="S46" i="1"/>
  <c r="S3387" i="1"/>
  <c r="S510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4059" i="1"/>
  <c r="S1312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2940" i="1"/>
  <c r="S3362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3506" i="1"/>
  <c r="S3532" i="1"/>
  <c r="S228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808" i="1"/>
  <c r="S206" i="1"/>
  <c r="S3405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2097" i="1"/>
  <c r="S465" i="1"/>
  <c r="S961" i="1"/>
  <c r="S2979" i="1"/>
  <c r="S1076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3714" i="1"/>
  <c r="S988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1761" i="1"/>
  <c r="S24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3231" i="1"/>
  <c r="S1903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3787" i="1"/>
  <c r="S3171" i="1"/>
  <c r="S4005" i="1"/>
  <c r="S3801" i="1"/>
  <c r="S1333" i="1"/>
  <c r="S2293" i="1"/>
  <c r="S2527" i="1"/>
  <c r="S1114" i="1"/>
  <c r="S3186" i="1"/>
  <c r="S3389" i="1"/>
  <c r="S297" i="1"/>
  <c r="S538" i="1"/>
  <c r="S3782" i="1"/>
  <c r="S2539" i="1"/>
  <c r="S103" i="1"/>
  <c r="S296" i="1"/>
  <c r="S3772" i="1"/>
  <c r="S3776" i="1"/>
  <c r="S181" i="1"/>
  <c r="S3634" i="1"/>
  <c r="S3993" i="1"/>
  <c r="S3732" i="1"/>
  <c r="S1493" i="1"/>
  <c r="S1415" i="1"/>
  <c r="S3863" i="1"/>
  <c r="S1559" i="1"/>
  <c r="S1567" i="1"/>
  <c r="S220" i="1"/>
  <c r="S602" i="1"/>
  <c r="S921" i="1"/>
  <c r="S2567" i="1"/>
  <c r="S2946" i="1"/>
  <c r="S4036" i="1"/>
  <c r="S665" i="1"/>
  <c r="S1147" i="1"/>
  <c r="S1344" i="1"/>
  <c r="S1423" i="1"/>
  <c r="S1425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2474" i="1"/>
  <c r="S339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655" i="1"/>
  <c r="S152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2050" i="1"/>
  <c r="S3935" i="1"/>
  <c r="S212" i="1"/>
  <c r="S2005" i="1"/>
  <c r="S3348" i="1"/>
  <c r="S2168" i="1"/>
  <c r="S2121" i="1"/>
  <c r="S416" i="1"/>
  <c r="S166" i="1"/>
  <c r="S3177" i="1"/>
  <c r="S264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2451" i="1"/>
  <c r="S629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4058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1634" i="1"/>
  <c r="S298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3295" i="1"/>
  <c r="S696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3707" i="1"/>
  <c r="S2600" i="1"/>
  <c r="S2835" i="1"/>
  <c r="S3363" i="1"/>
  <c r="S1989" i="1"/>
  <c r="S885" i="1"/>
  <c r="S260" i="1"/>
  <c r="S2924" i="1"/>
  <c r="S2872" i="1"/>
  <c r="S193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2609" i="1"/>
  <c r="S1100" i="1"/>
  <c r="S274" i="1"/>
  <c r="S370" i="1"/>
  <c r="S3426" i="1"/>
  <c r="S391" i="1"/>
  <c r="S1367" i="1"/>
  <c r="S3604" i="1"/>
  <c r="S2200" i="1"/>
  <c r="S398" i="1"/>
  <c r="S2378" i="1"/>
  <c r="S3529" i="1"/>
  <c r="S2891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1972" i="1"/>
  <c r="S3164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3162" i="1"/>
  <c r="S2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93" i="1"/>
  <c r="S3491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1275" i="1"/>
  <c r="S2411" i="1"/>
  <c r="S633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447" i="1"/>
  <c r="S2241" i="1"/>
  <c r="S2165" i="1"/>
  <c r="S3310" i="1"/>
  <c r="S1826" i="1"/>
  <c r="S2301" i="1"/>
  <c r="S3832" i="1"/>
  <c r="S2928" i="1"/>
  <c r="S3751" i="1"/>
  <c r="S1440" i="1"/>
  <c r="S2777" i="1"/>
  <c r="S1013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281" i="1"/>
  <c r="S1383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3258" i="1"/>
  <c r="S2692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3352" i="1"/>
  <c r="S491" i="1"/>
  <c r="S2652" i="1"/>
  <c r="S1217" i="1"/>
  <c r="S1870" i="1"/>
  <c r="S1107" i="1"/>
  <c r="S3189" i="1"/>
  <c r="S1358" i="1"/>
  <c r="S86" i="1"/>
  <c r="S392" i="1"/>
  <c r="S1784" i="1"/>
  <c r="S3967" i="1"/>
  <c r="S434" i="1"/>
  <c r="S2709" i="1"/>
  <c r="S534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835" i="1"/>
  <c r="S340" i="1"/>
  <c r="S2972" i="1"/>
  <c r="S3392" i="1"/>
  <c r="S3350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741" i="1"/>
  <c r="S3400" i="1"/>
  <c r="S519" i="1"/>
  <c r="S675" i="1"/>
  <c r="S559" i="1"/>
  <c r="S2724" i="1"/>
  <c r="S3451" i="1"/>
  <c r="S2814" i="1"/>
  <c r="S366" i="1"/>
  <c r="S2198" i="1"/>
  <c r="S417" i="1"/>
  <c r="S2920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732" i="1"/>
  <c r="S2553" i="1"/>
  <c r="S744" i="1"/>
  <c r="S1832" i="1"/>
  <c r="S2177" i="1"/>
  <c r="S2068" i="1"/>
  <c r="S1506" i="1"/>
  <c r="S1807" i="1"/>
  <c r="S1617" i="1"/>
  <c r="S506" i="1"/>
  <c r="S1563" i="1"/>
  <c r="S3517" i="1"/>
  <c r="S844" i="1"/>
  <c r="S2095" i="1"/>
  <c r="S3375" i="1"/>
  <c r="S722" i="1"/>
  <c r="S259" i="1"/>
  <c r="S1352" i="1"/>
  <c r="S1616" i="1"/>
  <c r="S1605" i="1"/>
  <c r="S3613" i="1"/>
  <c r="S2784" i="1"/>
  <c r="S4032" i="1"/>
  <c r="S781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037" i="1"/>
  <c r="S1286" i="1"/>
  <c r="S3100" i="1"/>
  <c r="S3173" i="1"/>
  <c r="S1779" i="1"/>
  <c r="S1188" i="1"/>
  <c r="S2246" i="1"/>
  <c r="S2957" i="1"/>
  <c r="S224" i="1"/>
  <c r="S1011" i="1"/>
  <c r="S1578" i="1"/>
  <c r="S3859" i="1"/>
  <c r="S911" i="1"/>
  <c r="S1177" i="1"/>
  <c r="S266" i="1"/>
  <c r="S3765" i="1"/>
  <c r="S2606" i="1"/>
  <c r="S3486" i="1"/>
  <c r="S2312" i="1"/>
  <c r="S3077" i="1"/>
  <c r="S2836" i="1"/>
  <c r="S2278" i="1"/>
  <c r="S577" i="1"/>
  <c r="S1654" i="1"/>
  <c r="S2239" i="1"/>
  <c r="S3825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529" i="1"/>
  <c r="S2824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101" i="1"/>
  <c r="S2285" i="1"/>
  <c r="S3701" i="1"/>
  <c r="S2884" i="1"/>
  <c r="S3158" i="1"/>
  <c r="S3212" i="1"/>
  <c r="S1377" i="1"/>
  <c r="S3436" i="1"/>
  <c r="S1636" i="1"/>
  <c r="S2069" i="1"/>
  <c r="S310" i="1"/>
  <c r="S3696" i="1"/>
  <c r="S3831" i="1"/>
  <c r="S3728" i="1"/>
  <c r="S1277" i="1"/>
  <c r="S1388" i="1"/>
  <c r="S1681" i="1"/>
  <c r="S3002" i="1"/>
  <c r="S3615" i="1"/>
  <c r="S436" i="1"/>
  <c r="S4027" i="1"/>
  <c r="S1868" i="1"/>
  <c r="S3089" i="1"/>
  <c r="S3901" i="1"/>
  <c r="S4023" i="1"/>
  <c r="S2573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303" i="1"/>
  <c r="S475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2535" i="1"/>
  <c r="S1034" i="1"/>
  <c r="S3313" i="1"/>
  <c r="S3272" i="1"/>
  <c r="S3314" i="1"/>
  <c r="S3736" i="1"/>
  <c r="S2607" i="1"/>
  <c r="S2670" i="1"/>
  <c r="S3270" i="1"/>
  <c r="S3655" i="1"/>
  <c r="S2964" i="1"/>
  <c r="S730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106" i="1"/>
  <c r="S90" i="1"/>
  <c r="S4041" i="1"/>
  <c r="S2857" i="1"/>
  <c r="S2364" i="1"/>
  <c r="S950" i="1"/>
  <c r="S1550" i="1"/>
  <c r="S935" i="1"/>
  <c r="S1490" i="1"/>
  <c r="S2569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3760" i="1"/>
  <c r="S1783" i="1"/>
  <c r="S4034" i="1"/>
  <c r="S769" i="1"/>
  <c r="S4110" i="1"/>
  <c r="S1800" i="1"/>
  <c r="S3437" i="1"/>
  <c r="S3805" i="1"/>
  <c r="S2610" i="1"/>
  <c r="S3833" i="1"/>
  <c r="S1226" i="1"/>
  <c r="S3514" i="1"/>
  <c r="S3685" i="1"/>
  <c r="S397" i="1"/>
  <c r="S3243" i="1"/>
  <c r="S837" i="1"/>
  <c r="S2250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3254" i="1"/>
  <c r="S2092" i="1"/>
  <c r="S3233" i="1"/>
  <c r="S504" i="1"/>
  <c r="S3836" i="1"/>
  <c r="S1028" i="1"/>
  <c r="S753" i="1"/>
  <c r="S767" i="1"/>
  <c r="S3691" i="1"/>
  <c r="S1896" i="1"/>
  <c r="S3926" i="1"/>
  <c r="S3467" i="1"/>
  <c r="S3303" i="1"/>
  <c r="S948" i="1"/>
  <c r="S3218" i="1"/>
  <c r="S3937" i="1"/>
  <c r="S27" i="1"/>
  <c r="S253" i="1"/>
  <c r="S3820" i="1"/>
  <c r="S4062" i="1"/>
  <c r="S1505" i="1"/>
  <c r="S2189" i="1"/>
  <c r="S287" i="1"/>
  <c r="S3635" i="1"/>
  <c r="S3525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2628" i="1"/>
  <c r="S171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356" i="1"/>
  <c r="S3101" i="1"/>
  <c r="S3574" i="1"/>
  <c r="S3766" i="1"/>
  <c r="S3762" i="1"/>
  <c r="S482" i="1"/>
  <c r="S1796" i="1"/>
  <c r="S1203" i="1"/>
  <c r="S3301" i="1"/>
  <c r="S3487" i="1"/>
  <c r="S687" i="1"/>
  <c r="S2012" i="1"/>
  <c r="S1766" i="1"/>
  <c r="S3541" i="1"/>
  <c r="S276" i="1"/>
  <c r="S1529" i="1"/>
  <c r="S407" i="1"/>
  <c r="S3568" i="1"/>
  <c r="S286" i="1"/>
  <c r="S3802" i="1"/>
  <c r="S3466" i="1"/>
  <c r="S3516" i="1"/>
  <c r="S4055" i="1"/>
  <c r="S1737" i="1"/>
  <c r="S925" i="1"/>
  <c r="S2751" i="1"/>
  <c r="S1012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3710" i="1"/>
  <c r="S2292" i="1"/>
  <c r="S1671" i="1"/>
  <c r="S3133" i="1"/>
  <c r="S502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99" i="1"/>
  <c r="S395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3151" i="1"/>
  <c r="S3478" i="1"/>
  <c r="S430" i="1"/>
  <c r="S2404" i="1"/>
  <c r="S1886" i="1"/>
  <c r="S3718" i="1"/>
  <c r="S1192" i="1"/>
  <c r="S3044" i="1"/>
  <c r="S3484" i="1"/>
  <c r="S433" i="1"/>
  <c r="S1655" i="1"/>
  <c r="S3259" i="1"/>
  <c r="S960" i="1"/>
  <c r="S1336" i="1"/>
  <c r="S824" i="1"/>
  <c r="S3476" i="1"/>
  <c r="S1403" i="1"/>
  <c r="S307" i="1"/>
  <c r="S3033" i="1"/>
  <c r="S3429" i="1"/>
  <c r="S3495" i="1"/>
  <c r="S1763" i="1"/>
  <c r="S2466" i="1"/>
  <c r="S3733" i="1"/>
  <c r="S726" i="1"/>
  <c r="S2922" i="1"/>
  <c r="S3028" i="1"/>
  <c r="S2493" i="1"/>
  <c r="S2103" i="1"/>
  <c r="S761" i="1"/>
  <c r="S975" i="1"/>
  <c r="S2107" i="1"/>
  <c r="S1952" i="1"/>
  <c r="S2222" i="1"/>
  <c r="S2147" i="1"/>
  <c r="S24" i="1"/>
  <c r="S1580" i="1"/>
  <c r="S2803" i="1"/>
  <c r="S1785" i="1"/>
  <c r="S3450" i="1"/>
  <c r="S3388" i="1"/>
  <c r="S485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1887" i="1"/>
  <c r="S3023" i="1"/>
  <c r="S1262" i="1"/>
  <c r="S2826" i="1"/>
  <c r="S936" i="1"/>
  <c r="S2119" i="1"/>
  <c r="S958" i="1"/>
  <c r="S1902" i="1"/>
  <c r="S98" i="1"/>
  <c r="S1035" i="1"/>
  <c r="S3809" i="1"/>
  <c r="S2714" i="1"/>
  <c r="S642" i="1"/>
  <c r="S3949" i="1"/>
  <c r="S863" i="1"/>
  <c r="S3234" i="1"/>
  <c r="S2283" i="1"/>
  <c r="S3471" i="1"/>
  <c r="S2869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462" i="1"/>
  <c r="S3347" i="1"/>
  <c r="S3229" i="1"/>
  <c r="S2806" i="1"/>
  <c r="S1614" i="1"/>
  <c r="S75" i="1"/>
  <c r="S784" i="1"/>
  <c r="S859" i="1"/>
  <c r="S1304" i="1"/>
  <c r="S3817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348" i="1"/>
  <c r="S1891" i="1"/>
  <c r="S3290" i="1"/>
  <c r="S1228" i="1"/>
  <c r="S3818" i="1"/>
  <c r="S3268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2755" i="1"/>
  <c r="S129" i="1"/>
  <c r="S2081" i="1"/>
  <c r="S2812" i="1"/>
  <c r="S3764" i="1"/>
  <c r="S3563" i="1"/>
  <c r="S246" i="1"/>
  <c r="S2330" i="1"/>
  <c r="S3803" i="1"/>
  <c r="S1837" i="1"/>
  <c r="S3896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2294" i="1"/>
  <c r="S1176" i="1"/>
  <c r="S3428" i="1"/>
  <c r="S879" i="1"/>
  <c r="S2038" i="1"/>
  <c r="S200" i="1"/>
  <c r="S3415" i="1"/>
  <c r="S3249" i="1"/>
  <c r="S3867" i="1"/>
  <c r="S3302" i="1"/>
  <c r="S2486" i="1"/>
  <c r="S2886" i="1"/>
  <c r="S388" i="1"/>
  <c r="S800" i="1"/>
  <c r="S2090" i="1"/>
  <c r="S2304" i="1"/>
  <c r="S143" i="1"/>
  <c r="S3542" i="1"/>
  <c r="S1246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059" i="1"/>
  <c r="S2497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605" i="1"/>
  <c r="S353" i="1"/>
  <c r="S2801" i="1"/>
  <c r="S2010" i="1"/>
  <c r="S3537" i="1"/>
  <c r="S3403" i="1"/>
  <c r="S3878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2798" i="1"/>
  <c r="S389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539" i="1"/>
  <c r="S164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2923" i="1"/>
  <c r="S1898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3898" i="1"/>
  <c r="S1565" i="1"/>
  <c r="S864" i="1"/>
  <c r="S1760" i="1"/>
  <c r="S1393" i="1"/>
  <c r="S756" i="1"/>
  <c r="S2210" i="1"/>
  <c r="S3534" i="1"/>
  <c r="S1888" i="1"/>
  <c r="S2207" i="1"/>
  <c r="S1811" i="1"/>
  <c r="S1305" i="1"/>
  <c r="S1816" i="1"/>
  <c r="S2748" i="1"/>
  <c r="S1625" i="1"/>
  <c r="S1827" i="1"/>
  <c r="S1835" i="1"/>
  <c r="S1152" i="1"/>
  <c r="S3966" i="1"/>
  <c r="S3090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3472" i="1"/>
  <c r="S2930" i="1"/>
  <c r="S3187" i="1"/>
  <c r="S3394" i="1"/>
  <c r="S3810" i="1"/>
  <c r="S3205" i="1"/>
  <c r="S917" i="1"/>
  <c r="S1574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3600" i="1"/>
  <c r="S101" i="1"/>
  <c r="S426" i="1"/>
  <c r="S1602" i="1"/>
  <c r="S2723" i="1"/>
  <c r="S1346" i="1"/>
  <c r="S354" i="1"/>
  <c r="S2213" i="1"/>
  <c r="S802" i="1"/>
  <c r="S3293" i="1"/>
  <c r="S3700" i="1"/>
  <c r="S2744" i="1"/>
  <c r="S1860" i="1"/>
  <c r="S3580" i="1"/>
  <c r="S2458" i="1"/>
  <c r="S2839" i="1"/>
  <c r="S1071" i="1"/>
  <c r="S1496" i="1"/>
  <c r="S268" i="1"/>
  <c r="S1677" i="1"/>
  <c r="S380" i="1"/>
  <c r="S2180" i="1"/>
  <c r="S3485" i="1"/>
  <c r="S3430" i="1"/>
  <c r="S81" i="1"/>
  <c r="S3500" i="1"/>
  <c r="S1361" i="1"/>
  <c r="S2503" i="1"/>
  <c r="S2317" i="1"/>
  <c r="S2194" i="1"/>
  <c r="S3185" i="1"/>
  <c r="S3960" i="1"/>
  <c r="S2290" i="1"/>
  <c r="S2484" i="1"/>
  <c r="S84" i="1"/>
  <c r="S3837" i="1"/>
  <c r="S1365" i="1"/>
  <c r="S454" i="1"/>
  <c r="S4039" i="1"/>
  <c r="S895" i="1"/>
  <c r="S905" i="1"/>
  <c r="S1017" i="1"/>
  <c r="S1234" i="1"/>
  <c r="S1597" i="1"/>
  <c r="S3920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3627" i="1"/>
  <c r="S2489" i="1"/>
  <c r="S2646" i="1"/>
  <c r="S2636" i="1"/>
  <c r="S107" i="1"/>
  <c r="S3543" i="1"/>
  <c r="S3603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489" i="1"/>
  <c r="S3890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3374" i="1"/>
  <c r="S4048" i="1"/>
  <c r="S148" i="1"/>
  <c r="S3536" i="1"/>
  <c r="S3909" i="1"/>
  <c r="S3273" i="1"/>
  <c r="S1260" i="1"/>
  <c r="S3582" i="1"/>
  <c r="S2746" i="1"/>
  <c r="S2492" i="1"/>
  <c r="S624" i="1"/>
  <c r="S1190" i="1"/>
  <c r="S3419" i="1"/>
  <c r="S3193" i="1"/>
  <c r="S2316" i="1"/>
  <c r="S3754" i="1"/>
  <c r="S1081" i="1"/>
  <c r="S2473" i="1"/>
  <c r="S2938" i="1"/>
  <c r="S1851" i="1"/>
  <c r="S1814" i="1"/>
  <c r="S3166" i="1"/>
  <c r="S147" i="1"/>
  <c r="S3988" i="1"/>
  <c r="S3739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1961" i="1"/>
  <c r="S2470" i="1"/>
  <c r="S3670" i="1"/>
  <c r="S2787" i="1"/>
  <c r="S2625" i="1"/>
  <c r="S1439" i="1"/>
  <c r="S3531" i="1"/>
  <c r="S3200" i="1"/>
  <c r="S846" i="1"/>
  <c r="S308" i="1"/>
  <c r="S830" i="1"/>
  <c r="S3223" i="1"/>
  <c r="S2907" i="1"/>
  <c r="S729" i="1"/>
  <c r="S2797" i="1"/>
  <c r="S2800" i="1"/>
  <c r="S2939" i="1"/>
  <c r="S2045" i="1"/>
  <c r="S3183" i="1"/>
  <c r="S1120" i="1"/>
  <c r="S1680" i="1"/>
  <c r="S1025" i="1"/>
  <c r="S1924" i="1"/>
  <c r="S1291" i="1"/>
  <c r="S3395" i="1"/>
  <c r="S3620" i="1"/>
  <c r="S2062" i="1"/>
  <c r="S1294" i="1"/>
  <c r="S3503" i="1"/>
  <c r="S2193" i="1"/>
  <c r="S2873" i="1"/>
  <c r="S155" i="1"/>
  <c r="S1942" i="1"/>
  <c r="S424" i="1"/>
  <c r="S3355" i="1"/>
  <c r="S3323" i="1"/>
  <c r="S1773" i="1"/>
  <c r="S2104" i="1"/>
  <c r="S3473" i="1"/>
  <c r="S1840" i="1"/>
  <c r="S1040" i="1"/>
  <c r="S2747" i="1"/>
  <c r="S2990" i="1"/>
  <c r="S3581" i="1"/>
  <c r="S887" i="1"/>
  <c r="S4061" i="1"/>
  <c r="S2511" i="1"/>
  <c r="S2163" i="1"/>
  <c r="S2116" i="1"/>
  <c r="S2561" i="1"/>
  <c r="S2621" i="1"/>
  <c r="S1899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3425" i="1"/>
  <c r="S1949" i="1"/>
  <c r="S901" i="1"/>
  <c r="S2749" i="1"/>
  <c r="S4076" i="1"/>
  <c r="S1695" i="1"/>
  <c r="S900" i="1"/>
  <c r="S1237" i="1"/>
  <c r="S2861" i="1"/>
  <c r="S581" i="1"/>
  <c r="S1072" i="1"/>
  <c r="S545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984" i="1"/>
  <c r="S777" i="1"/>
  <c r="S1712" i="1"/>
  <c r="S565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3583" i="1"/>
  <c r="S4022" i="1"/>
  <c r="S1185" i="1"/>
  <c r="S2172" i="1"/>
  <c r="S3039" i="1"/>
  <c r="S959" i="1"/>
  <c r="S1047" i="1"/>
  <c r="S2208" i="1"/>
  <c r="S1470" i="1"/>
  <c r="S4071" i="1"/>
  <c r="S759" i="1"/>
  <c r="S3180" i="1"/>
  <c r="S4050" i="1"/>
  <c r="S3335" i="1"/>
  <c r="S2251" i="1"/>
  <c r="S1872" i="1"/>
  <c r="S3734" i="1"/>
  <c r="S199" i="1"/>
  <c r="S1885" i="1"/>
  <c r="S907" i="1"/>
  <c r="S831" i="1"/>
  <c r="S4020" i="1"/>
  <c r="S172" i="1"/>
  <c r="S874" i="1"/>
  <c r="S880" i="1"/>
  <c r="S4003" i="1"/>
  <c r="S3931" i="1"/>
  <c r="S1208" i="1"/>
  <c r="S1527" i="1"/>
  <c r="S2220" i="1"/>
  <c r="S247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172" i="1"/>
  <c r="S3668" i="1"/>
  <c r="S2185" i="1"/>
  <c r="S2127" i="1"/>
  <c r="S11" i="1"/>
  <c r="S2789" i="1"/>
  <c r="S2608" i="1"/>
  <c r="S92" i="1"/>
  <c r="S3547" i="1"/>
  <c r="S2479" i="1"/>
  <c r="S3444" i="1"/>
  <c r="S892" i="1"/>
  <c r="S1140" i="1"/>
  <c r="S3157" i="1"/>
  <c r="S1788" i="1"/>
  <c r="S666" i="1"/>
  <c r="S787" i="1"/>
  <c r="S821" i="1"/>
  <c r="S1024" i="1"/>
  <c r="S2465" i="1"/>
  <c r="S1584" i="1"/>
  <c r="S1481" i="1"/>
  <c r="S3540" i="1"/>
  <c r="S3586" i="1"/>
  <c r="S3711" i="1"/>
  <c r="S182" i="1"/>
  <c r="S3373" i="1"/>
  <c r="S3496" i="1"/>
  <c r="S3695" i="1"/>
  <c r="S4029" i="1"/>
  <c r="S3607" i="1"/>
  <c r="S78" i="1"/>
  <c r="S265" i="1"/>
  <c r="S1380" i="1"/>
  <c r="S593" i="1"/>
  <c r="S711" i="1"/>
  <c r="S2102" i="1"/>
  <c r="S966" i="1"/>
  <c r="S993" i="1"/>
  <c r="S1325" i="1"/>
  <c r="S2276" i="1"/>
  <c r="S2834" i="1"/>
  <c r="S3432" i="1"/>
  <c r="S1242" i="1"/>
  <c r="S3871" i="1"/>
  <c r="S3078" i="1"/>
  <c r="S2545" i="1"/>
  <c r="S3327" i="1"/>
  <c r="S855" i="1"/>
  <c r="S2925" i="1"/>
  <c r="S2325" i="1"/>
  <c r="S1916" i="1"/>
  <c r="S1441" i="1"/>
  <c r="S2846" i="1"/>
  <c r="S4091" i="1"/>
  <c r="S513" i="1"/>
  <c r="S2374" i="1"/>
  <c r="S3921" i="1"/>
  <c r="S883" i="1"/>
  <c r="S919" i="1"/>
  <c r="S232" i="1"/>
  <c r="S904" i="1"/>
  <c r="S1175" i="1"/>
  <c r="S2391" i="1"/>
  <c r="S2765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3652" i="1"/>
  <c r="S2894" i="1"/>
  <c r="S1978" i="1"/>
  <c r="S888" i="1"/>
  <c r="S526" i="1"/>
  <c r="S1008" i="1"/>
  <c r="S3998" i="1"/>
  <c r="S1045" i="1"/>
  <c r="S1480" i="1"/>
  <c r="S3257" i="1"/>
  <c r="S4083" i="1"/>
  <c r="S2590" i="1"/>
  <c r="S3976" i="1"/>
  <c r="S3316" i="1"/>
  <c r="S3138" i="1"/>
  <c r="S2141" i="1"/>
  <c r="S2471" i="1"/>
  <c r="S3396" i="1"/>
  <c r="S3609" i="1"/>
  <c r="S3791" i="1"/>
  <c r="S2881" i="1"/>
  <c r="S1464" i="1"/>
  <c r="S312" i="1"/>
  <c r="S3579" i="1"/>
  <c r="S893" i="1"/>
  <c r="S1920" i="1"/>
  <c r="S2464" i="1"/>
  <c r="S117" i="1"/>
  <c r="S820" i="1"/>
  <c r="S2472" i="1"/>
  <c r="S1363" i="1"/>
  <c r="S292" i="1"/>
  <c r="S878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338" i="1"/>
  <c r="S1296" i="1"/>
  <c r="S814" i="1"/>
  <c r="S2619" i="1"/>
  <c r="S2627" i="1"/>
  <c r="S2469" i="1"/>
  <c r="S3455" i="1"/>
  <c r="S3828" i="1"/>
  <c r="S4072" i="1"/>
  <c r="S4049" i="1"/>
  <c r="S1419" i="1"/>
  <c r="S1579" i="1"/>
  <c r="S2357" i="1"/>
  <c r="S2683" i="1"/>
  <c r="S563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2467" i="1"/>
  <c r="S1894" i="1"/>
  <c r="S1548" i="1"/>
  <c r="S714" i="1"/>
  <c r="S1673" i="1"/>
  <c r="S2217" i="1"/>
  <c r="S3720" i="1"/>
  <c r="S3665" i="1"/>
  <c r="S2887" i="1"/>
  <c r="S1997" i="1"/>
  <c r="S693" i="1"/>
  <c r="S548" i="1"/>
  <c r="S179" i="1"/>
  <c r="S3325" i="1"/>
  <c r="S2966" i="1"/>
  <c r="S3843" i="1"/>
  <c r="S1743" i="1"/>
  <c r="S3742" i="1"/>
  <c r="S3065" i="1"/>
  <c r="S4093" i="1"/>
  <c r="S186" i="1"/>
  <c r="S472" i="1"/>
  <c r="S1705" i="1"/>
  <c r="S2582" i="1"/>
  <c r="S2326" i="1"/>
  <c r="S3757" i="1"/>
  <c r="S2231" i="1"/>
  <c r="S1129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815" i="1"/>
  <c r="S2796" i="1"/>
  <c r="S1834" i="1"/>
  <c r="S2002" i="1"/>
  <c r="S3103" i="1"/>
  <c r="S3883" i="1"/>
  <c r="S4011" i="1"/>
  <c r="S3857" i="1"/>
  <c r="S1598" i="1"/>
  <c r="S2768" i="1"/>
  <c r="S3744" i="1"/>
  <c r="S543" i="1"/>
  <c r="S937" i="1"/>
  <c r="S1101" i="1"/>
  <c r="S1231" i="1"/>
  <c r="S1485" i="1"/>
  <c r="S2564" i="1"/>
  <c r="S2694" i="1"/>
  <c r="S2764" i="1"/>
  <c r="S3749" i="1"/>
  <c r="S3903" i="1"/>
  <c r="S3943" i="1"/>
  <c r="S3952" i="1"/>
  <c r="S461" i="1"/>
  <c r="S940" i="1"/>
  <c r="S1173" i="1"/>
  <c r="S1449" i="1"/>
  <c r="S1906" i="1"/>
  <c r="S1990" i="1"/>
  <c r="S2130" i="1"/>
  <c r="S2356" i="1"/>
  <c r="S2393" i="1"/>
  <c r="S2904" i="1"/>
  <c r="S3096" i="1"/>
  <c r="S3954" i="1"/>
  <c r="S4068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3677" i="1"/>
  <c r="S603" i="1"/>
  <c r="S2850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3207" i="1"/>
  <c r="S2660" i="1"/>
  <c r="S860" i="1"/>
  <c r="S3973" i="1"/>
  <c r="S2218" i="1"/>
  <c r="S3589" i="1"/>
  <c r="S2169" i="1"/>
  <c r="S867" i="1"/>
  <c r="S720" i="1"/>
  <c r="S2868" i="1"/>
  <c r="S3968" i="1"/>
  <c r="S457" i="1"/>
  <c r="S2438" i="1"/>
  <c r="S2403" i="1"/>
  <c r="S3417" i="1"/>
  <c r="S2238" i="1"/>
  <c r="S2741" i="1"/>
  <c r="S1023" i="1"/>
  <c r="S1738" i="1"/>
  <c r="S2603" i="1"/>
  <c r="S97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565" i="1"/>
  <c r="S3072" i="1"/>
  <c r="S2918" i="1"/>
  <c r="S1596" i="1"/>
  <c r="S450" i="1"/>
  <c r="S555" i="1"/>
  <c r="S2372" i="1"/>
  <c r="S2077" i="1"/>
  <c r="S699" i="1"/>
  <c r="S458" i="1"/>
  <c r="S157" i="1"/>
  <c r="S3071" i="1"/>
  <c r="S2837" i="1"/>
  <c r="S3672" i="1"/>
  <c r="S3477" i="1"/>
  <c r="S3578" i="1"/>
  <c r="S1544" i="1"/>
  <c r="S619" i="1"/>
  <c r="S571" i="1"/>
  <c r="S576" i="1"/>
  <c r="S939" i="1"/>
  <c r="S941" i="1"/>
  <c r="S1135" i="1"/>
  <c r="S1573" i="1"/>
  <c r="S1795" i="1"/>
  <c r="S3866" i="1"/>
  <c r="S4007" i="1"/>
  <c r="S150" i="1"/>
  <c r="S215" i="1"/>
  <c r="S1740" i="1"/>
  <c r="S2865" i="1"/>
  <c r="S2911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3136" i="1"/>
  <c r="S2906" i="1"/>
  <c r="S933" i="1"/>
  <c r="S1084" i="1"/>
  <c r="S3085" i="1"/>
  <c r="S1082" i="1"/>
  <c r="S4075" i="1"/>
  <c r="S3642" i="1"/>
  <c r="S3981" i="1"/>
  <c r="S2382" i="1"/>
  <c r="S2864" i="1"/>
  <c r="S3590" i="1"/>
  <c r="S2742" i="1"/>
  <c r="S3311" i="1"/>
  <c r="S890" i="1"/>
  <c r="S865" i="1"/>
  <c r="S2601" i="1"/>
  <c r="S1688" i="1"/>
  <c r="S1875" i="1"/>
  <c r="S2158" i="1"/>
  <c r="S1118" i="1"/>
  <c r="S3285" i="1"/>
  <c r="S735" i="1"/>
  <c r="S1104" i="1"/>
  <c r="S2650" i="1"/>
  <c r="S3461" i="1"/>
  <c r="S3997" i="1"/>
  <c r="S1483" i="1"/>
  <c r="S3889" i="1"/>
  <c r="S2702" i="1"/>
  <c r="S1164" i="1"/>
  <c r="S2693" i="1"/>
  <c r="S3794" i="1"/>
  <c r="S2757" i="1"/>
  <c r="S3619" i="1"/>
  <c r="S467" i="1"/>
  <c r="S1402" i="1"/>
  <c r="S2504" i="1"/>
  <c r="S1877" i="1"/>
  <c r="S1918" i="1"/>
  <c r="S2405" i="1"/>
  <c r="S460" i="1"/>
  <c r="S4105" i="1"/>
  <c r="S516" i="1"/>
  <c r="S3088" i="1"/>
  <c r="S428" i="1"/>
  <c r="S595" i="1"/>
  <c r="S456" i="1"/>
  <c r="S607" i="1"/>
  <c r="S1874" i="1"/>
  <c r="S3431" i="1"/>
  <c r="S3910" i="1"/>
  <c r="S252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3649" i="1"/>
  <c r="S4010" i="1"/>
  <c r="S1077" i="1"/>
  <c r="S1430" i="1"/>
  <c r="S3964" i="1"/>
  <c r="S2349" i="1"/>
  <c r="S3144" i="1"/>
  <c r="S4095" i="1"/>
  <c r="S914" i="1"/>
  <c r="S1055" i="1"/>
  <c r="S1456" i="1"/>
  <c r="S1494" i="1"/>
  <c r="S2508" i="1"/>
  <c r="S2643" i="1"/>
  <c r="S4065" i="1"/>
  <c r="S154" i="1"/>
  <c r="S1111" i="1"/>
  <c r="S1585" i="1"/>
  <c r="S2410" i="1"/>
  <c r="S3928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3873" i="1"/>
  <c r="S2866" i="1"/>
  <c r="S2695" i="1"/>
  <c r="S3055" i="1"/>
  <c r="S2750" i="1"/>
  <c r="S684" i="1"/>
  <c r="S1117" i="1"/>
  <c r="S3891" i="1"/>
  <c r="S2700" i="1"/>
  <c r="S33" i="1"/>
  <c r="S1069" i="1"/>
  <c r="S702" i="1"/>
  <c r="S998" i="1"/>
  <c r="S2593" i="1"/>
  <c r="S2161" i="1"/>
  <c r="S4015" i="1"/>
  <c r="S455" i="1"/>
  <c r="S596" i="1"/>
  <c r="S992" i="1"/>
  <c r="S1424" i="1"/>
  <c r="S1876" i="1"/>
  <c r="S2348" i="1"/>
  <c r="S2436" i="1"/>
  <c r="S3110" i="1"/>
  <c r="S3855" i="1"/>
  <c r="S3122" i="1"/>
  <c r="S1987" i="1"/>
  <c r="S3194" i="1"/>
  <c r="S1074" i="1"/>
  <c r="S505" i="1"/>
  <c r="S1661" i="1"/>
  <c r="S1093" i="1"/>
  <c r="S2951" i="1"/>
  <c r="S2895" i="1"/>
  <c r="S3203" i="1"/>
  <c r="S3929" i="1"/>
  <c r="S462" i="1"/>
  <c r="S2154" i="1"/>
  <c r="S1770" i="1"/>
  <c r="S872" i="1"/>
  <c r="S2599" i="1"/>
  <c r="S3510" i="1"/>
  <c r="S1410" i="1"/>
  <c r="S2649" i="1"/>
  <c r="S2685" i="1"/>
  <c r="S2138" i="1"/>
  <c r="S425" i="1"/>
  <c r="S2256" i="1"/>
  <c r="S3399" i="1"/>
  <c r="S127" i="1"/>
  <c r="S1560" i="1"/>
  <c r="S1721" i="1"/>
  <c r="S1160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902" i="1"/>
  <c r="S1131" i="1"/>
  <c r="S1907" i="1"/>
  <c r="S3963" i="1"/>
  <c r="S4043" i="1"/>
  <c r="S1119" i="1"/>
  <c r="S496" i="1"/>
  <c r="S3108" i="1"/>
  <c r="S4109" i="1"/>
  <c r="S3924" i="1"/>
  <c r="S2641" i="1"/>
  <c r="S2215" i="1"/>
  <c r="S849" i="1"/>
  <c r="S4018" i="1"/>
  <c r="S3737" i="1"/>
  <c r="S2125" i="1"/>
  <c r="S3747" i="1"/>
  <c r="S2888" i="1"/>
  <c r="S1102" i="1"/>
  <c r="S1044" i="1"/>
  <c r="S3860" i="1"/>
  <c r="S499" i="1"/>
  <c r="S886" i="1"/>
  <c r="S1075" i="1"/>
  <c r="S1791" i="1"/>
  <c r="S2843" i="1"/>
  <c r="S3123" i="1"/>
  <c r="S3131" i="1"/>
  <c r="S3738" i="1"/>
  <c r="S4026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54" i="1"/>
  <c r="S3870" i="1"/>
  <c r="S3880" i="1"/>
  <c r="S3919" i="1"/>
  <c r="S4002" i="1"/>
  <c r="S4086" i="1"/>
  <c r="S4087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921" i="1"/>
  <c r="S551" i="1"/>
  <c r="S2155" i="1"/>
  <c r="S2656" i="1"/>
  <c r="S2133" i="1"/>
  <c r="S2415" i="1"/>
  <c r="S999" i="1"/>
  <c r="S3990" i="1"/>
  <c r="S2425" i="1"/>
  <c r="S1757" i="1"/>
  <c r="S1812" i="1"/>
  <c r="S3644" i="1"/>
  <c r="S1409" i="1"/>
  <c r="S676" i="1"/>
  <c r="S1088" i="1"/>
  <c r="S1437" i="1"/>
  <c r="S3076" i="1"/>
  <c r="S2538" i="1"/>
  <c r="S4021" i="1"/>
  <c r="S2726" i="1"/>
  <c r="S779" i="1"/>
  <c r="S2892" i="1"/>
  <c r="S3959" i="1"/>
  <c r="S4044" i="1"/>
  <c r="S1103" i="1"/>
  <c r="S4067" i="1"/>
  <c r="S1099" i="1"/>
  <c r="S694" i="1"/>
  <c r="S3126" i="1"/>
  <c r="S1821" i="1"/>
  <c r="S1407" i="1"/>
  <c r="S1420" i="1"/>
  <c r="S1123" i="1"/>
  <c r="S2897" i="1"/>
  <c r="S4004" i="1"/>
  <c r="S194" i="1"/>
  <c r="S1171" i="1"/>
  <c r="S3868" i="1"/>
  <c r="S169" i="1"/>
  <c r="S514" i="1"/>
  <c r="S1717" i="1"/>
  <c r="S3105" i="1"/>
  <c r="S3942" i="1"/>
  <c r="S3972" i="1"/>
  <c r="S2135" i="1"/>
  <c r="S2162" i="1"/>
  <c r="S2690" i="1"/>
  <c r="S3927" i="1"/>
  <c r="S3797" i="1"/>
  <c r="S586" i="1"/>
  <c r="S611" i="1"/>
  <c r="S1115" i="1"/>
  <c r="S1128" i="1"/>
  <c r="S1244" i="1"/>
  <c r="S1583" i="1"/>
  <c r="S2759" i="1"/>
  <c r="S2851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889" i="1"/>
  <c r="S3067" i="1"/>
  <c r="S3121" i="1"/>
  <c r="S3808" i="1"/>
  <c r="S3917" i="1"/>
  <c r="S3941" i="1"/>
  <c r="S3947" i="1"/>
  <c r="S3996" i="1"/>
  <c r="S4009" i="1"/>
  <c r="S4081" i="1"/>
  <c r="S734" i="1"/>
  <c r="S422" i="1"/>
  <c r="S432" i="1"/>
  <c r="S4013" i="1"/>
  <c r="S2245" i="1"/>
  <c r="S1904" i="1"/>
  <c r="S159" i="1"/>
  <c r="S562" i="1"/>
  <c r="S638" i="1"/>
  <c r="S2662" i="1"/>
  <c r="S507" i="1"/>
  <c r="S1125" i="1"/>
  <c r="S1132" i="1"/>
  <c r="S1116" i="1"/>
  <c r="S3602" i="1"/>
  <c r="S546" i="1"/>
  <c r="S1094" i="1"/>
  <c r="S2903" i="1"/>
  <c r="S427" i="1"/>
  <c r="S598" i="1"/>
  <c r="S640" i="1"/>
  <c r="S1046" i="1"/>
  <c r="S1083" i="1"/>
  <c r="S1543" i="1"/>
  <c r="S1881" i="1"/>
  <c r="S3995" i="1"/>
  <c r="S983" i="1"/>
  <c r="S2950" i="1"/>
  <c r="S1413" i="1"/>
  <c r="S2877" i="1"/>
  <c r="S1917" i="1"/>
  <c r="S580" i="1"/>
  <c r="S637" i="1"/>
  <c r="S668" i="1"/>
  <c r="S780" i="1"/>
  <c r="S1867" i="1"/>
  <c r="S2362" i="1"/>
  <c r="S4008" i="1"/>
  <c r="S4074" i="1"/>
  <c r="S1813" i="1"/>
  <c r="S4084" i="1"/>
  <c r="S2396" i="1"/>
  <c r="S3807" i="1"/>
  <c r="S390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P284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2" i="6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5" i="6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6" i="6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3" i="6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4" i="6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<sst xmlns="http://schemas.openxmlformats.org/spreadsheetml/2006/main" count="38341" uniqueCount="8398">
  <si>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</si>
  <si>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</si>
  <si>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</si>
  <si>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</si>
  <si>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</si>
  <si>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</si>
  <si>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</si>
  <si>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</si>
  <si>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</si>
  <si>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</si>
  <si>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</si>
  <si>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</si>
  <si>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</si>
  <si>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</si>
  <si>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</si>
  <si>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</si>
  <si>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</si>
  <si>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</si>
  <si>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</si>
  <si>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</si>
  <si>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</si>
  <si>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</si>
  <si>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</si>
  <si>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</si>
  <si>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</si>
  <si>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</si>
  <si>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</si>
  <si>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</si>
  <si>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</si>
  <si>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</si>
  <si>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</si>
  <si>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</si>
  <si>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</si>
  <si>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</si>
  <si>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</si>
  <si>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</si>
  <si>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</si>
  <si>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</si>
  <si>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</si>
  <si>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</si>
  <si>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</si>
  <si>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</si>
  <si>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</si>
  <si>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</si>
  <si>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</si>
  <si>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</si>
  <si>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</si>
  <si>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</si>
  <si>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</si>
  <si>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</si>
  <si>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</si>
  <si>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</si>
  <si>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</si>
  <si>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</si>
  <si>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</si>
  <si>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</si>
  <si>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</si>
  <si>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</si>
  <si>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</si>
  <si>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</si>
  <si>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</si>
  <si>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</si>
  <si>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</si>
  <si>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</si>
  <si>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</si>
  <si>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</si>
  <si>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</si>
  <si>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</si>
  <si>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</si>
  <si>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</si>
  <si>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</si>
  <si>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</si>
  <si>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</si>
  <si>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</si>
  <si>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</si>
  <si>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</si>
  <si>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</si>
  <si>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</si>
  <si>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</si>
  <si>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</si>
  <si>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</si>
  <si>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</si>
  <si>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</si>
  <si>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</si>
  <si>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</si>
  <si>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</si>
  <si>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</si>
  <si>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</si>
  <si>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</si>
  <si>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</si>
  <si>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</si>
  <si>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</si>
  <si>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</si>
  <si>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</si>
  <si>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</si>
  <si>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</si>
  <si>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</si>
  <si>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</si>
  <si>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</si>
  <si>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</si>
  <si>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</si>
  <si>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</si>
  <si>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</si>
  <si>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</si>
  <si>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</si>
  <si>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</si>
  <si>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</si>
  <si>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</si>
  <si>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</si>
  <si>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</si>
  <si>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</si>
  <si>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</si>
  <si>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</si>
  <si>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</si>
  <si>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</si>
  <si>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</si>
  <si>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</si>
  <si>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</si>
  <si>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</si>
  <si>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</si>
  <si>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</si>
  <si>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</si>
  <si>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</si>
  <si>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</si>
  <si>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</si>
  <si>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</si>
  <si>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</si>
  <si>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</si>
  <si>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</si>
  <si>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</si>
  <si>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</si>
  <si>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</si>
  <si>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</si>
  <si>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</si>
  <si>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</si>
  <si>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</si>
  <si>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</si>
  <si>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</si>
  <si>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</si>
  <si>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</si>
  <si>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</si>
  <si>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</si>
  <si>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</si>
  <si>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</si>
  <si>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</si>
  <si>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</si>
  <si>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</si>
  <si>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</si>
  <si>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</si>
  <si>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</si>
  <si>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</si>
  <si>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</si>
  <si>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</si>
  <si>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</si>
  <si>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</si>
  <si>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</si>
  <si>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</si>
  <si>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</si>
  <si>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</si>
  <si>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</si>
  <si>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</si>
  <si>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</si>
  <si>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</si>
  <si>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</si>
  <si>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</si>
  <si>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</si>
  <si>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</si>
  <si>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</si>
  <si>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</si>
  <si>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</si>
  <si>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</si>
  <si>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</si>
  <si>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</si>
  <si>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</si>
  <si>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</si>
  <si>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</si>
  <si>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</si>
  <si>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</si>
  <si>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</si>
  <si>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</si>
  <si>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</si>
  <si>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</si>
  <si>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</si>
  <si>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</si>
  <si>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</si>
  <si>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</si>
  <si>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</si>
  <si>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</si>
  <si>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</si>
  <si>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</si>
  <si>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</si>
  <si>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</si>
  <si>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</si>
  <si>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</si>
  <si>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</si>
  <si>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</si>
  <si>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</si>
  <si>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</si>
  <si>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</si>
  <si>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</si>
  <si>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</si>
  <si>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</si>
  <si>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</si>
  <si>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</si>
  <si>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</si>
  <si>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</si>
  <si>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</si>
  <si>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</si>
  <si>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</si>
  <si>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</si>
  <si>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</si>
  <si>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</si>
  <si>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</si>
  <si>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</si>
  <si>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</si>
  <si>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</si>
  <si>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</si>
  <si>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</si>
  <si>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</si>
  <si>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</si>
  <si>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</si>
  <si>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</si>
  <si>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</si>
  <si>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</si>
  <si>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</si>
  <si>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</si>
  <si>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</si>
  <si>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</si>
  <si>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</si>
  <si>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</si>
  <si>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</si>
  <si>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</si>
  <si>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</si>
  <si>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</si>
  <si>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</si>
  <si>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</si>
  <si>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</si>
  <si>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</si>
  <si>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</si>
  <si>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</si>
  <si>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</si>
  <si>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</si>
  <si>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</si>
  <si>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</si>
  <si>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</si>
  <si>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</si>
  <si>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</si>
  <si>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</si>
  <si>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</si>
  <si>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</si>
  <si>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</si>
  <si>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</si>
  <si>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</si>
  <si>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</si>
  <si>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</si>
  <si>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</si>
  <si>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</si>
  <si>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</si>
  <si>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</si>
  <si>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</si>
  <si>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</si>
  <si>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</si>
  <si>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</si>
  <si>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</si>
  <si>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</si>
  <si>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</si>
  <si>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</si>
  <si>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</si>
  <si>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</si>
  <si>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</si>
  <si>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</si>
  <si>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</si>
  <si>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</si>
  <si>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</si>
  <si>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</si>
  <si>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</si>
  <si>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</si>
  <si>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</si>
  <si>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</si>
  <si>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</si>
  <si>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</si>
  <si>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</si>
  <si>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</si>
  <si>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</si>
  <si>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</si>
  <si>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</si>
  <si>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</si>
  <si>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</si>
  <si>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</si>
  <si>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</si>
  <si>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</si>
  <si>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</si>
  <si>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</si>
  <si>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</si>
  <si>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</si>
  <si>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</si>
  <si>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</si>
  <si>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</si>
  <si>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</si>
  <si>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</si>
  <si>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</si>
  <si>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</si>
  <si>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</si>
  <si>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</si>
  <si>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</si>
  <si>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</si>
  <si>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</si>
  <si>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</si>
  <si>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</si>
  <si>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</si>
  <si>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</si>
  <si>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</si>
  <si>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</si>
  <si>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</si>
  <si>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</si>
  <si>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</si>
  <si>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</si>
  <si>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</si>
  <si>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</si>
  <si>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</si>
  <si>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</si>
  <si>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</si>
  <si>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</si>
  <si>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</si>
  <si>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</si>
  <si>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</si>
  <si>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</si>
  <si>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</si>
  <si>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</si>
  <si>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</si>
  <si>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</si>
  <si>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</si>
  <si>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</si>
  <si>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</si>
  <si>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</si>
  <si>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</si>
  <si>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</si>
  <si>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</si>
  <si>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</si>
  <si>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</si>
  <si>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</si>
  <si>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</si>
  <si>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</si>
  <si>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</si>
  <si>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</si>
  <si>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</si>
  <si>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</si>
  <si>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</si>
  <si>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</si>
  <si>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</si>
  <si>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</si>
  <si>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</si>
  <si>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</si>
  <si>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</si>
  <si>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</si>
  <si>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</si>
  <si>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</si>
  <si>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</si>
  <si>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</si>
  <si>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</si>
  <si>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</si>
  <si>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</si>
  <si>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</si>
  <si>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</si>
  <si>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</si>
  <si>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</si>
  <si>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</si>
  <si>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</si>
  <si>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</si>
  <si>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</si>
  <si>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</si>
  <si>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</si>
  <si>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</si>
  <si>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</si>
  <si>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</si>
  <si>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</si>
  <si>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</si>
  <si>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</si>
  <si>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</si>
  <si>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</si>
  <si>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</si>
  <si>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</si>
  <si>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</si>
  <si>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</si>
  <si>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</si>
  <si>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</si>
  <si>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</si>
  <si>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</si>
  <si>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</si>
  <si>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</si>
  <si>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</si>
  <si>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</si>
  <si>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</si>
  <si>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</si>
  <si>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</si>
  <si>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</si>
  <si>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</si>
  <si>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</si>
  <si>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</si>
  <si>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</si>
  <si>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</si>
  <si>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</si>
  <si>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</si>
  <si>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</si>
  <si>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</si>
  <si>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</si>
  <si>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</si>
  <si>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</si>
  <si>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</si>
  <si>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</si>
  <si>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</si>
  <si>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</si>
  <si>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</si>
  <si>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</si>
  <si>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</si>
  <si>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</si>
  <si>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</si>
  <si>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</si>
  <si>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</si>
  <si>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</si>
  <si>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</si>
  <si>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</si>
  <si>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</si>
  <si>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</si>
  <si>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</si>
  <si>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</si>
  <si>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</si>
  <si>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</si>
  <si>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</si>
  <si>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</si>
  <si>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</si>
  <si>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</si>
  <si>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</si>
  <si>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</si>
  <si>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</si>
  <si>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</si>
  <si>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</si>
  <si>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</si>
  <si>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</si>
  <si>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</si>
  <si>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</si>
  <si>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</si>
  <si>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</si>
  <si>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</si>
  <si>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</si>
  <si>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</si>
  <si>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</si>
  <si>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</si>
  <si>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</si>
  <si>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</si>
  <si>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</si>
  <si>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</si>
  <si>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</si>
  <si>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</si>
  <si>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</si>
  <si>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</si>
  <si>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</si>
  <si>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</si>
  <si>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</si>
  <si>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</si>
  <si>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</si>
  <si>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</si>
  <si>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</si>
  <si>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</si>
  <si>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</si>
  <si>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</si>
  <si>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</si>
  <si>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</si>
  <si>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</si>
  <si>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</si>
  <si>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</si>
  <si>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</si>
  <si>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</si>
  <si>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</si>
  <si>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</si>
  <si>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</si>
  <si>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</si>
  <si>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</si>
  <si>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</si>
  <si>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</si>
  <si>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</si>
  <si>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</si>
  <si>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</si>
  <si>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</si>
  <si>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</si>
  <si>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</si>
  <si>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</si>
  <si>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</si>
  <si>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</si>
  <si>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</si>
  <si>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</si>
  <si>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</si>
  <si>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</si>
  <si>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</si>
  <si>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</si>
  <si>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</si>
  <si>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</si>
  <si>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</si>
  <si>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</si>
  <si>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</si>
  <si>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</si>
  <si>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</si>
  <si>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</si>
  <si>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</si>
  <si>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</si>
  <si>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</si>
  <si>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</si>
  <si>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</si>
  <si>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</si>
  <si>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</si>
  <si>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</si>
  <si>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</si>
  <si>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</si>
  <si>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</si>
  <si>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</si>
  <si>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</si>
  <si>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</si>
  <si>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</si>
  <si>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</si>
  <si>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</si>
  <si>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</si>
  <si>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</si>
  <si>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</si>
  <si>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</si>
  <si>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</si>
  <si>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</si>
  <si>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</si>
  <si>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</si>
  <si>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</si>
  <si>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</si>
  <si>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</si>
  <si>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</si>
  <si>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</si>
  <si>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</si>
  <si>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</si>
  <si>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</si>
  <si>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</si>
  <si>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</si>
  <si>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</si>
  <si>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</si>
  <si>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</si>
  <si>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</si>
  <si>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</si>
  <si>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</si>
  <si>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</si>
  <si>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</si>
  <si>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</si>
  <si>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</si>
  <si>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</si>
  <si>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</si>
  <si>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</si>
  <si>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</si>
  <si>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</si>
  <si>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</si>
  <si>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</si>
  <si>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</si>
  <si>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</si>
  <si>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</si>
  <si>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</si>
  <si>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</si>
  <si>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</si>
  <si>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</si>
  <si>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</si>
  <si>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</si>
  <si>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</si>
  <si>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</si>
  <si>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</si>
  <si>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</si>
  <si>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</si>
  <si>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</si>
  <si>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</si>
  <si>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</si>
  <si>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</si>
  <si>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</si>
  <si>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</si>
  <si>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</si>
  <si>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</si>
  <si>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</si>
  <si>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</si>
  <si>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</si>
  <si>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</si>
  <si>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</si>
  <si>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</si>
  <si>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</si>
  <si>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</si>
  <si>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</si>
  <si>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</si>
  <si>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</si>
  <si>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</si>
  <si>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</si>
  <si>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</si>
  <si>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</si>
  <si>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</si>
  <si>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</si>
  <si>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</si>
  <si>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</si>
  <si>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</si>
  <si>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</si>
  <si>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</si>
  <si>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</si>
  <si>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</si>
  <si>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</si>
  <si>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</si>
  <si>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</si>
  <si>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</si>
  <si>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</si>
  <si>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</si>
  <si>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</si>
  <si>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</si>
  <si>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</si>
  <si>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</si>
  <si>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</si>
  <si>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</si>
  <si>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</si>
  <si>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</si>
  <si>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</si>
  <si>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</si>
  <si>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</si>
  <si>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</si>
  <si>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</si>
  <si>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</si>
  <si>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</si>
  <si>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</si>
  <si>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</si>
  <si>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</si>
  <si>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</si>
  <si>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</si>
  <si>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</si>
  <si>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</si>
  <si>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</si>
  <si>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</si>
  <si>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</si>
  <si>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</si>
  <si>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</si>
  <si>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</si>
  <si>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</si>
  <si>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</si>
  <si>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</si>
  <si>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</si>
  <si>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</si>
  <si>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</si>
  <si>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</si>
  <si>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</si>
  <si>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</si>
  <si>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</si>
  <si>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</si>
  <si>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</si>
  <si>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</si>
  <si>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</si>
  <si>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</si>
  <si>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</si>
  <si>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</si>
  <si>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</si>
  <si>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</si>
  <si>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</si>
  <si>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</si>
  <si>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</si>
  <si>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</si>
  <si>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</si>
  <si>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</si>
  <si>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</si>
  <si>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</si>
  <si>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</si>
  <si>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</si>
  <si>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</si>
  <si>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</si>
  <si>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</si>
  <si>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</si>
  <si>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</si>
  <si>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</si>
  <si>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</si>
  <si>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</si>
  <si>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</si>
  <si>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</si>
  <si>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</si>
  <si>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</si>
  <si>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</si>
  <si>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</si>
  <si>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</si>
  <si>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</si>
  <si>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</si>
  <si>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</si>
  <si>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</si>
  <si>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</si>
  <si>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</si>
  <si>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</si>
  <si>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</si>
  <si>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</si>
  <si>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</si>
  <si>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</si>
  <si>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</si>
  <si>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</si>
  <si>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</si>
  <si>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</si>
  <si>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</si>
  <si>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</si>
  <si>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</si>
  <si>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</si>
  <si>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</si>
  <si>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</si>
  <si>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</si>
  <si>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</si>
  <si>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</si>
  <si>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</si>
  <si>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</si>
  <si>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</si>
  <si>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</si>
  <si>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</si>
  <si>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</si>
  <si>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</si>
  <si>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</si>
  <si>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</si>
  <si>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</si>
  <si>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</si>
  <si>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</si>
  <si>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</si>
  <si>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</si>
  <si>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</si>
  <si>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</si>
  <si>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</si>
  <si>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</si>
  <si>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</si>
  <si>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</si>
  <si>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</si>
  <si>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</si>
  <si>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</si>
  <si>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</si>
  <si>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</si>
  <si>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</si>
  <si>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</si>
  <si>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</si>
  <si>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</si>
  <si>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</si>
  <si>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</si>
  <si>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</si>
  <si>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</si>
  <si>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</si>
  <si>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</si>
  <si>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</si>
  <si>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</si>
  <si>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</si>
  <si>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</si>
  <si>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</si>
  <si>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</si>
  <si>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</si>
  <si>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</si>
  <si>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</si>
  <si>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</si>
  <si>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</si>
  <si>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</si>
  <si>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</si>
  <si>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</si>
  <si>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</si>
  <si>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</si>
  <si>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</si>
  <si>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</si>
  <si>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</si>
  <si>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</si>
  <si>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</si>
  <si>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</si>
  <si>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</si>
  <si>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</si>
  <si>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</si>
  <si>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</si>
  <si>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</si>
  <si>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</si>
  <si>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</si>
  <si>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</si>
  <si>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</si>
  <si>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</si>
  <si>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</si>
  <si>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</si>
  <si>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</si>
  <si>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</si>
  <si>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</si>
  <si>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</si>
  <si>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</si>
  <si>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</si>
  <si>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</si>
  <si>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</si>
  <si>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</si>
  <si>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</si>
  <si>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</si>
  <si>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</si>
  <si>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</si>
  <si>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</si>
  <si>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</si>
  <si>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</si>
  <si>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</si>
  <si>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</si>
  <si>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</si>
  <si>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</si>
  <si>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</si>
  <si>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</si>
  <si>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</si>
  <si>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</si>
  <si>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</si>
  <si>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</si>
  <si>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</si>
  <si>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</si>
  <si>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</si>
  <si>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</si>
  <si>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</si>
  <si>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</si>
  <si>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</si>
  <si>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</si>
  <si>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</si>
  <si>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</si>
  <si>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</si>
  <si>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</si>
  <si>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</si>
  <si>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</si>
  <si>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</si>
  <si>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</si>
  <si>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</si>
  <si>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</si>
  <si>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</si>
  <si>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</si>
  <si>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</si>
  <si>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</si>
  <si>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</si>
  <si>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</si>
  <si>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</si>
  <si>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</si>
  <si>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</si>
  <si>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</si>
  <si>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</si>
  <si>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</si>
  <si>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</si>
  <si>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</si>
  <si>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</si>
  <si>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</si>
  <si>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</si>
  <si>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</si>
  <si>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</si>
  <si>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</si>
  <si>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</si>
  <si>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</si>
  <si>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</si>
  <si>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</si>
  <si>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</si>
  <si>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</si>
  <si>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</si>
  <si>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</si>
  <si>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</si>
  <si>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</si>
  <si>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</si>
  <si>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</si>
  <si>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</si>
  <si>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</si>
  <si>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</si>
  <si>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</si>
  <si>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</si>
  <si>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</si>
  <si>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</si>
  <si>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</si>
  <si>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</si>
  <si>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</si>
  <si>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</si>
  <si>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</si>
  <si>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</si>
  <si>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</si>
  <si>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</si>
  <si>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</si>
  <si>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</si>
  <si>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</si>
  <si>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</si>
  <si>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</si>
  <si>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</si>
  <si>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</si>
  <si>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</si>
  <si>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</si>
  <si>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</si>
  <si>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</si>
  <si>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</si>
  <si>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</si>
  <si>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</si>
  <si>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</si>
  <si>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</si>
  <si>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</si>
  <si>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</si>
  <si>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</si>
  <si>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</si>
  <si>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</si>
  <si>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</si>
  <si>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</si>
  <si>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</si>
  <si>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</si>
  <si>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</si>
  <si>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</si>
  <si>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</si>
  <si>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</si>
  <si>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</si>
  <si>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</si>
  <si>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</si>
  <si>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</si>
  <si>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</si>
  <si>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</si>
  <si>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</si>
  <si>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</si>
  <si>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</si>
  <si>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</si>
  <si>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</si>
  <si>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</si>
  <si>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</si>
  <si>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</si>
  <si>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</si>
  <si>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</si>
  <si>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</si>
  <si>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</si>
  <si>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</si>
  <si>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</si>
  <si>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</si>
  <si>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</si>
  <si>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</si>
  <si>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</si>
  <si>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</si>
  <si>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</si>
  <si>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</si>
  <si>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</si>
  <si>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</si>
  <si>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</si>
  <si>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</si>
  <si>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</si>
  <si>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</si>
  <si>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</si>
  <si>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</si>
  <si>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</si>
  <si>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</si>
  <si>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</si>
  <si>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</si>
  <si>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</si>
  <si>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</si>
  <si>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</si>
  <si>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</si>
  <si>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</si>
  <si>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</si>
  <si>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</si>
  <si>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</si>
  <si>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</si>
  <si>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</si>
  <si>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</si>
  <si>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</si>
  <si>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</si>
  <si>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</si>
  <si>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</si>
  <si>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</si>
  <si>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</si>
  <si>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</si>
  <si>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</si>
  <si>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</si>
  <si>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</si>
  <si>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</si>
  <si>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</si>
  <si>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</si>
  <si>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</si>
  <si>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</si>
  <si>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</si>
  <si>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</si>
  <si>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</si>
  <si>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</si>
  <si>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</si>
  <si>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</si>
  <si>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</si>
  <si>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</si>
  <si>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</si>
  <si>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</si>
  <si>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</si>
  <si>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</si>
  <si>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</si>
  <si>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</si>
  <si>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</si>
  <si>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</si>
  <si>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</si>
  <si>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</si>
  <si>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</si>
  <si>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</si>
  <si>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</si>
  <si>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</si>
  <si>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</si>
  <si>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</si>
  <si>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</si>
  <si>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</si>
  <si>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</si>
  <si>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</si>
  <si>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</si>
  <si>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</si>
  <si>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</si>
  <si>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</si>
  <si>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</si>
  <si>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</si>
  <si>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</si>
  <si>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</si>
  <si>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</si>
  <si>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</si>
  <si>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</si>
  <si>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</si>
  <si>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</si>
  <si>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</si>
  <si>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</si>
  <si>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</si>
  <si>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</si>
  <si>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</si>
  <si>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</si>
  <si>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</si>
  <si>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</si>
  <si>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</si>
  <si>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</si>
  <si>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</si>
  <si>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</si>
  <si>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</si>
  <si>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</si>
  <si>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</si>
  <si>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</si>
  <si>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</si>
  <si>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</si>
  <si>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</si>
  <si>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</si>
  <si>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</si>
  <si>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</si>
  <si>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</si>
  <si>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</si>
  <si>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</si>
  <si>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</si>
  <si>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</si>
  <si>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</si>
  <si>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</si>
  <si>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</si>
  <si>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</si>
  <si>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</si>
  <si>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</si>
  <si>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</si>
  <si>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</si>
  <si>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</si>
  <si>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</si>
  <si>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</si>
  <si>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</si>
  <si>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</si>
  <si>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</si>
  <si>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</si>
  <si>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</si>
  <si>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</si>
  <si>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</si>
  <si>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</si>
  <si>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</si>
  <si>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</si>
  <si>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</si>
  <si>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</si>
  <si>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</si>
  <si>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</si>
  <si>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</si>
  <si>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</si>
  <si>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</si>
  <si>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</si>
  <si>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</si>
  <si>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</si>
  <si>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</si>
  <si>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</si>
  <si>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</si>
  <si>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</si>
  <si>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</si>
  <si>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</si>
  <si>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</si>
  <si>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</si>
  <si>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</si>
  <si>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</si>
  <si>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</si>
  <si>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</si>
  <si>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</si>
  <si>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</si>
  <si>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</si>
  <si>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</si>
  <si>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</si>
  <si>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</si>
  <si>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</si>
  <si>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</si>
  <si>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</si>
  <si>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</si>
  <si>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</si>
  <si>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</si>
  <si>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</si>
  <si>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</si>
  <si>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</si>
  <si>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</si>
  <si>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</si>
  <si>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</si>
  <si>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</si>
  <si>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</si>
  <si>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</si>
  <si>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</si>
  <si>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</si>
  <si>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</si>
  <si>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</si>
  <si>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</si>
  <si>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</si>
  <si>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</si>
  <si>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</si>
  <si>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</si>
  <si>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</si>
  <si>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</si>
  <si>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</si>
  <si>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</si>
  <si>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</si>
  <si>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</si>
  <si>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</si>
  <si>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</si>
  <si>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</si>
  <si>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</si>
  <si>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</si>
  <si>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</si>
  <si>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</si>
  <si>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</si>
  <si>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</si>
  <si>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</si>
  <si>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</si>
  <si>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</si>
  <si>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</si>
  <si>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</si>
  <si>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</si>
  <si>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</si>
  <si>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</si>
  <si>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</si>
  <si>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</si>
  <si>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</si>
  <si>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</si>
  <si>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</si>
  <si>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</si>
  <si>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</si>
  <si>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</si>
  <si>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</si>
  <si>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</si>
  <si>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</si>
  <si>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</si>
  <si>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</si>
  <si>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</si>
  <si>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</si>
  <si>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</si>
  <si>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</si>
  <si>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</si>
  <si>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</si>
  <si>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</si>
  <si>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</si>
  <si>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</si>
  <si>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</si>
  <si>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</si>
  <si>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</si>
  <si>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</si>
  <si>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</si>
  <si>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</si>
  <si>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</si>
  <si>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</si>
  <si>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</si>
  <si>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</si>
  <si>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</si>
  <si>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</si>
  <si>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</si>
  <si>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</si>
  <si>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</si>
  <si>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</si>
  <si>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</si>
  <si>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</si>
  <si>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</si>
  <si>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</si>
  <si>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</si>
  <si>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</si>
  <si>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</si>
  <si>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</si>
  <si>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</si>
  <si>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</si>
  <si>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</si>
  <si>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</si>
  <si>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</si>
  <si>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</si>
  <si>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</si>
  <si>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</si>
  <si>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</si>
  <si>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</si>
  <si>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</si>
  <si>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</si>
  <si>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</si>
  <si>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</si>
  <si>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</si>
  <si>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</si>
  <si>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</si>
  <si>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</si>
  <si>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</si>
  <si>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</si>
  <si>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</si>
  <si>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</si>
  <si>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</si>
  <si>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</si>
  <si>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</si>
  <si>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</si>
  <si>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</si>
  <si>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</si>
  <si>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</si>
  <si>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</si>
  <si>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</si>
  <si>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</si>
  <si>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</si>
  <si>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</si>
  <si>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</si>
  <si>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</si>
  <si>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</si>
  <si>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</si>
  <si>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</si>
  <si>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</si>
  <si>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</si>
  <si>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</si>
  <si>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</si>
  <si>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</si>
  <si>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</si>
  <si>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</si>
  <si>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</si>
  <si>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</si>
  <si>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</si>
  <si>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</si>
  <si>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</si>
  <si>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</si>
  <si>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</si>
  <si>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</si>
  <si>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</si>
  <si>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</si>
  <si>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</si>
  <si>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</si>
  <si>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</si>
  <si>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</si>
  <si>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</si>
  <si>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</si>
  <si>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</si>
  <si>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</si>
  <si>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</si>
  <si>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</si>
  <si>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</si>
  <si>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</si>
  <si>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</si>
  <si>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</si>
  <si>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</si>
  <si>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</si>
  <si>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</si>
  <si>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</si>
  <si>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</si>
  <si>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</si>
  <si>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</si>
  <si>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</si>
  <si>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</si>
  <si>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</si>
  <si>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</si>
  <si>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</si>
  <si>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</si>
  <si>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</si>
  <si>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</si>
  <si>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</si>
  <si>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</si>
  <si>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</si>
  <si>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</si>
  <si>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</si>
  <si>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</si>
  <si>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</si>
  <si>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</si>
  <si>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</si>
  <si>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</si>
  <si>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</si>
  <si>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</si>
  <si>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</si>
  <si>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</si>
  <si>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</si>
  <si>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</si>
  <si>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</si>
  <si>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</si>
  <si>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</si>
  <si>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</si>
  <si>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</si>
  <si>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</si>
  <si>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</si>
  <si>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</si>
  <si>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</si>
  <si>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</si>
  <si>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</si>
  <si>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</si>
  <si>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</si>
  <si>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</si>
  <si>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</si>
  <si>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</si>
  <si>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</si>
  <si>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</si>
  <si>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</si>
  <si>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</si>
  <si>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</si>
  <si>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</si>
  <si>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</si>
  <si>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</si>
  <si>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</si>
  <si>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</si>
  <si>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</si>
  <si>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</si>
  <si>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</si>
  <si>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</si>
  <si>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</si>
  <si>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</si>
  <si>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</si>
  <si>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</si>
  <si>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</si>
  <si>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</si>
  <si>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</si>
  <si>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</si>
  <si>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</si>
  <si>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</si>
  <si>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</si>
  <si>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</si>
  <si>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</si>
  <si>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</si>
  <si>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</si>
  <si>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</si>
  <si>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</si>
  <si>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</si>
  <si>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</si>
  <si>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</si>
  <si>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</si>
  <si>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</si>
  <si>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</si>
  <si>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</si>
  <si>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</si>
  <si>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</si>
  <si>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</si>
  <si>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</si>
  <si>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</si>
  <si>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</si>
  <si>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</si>
  <si>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</si>
  <si>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</si>
  <si>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</si>
  <si>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</si>
  <si>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</si>
  <si>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</si>
  <si>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</si>
  <si>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</si>
  <si>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</si>
  <si>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</si>
  <si>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</si>
  <si>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</si>
  <si>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</si>
  <si>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</si>
  <si>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</si>
  <si>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</si>
  <si>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</si>
  <si>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</si>
  <si>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</si>
  <si>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</si>
  <si>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</si>
  <si>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</si>
  <si>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</si>
  <si>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</si>
  <si>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</si>
  <si>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</si>
  <si>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</si>
  <si>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</si>
  <si>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</si>
  <si>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</si>
  <si>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</si>
  <si>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</si>
  <si>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</si>
  <si>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</si>
  <si>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</si>
  <si>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</si>
  <si>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</si>
  <si>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</si>
  <si>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</si>
  <si>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</si>
  <si>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</si>
  <si>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</si>
  <si>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</si>
  <si>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</si>
  <si>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</si>
  <si>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</si>
  <si>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</si>
  <si>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</si>
  <si>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</si>
  <si>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</si>
  <si>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</si>
  <si>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</si>
  <si>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</si>
  <si>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</si>
  <si>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</si>
  <si>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</si>
  <si>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</si>
  <si>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</si>
  <si>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</si>
  <si>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</si>
  <si>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</si>
  <si>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</si>
  <si>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</si>
  <si>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</si>
  <si>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</si>
  <si>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</si>
  <si>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</si>
  <si>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</si>
  <si>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</si>
  <si>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</si>
  <si>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</si>
  <si>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</si>
  <si>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</si>
  <si>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</si>
  <si>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</si>
  <si>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</si>
  <si>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</si>
  <si>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</si>
  <si>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</si>
  <si>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</si>
  <si>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</si>
  <si>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</si>
  <si>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</si>
  <si>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</si>
  <si>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</si>
  <si>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</si>
  <si>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</si>
  <si>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</si>
  <si>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</si>
  <si>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</si>
  <si>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</si>
  <si>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</si>
  <si>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</si>
  <si>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</si>
  <si>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</si>
  <si>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</si>
  <si>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</si>
  <si>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</si>
  <si>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</si>
  <si>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</si>
  <si>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</si>
  <si>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</si>
  <si>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</si>
  <si>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</si>
  <si>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</si>
  <si>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</si>
  <si>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</si>
  <si>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</si>
  <si>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</si>
  <si>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</si>
  <si>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</si>
  <si>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</si>
  <si>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</si>
  <si>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</si>
  <si>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</si>
  <si>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</si>
  <si>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</si>
  <si>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</si>
  <si>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</si>
  <si>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</si>
  <si>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</si>
  <si>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</si>
  <si>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</si>
  <si>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</si>
  <si>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</si>
  <si>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</si>
  <si>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</si>
  <si>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</si>
  <si>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</si>
  <si>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</si>
  <si>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</si>
  <si>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</si>
  <si>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</si>
  <si>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</si>
  <si>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</si>
  <si>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</si>
  <si>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</si>
  <si>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</si>
  <si>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</si>
  <si>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</si>
  <si>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</si>
  <si>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</si>
  <si>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</si>
  <si>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</si>
  <si>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</si>
  <si>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</si>
  <si>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</si>
  <si>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</si>
  <si>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</si>
  <si>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</si>
  <si>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</si>
  <si>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</si>
  <si>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</si>
  <si>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</si>
  <si>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</si>
  <si>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</si>
  <si>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</si>
  <si>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</si>
  <si>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</si>
  <si>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</si>
  <si>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</si>
  <si>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</si>
  <si>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</si>
  <si>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</si>
  <si>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</si>
  <si>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</si>
  <si>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</si>
  <si>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</si>
  <si>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</si>
  <si>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</si>
  <si>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</si>
  <si>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</si>
  <si>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</si>
  <si>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</si>
  <si>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</si>
  <si>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</si>
  <si>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</si>
  <si>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</si>
  <si>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</si>
  <si>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</si>
  <si>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</si>
  <si>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</si>
  <si>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</si>
  <si>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</si>
  <si>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</si>
  <si>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</si>
  <si>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</si>
  <si>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</si>
  <si>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</si>
  <si>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</si>
  <si>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</si>
  <si>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</si>
  <si>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</si>
  <si>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</si>
  <si>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</si>
  <si>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</si>
  <si>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</si>
  <si>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</si>
  <si>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</si>
  <si>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</si>
  <si>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</si>
  <si>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</si>
  <si>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</si>
  <si>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</si>
  <si>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</si>
  <si>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</si>
  <si>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</si>
  <si>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</si>
  <si>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</si>
  <si>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</si>
  <si>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</si>
  <si>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</si>
  <si>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</si>
  <si>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</si>
  <si>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</si>
  <si>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</si>
  <si>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</si>
  <si>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</si>
  <si>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</si>
  <si>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</si>
  <si>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</si>
  <si>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</si>
  <si>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</si>
  <si>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</si>
  <si>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</si>
  <si>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</si>
  <si>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</si>
  <si>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</si>
  <si>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</si>
  <si>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</si>
  <si>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</si>
  <si>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</si>
  <si>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</si>
  <si>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</si>
  <si>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</si>
  <si>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</si>
  <si>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</si>
  <si>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</si>
  <si>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</si>
  <si>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</si>
  <si>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</si>
  <si>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</si>
  <si>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</si>
  <si>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</si>
  <si>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</si>
  <si>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</si>
  <si>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</si>
  <si>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</si>
  <si>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</si>
  <si>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</si>
  <si>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</si>
  <si>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</si>
  <si>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</si>
  <si>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</si>
  <si>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</si>
  <si>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</si>
  <si>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</si>
  <si>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</si>
  <si>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</si>
  <si>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</si>
  <si>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</si>
  <si>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</si>
  <si>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</si>
  <si>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</si>
  <si>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</si>
  <si>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</si>
  <si>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</si>
  <si>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</si>
  <si>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</si>
  <si>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</si>
  <si>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</si>
  <si>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</si>
  <si>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</si>
  <si>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</si>
  <si>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</si>
  <si>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</si>
  <si>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</si>
  <si>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</si>
  <si>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</si>
  <si>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</si>
  <si>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</si>
  <si>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</si>
  <si>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</si>
  <si>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</si>
  <si>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</si>
  <si>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</si>
  <si>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</si>
  <si>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</si>
  <si>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</si>
  <si>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</si>
  <si>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</si>
  <si>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</si>
  <si>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</si>
  <si>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</si>
  <si>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</si>
  <si>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</si>
  <si>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</si>
  <si>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</si>
  <si>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</si>
  <si>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</si>
  <si>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</si>
  <si>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</si>
  <si>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</si>
  <si>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</si>
  <si>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</si>
  <si>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</si>
  <si>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</si>
  <si>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</si>
  <si>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</si>
  <si>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</si>
  <si>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</si>
  <si>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</si>
  <si>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</si>
  <si>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</si>
  <si>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</si>
  <si>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</si>
  <si>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</si>
  <si>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</si>
  <si>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</si>
  <si>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</si>
  <si>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</si>
  <si>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</si>
  <si>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</si>
  <si>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</si>
  <si>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</si>
  <si>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</si>
  <si>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</si>
  <si>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</si>
  <si>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</si>
  <si>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</si>
  <si>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</si>
  <si>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</si>
  <si>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</si>
  <si>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</si>
  <si>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</si>
  <si>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</si>
  <si>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</si>
  <si>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</si>
  <si>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</si>
  <si>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</si>
  <si>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</si>
  <si>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</si>
  <si>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</si>
  <si>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</si>
  <si>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</si>
  <si>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</si>
  <si>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</si>
  <si>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</si>
  <si>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</si>
  <si>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</si>
  <si>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</si>
  <si>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</si>
  <si>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</si>
  <si>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</si>
  <si>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</si>
  <si>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</si>
  <si>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</si>
  <si>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</si>
  <si>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</si>
  <si>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</si>
  <si>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</si>
  <si>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</si>
  <si>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</si>
  <si>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</si>
  <si>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</si>
  <si>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</si>
  <si>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</si>
  <si>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</si>
  <si>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</si>
  <si>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</si>
  <si>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</si>
  <si>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</si>
  <si>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</si>
  <si>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</si>
  <si>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</si>
  <si>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</si>
  <si>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</si>
  <si>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</si>
  <si>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</si>
  <si>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</si>
  <si>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</si>
  <si>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</si>
  <si>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</si>
  <si>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</si>
  <si>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</si>
  <si>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</si>
  <si>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</si>
  <si>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</si>
  <si>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</si>
  <si>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</si>
  <si>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</si>
  <si>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</si>
  <si>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</si>
  <si>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</si>
  <si>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</si>
  <si>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</si>
  <si>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</si>
  <si>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</si>
  <si>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</si>
  <si>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</si>
  <si>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</si>
  <si>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</si>
  <si>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</si>
  <si>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</si>
  <si>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</si>
  <si>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</si>
  <si>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</si>
  <si>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</si>
  <si>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</si>
  <si>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</si>
  <si>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</si>
  <si>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</si>
  <si>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</si>
  <si>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</si>
  <si>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</si>
  <si>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</si>
  <si>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</si>
  <si>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</si>
  <si>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</si>
  <si>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</si>
  <si>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</si>
  <si>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</si>
  <si>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</si>
  <si>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</si>
  <si>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</si>
  <si>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</si>
  <si>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</si>
  <si>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</si>
  <si>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</si>
  <si>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</si>
  <si>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</si>
  <si>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</si>
  <si>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</si>
  <si>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</si>
  <si>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</si>
  <si>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</si>
  <si>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</si>
  <si>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</si>
  <si>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</si>
  <si>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</si>
  <si>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</si>
  <si>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</si>
  <si>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</si>
  <si>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</si>
  <si>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</si>
  <si>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</si>
  <si>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</si>
  <si>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</si>
  <si>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</si>
  <si>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</si>
  <si>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</si>
  <si>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</si>
  <si>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</si>
  <si>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</si>
  <si>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</si>
  <si>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</si>
  <si>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</si>
  <si>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</si>
  <si>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</si>
  <si>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</si>
  <si>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</si>
  <si>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</si>
  <si>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</si>
  <si>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</si>
  <si>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</si>
  <si>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</si>
  <si>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</si>
  <si>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</si>
  <si>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</si>
  <si>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</si>
  <si>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</si>
  <si>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</si>
  <si>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</si>
  <si>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</si>
  <si>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</si>
  <si>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</si>
  <si>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</si>
  <si>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</si>
  <si>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</si>
  <si>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</si>
  <si>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</si>
  <si>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</si>
  <si>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</si>
  <si>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</si>
  <si>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</si>
  <si>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</si>
  <si>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</si>
  <si>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</si>
  <si>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</si>
  <si>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</si>
  <si>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</si>
  <si>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</si>
  <si>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</si>
  <si>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</si>
  <si>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</si>
  <si>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</si>
  <si>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</si>
  <si>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</si>
  <si>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</si>
  <si>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</si>
  <si>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</si>
  <si>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</si>
  <si>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</si>
  <si>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</si>
  <si>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</si>
  <si>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</si>
  <si>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</si>
  <si>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</si>
  <si>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</si>
  <si>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</si>
  <si>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</si>
  <si>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</si>
  <si>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</si>
  <si>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</si>
  <si>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</si>
  <si>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</si>
  <si>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</si>
  <si>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</si>
  <si>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</si>
  <si>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</si>
  <si>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</si>
  <si>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</si>
  <si>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</si>
  <si>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</si>
  <si>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</si>
  <si>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</si>
  <si>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</si>
  <si>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</si>
  <si>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</si>
  <si>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</si>
  <si>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</si>
  <si>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</si>
  <si>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</si>
  <si>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</si>
  <si>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</si>
  <si>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</si>
  <si>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</si>
  <si>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</si>
  <si>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</si>
  <si>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</si>
  <si>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</si>
  <si>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</si>
  <si>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</si>
  <si>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</si>
  <si>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</si>
  <si>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</si>
  <si>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</si>
  <si>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</si>
  <si>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</si>
  <si>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</si>
  <si>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</si>
  <si>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</si>
  <si>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</si>
  <si>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</si>
  <si>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</si>
  <si>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</si>
  <si>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</si>
  <si>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</si>
  <si>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</si>
  <si>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</si>
  <si>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</si>
  <si>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</si>
  <si>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</si>
  <si>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</si>
  <si>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</si>
  <si>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</si>
  <si>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</si>
  <si>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</si>
  <si>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</si>
  <si>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</si>
  <si>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</si>
  <si>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</si>
  <si>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</si>
  <si>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</si>
  <si>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</si>
  <si>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</si>
  <si>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</si>
  <si>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</si>
  <si>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</si>
  <si>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</si>
  <si>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</si>
  <si>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</si>
  <si>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</si>
  <si>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</si>
  <si>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</si>
  <si>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</si>
  <si>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</si>
  <si>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</si>
  <si>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</si>
  <si>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</si>
  <si>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</si>
  <si>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</si>
  <si>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</si>
  <si>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</si>
  <si>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</si>
  <si>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</si>
  <si>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</si>
  <si>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</si>
  <si>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</si>
  <si>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</si>
  <si>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</si>
  <si>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</si>
  <si>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</si>
  <si>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</si>
  <si>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</si>
  <si>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</si>
  <si>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</si>
  <si>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</si>
  <si>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</si>
  <si>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</si>
  <si>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</si>
  <si>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</si>
  <si>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</si>
  <si>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</si>
  <si>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</si>
  <si>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</si>
  <si>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</si>
  <si>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</si>
  <si>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</si>
  <si>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</si>
  <si>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</si>
  <si>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</si>
  <si>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</si>
  <si>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</si>
  <si>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</si>
  <si>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</si>
  <si>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</si>
  <si>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</si>
  <si>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</si>
  <si>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</si>
  <si>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</si>
  <si>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</si>
  <si>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</si>
  <si>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</si>
  <si>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</si>
  <si>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</si>
  <si>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</si>
  <si>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</si>
  <si>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</si>
  <si>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</si>
  <si>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</si>
  <si>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</si>
  <si>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</si>
  <si>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</si>
  <si>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</si>
  <si>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</si>
  <si>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</si>
  <si>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</si>
  <si>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</si>
  <si>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</si>
  <si>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</si>
  <si>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</si>
  <si>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</si>
  <si>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</si>
  <si>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</si>
  <si>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</si>
  <si>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</si>
  <si>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</si>
  <si>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</si>
  <si>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</si>
  <si>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</si>
  <si>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</si>
  <si>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</si>
  <si>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</si>
  <si>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</si>
  <si>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</si>
  <si>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</si>
  <si>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</si>
  <si>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</si>
  <si>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</si>
  <si>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</si>
  <si>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</si>
  <si>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</si>
  <si>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</si>
  <si>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</si>
  <si>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</si>
  <si>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</si>
  <si>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</si>
  <si>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</si>
  <si>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</si>
  <si>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</si>
  <si>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</si>
  <si>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</si>
  <si>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</si>
  <si>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</si>
  <si>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</si>
  <si>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</si>
  <si>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</si>
  <si>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</si>
  <si>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</si>
  <si>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</si>
  <si>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</si>
  <si>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</si>
  <si>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</si>
  <si>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</si>
  <si>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</si>
  <si>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</si>
  <si>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</si>
  <si>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</si>
  <si>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</si>
  <si>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</si>
  <si>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</si>
  <si>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</si>
  <si>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</si>
  <si>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</si>
  <si>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</si>
  <si>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</si>
  <si>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</si>
  <si>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</si>
  <si>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</si>
  <si>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</si>
  <si>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</si>
  <si>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</si>
  <si>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</si>
  <si>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</si>
  <si>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</si>
  <si>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</si>
  <si>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</si>
  <si>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</si>
  <si>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</si>
  <si>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</si>
  <si>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</si>
  <si>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</si>
  <si>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</si>
  <si>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</si>
  <si>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</si>
  <si>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</si>
  <si>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</si>
  <si>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</si>
  <si>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</si>
  <si>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</si>
  <si>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</si>
  <si>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</si>
  <si>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</si>
  <si>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</si>
  <si>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</si>
  <si>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</si>
  <si>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</si>
  <si>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</si>
  <si>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</si>
  <si>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</si>
  <si>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</si>
  <si>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</si>
  <si>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</si>
  <si>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</si>
  <si>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</si>
  <si>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</si>
  <si>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</si>
  <si>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</si>
  <si>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</si>
  <si>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</si>
  <si>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</si>
  <si>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</si>
  <si>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</si>
  <si>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</si>
  <si>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</si>
  <si>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</si>
  <si>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</si>
  <si>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</si>
  <si>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</si>
  <si>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</si>
  <si>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</si>
  <si>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</si>
  <si>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</si>
  <si>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</si>
  <si>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</si>
  <si>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</si>
  <si>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</si>
  <si>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</si>
  <si>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</si>
  <si>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</si>
  <si>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</si>
  <si>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</si>
  <si>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</si>
  <si>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</si>
  <si>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</si>
  <si>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</si>
  <si>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</si>
  <si>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</si>
  <si>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</si>
  <si>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</si>
  <si>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</si>
  <si>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</si>
  <si>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</si>
  <si>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</si>
  <si>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</si>
  <si>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</si>
  <si>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</si>
  <si>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</si>
  <si>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</si>
  <si>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</si>
  <si>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</si>
  <si>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</si>
  <si>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</si>
  <si>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</si>
  <si>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</si>
  <si>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</si>
  <si>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</si>
  <si>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</si>
  <si>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</si>
  <si>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</si>
  <si>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</si>
  <si>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</si>
  <si>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</si>
  <si>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</si>
  <si>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</si>
  <si>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</si>
  <si>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</si>
  <si>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</si>
  <si>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</si>
  <si>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</si>
  <si>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</si>
  <si>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</si>
  <si>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</si>
  <si>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</si>
  <si>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</si>
  <si>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</si>
  <si>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</si>
  <si>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</si>
  <si>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</si>
  <si>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</si>
  <si>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</si>
  <si>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</si>
  <si>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</si>
  <si>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</si>
  <si>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</si>
  <si>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</si>
  <si>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</si>
  <si>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</si>
  <si>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</si>
  <si>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</si>
  <si>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</si>
  <si>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</si>
  <si>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</si>
  <si>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</si>
  <si>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</si>
  <si>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</si>
  <si>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</si>
  <si>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</si>
  <si>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</si>
  <si>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</si>
  <si>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</si>
  <si>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</si>
  <si>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</si>
  <si>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</si>
  <si>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</si>
  <si>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</si>
  <si>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</si>
  <si>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</si>
  <si>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</si>
  <si>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</si>
  <si>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</si>
  <si>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</si>
  <si>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</si>
  <si>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</si>
  <si>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</si>
  <si>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</si>
  <si>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</si>
  <si>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</si>
  <si>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</si>
  <si>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</si>
  <si>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</si>
  <si>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</si>
  <si>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</si>
  <si>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</si>
  <si>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</si>
  <si>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</si>
  <si>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</si>
  <si>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</si>
  <si>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</si>
  <si>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</si>
  <si>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</si>
  <si>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</si>
  <si>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</si>
  <si>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</si>
  <si>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</si>
  <si>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</si>
  <si>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</si>
  <si>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</si>
  <si>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</si>
  <si>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</si>
  <si>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</si>
  <si>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</si>
  <si>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</si>
  <si>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</si>
  <si>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</si>
  <si>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</si>
  <si>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</si>
  <si>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</si>
  <si>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</si>
  <si>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</si>
  <si>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</si>
  <si>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</si>
  <si>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</si>
  <si>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</si>
  <si>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</si>
  <si>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</si>
  <si>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</si>
  <si>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</si>
  <si>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</si>
  <si>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</si>
  <si>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</si>
  <si>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</si>
  <si>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</si>
  <si>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</si>
  <si>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</si>
  <si>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</si>
  <si>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</si>
  <si>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</si>
  <si>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</si>
  <si>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</si>
  <si>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</si>
  <si>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</si>
  <si>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</si>
  <si>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</si>
  <si>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</si>
  <si>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</si>
  <si>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</si>
  <si>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</si>
  <si>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</si>
  <si>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</si>
  <si>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</si>
  <si>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</si>
  <si>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</si>
  <si>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</si>
  <si>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</si>
  <si>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</si>
  <si>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</si>
  <si>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</si>
  <si>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</si>
  <si>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</si>
  <si>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</si>
  <si>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</si>
  <si>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</si>
  <si>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</si>
  <si>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</si>
  <si>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</si>
  <si>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</si>
  <si>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</si>
  <si>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</si>
  <si>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</si>
  <si>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</si>
  <si>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</si>
  <si>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</si>
  <si>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</si>
  <si>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</si>
  <si>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</si>
  <si>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</si>
  <si>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</si>
  <si>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</si>
  <si>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</si>
  <si>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</si>
  <si>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</si>
  <si>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</si>
  <si>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</si>
  <si>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</si>
  <si>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</si>
  <si>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</si>
  <si>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</si>
  <si>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</si>
  <si>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</si>
  <si>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</si>
  <si>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</si>
  <si>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</si>
  <si>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</si>
  <si>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</si>
  <si>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</si>
  <si>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</si>
  <si>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</si>
  <si>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</si>
  <si>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</si>
  <si>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</si>
  <si>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</si>
  <si>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</si>
  <si>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</si>
  <si>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</si>
  <si>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</si>
  <si>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</si>
  <si>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</si>
  <si>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</si>
  <si>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</si>
  <si>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</si>
  <si>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</si>
  <si>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</si>
  <si>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</si>
  <si>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</si>
  <si>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</si>
  <si>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</si>
  <si>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</si>
  <si>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</si>
  <si>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</si>
  <si>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</si>
  <si>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</si>
  <si>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</si>
  <si>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</si>
  <si>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</si>
  <si>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</si>
  <si>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</si>
  <si>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</si>
  <si>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</si>
  <si>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</si>
  <si>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</si>
  <si>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</si>
  <si>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</si>
  <si>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</si>
  <si>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</si>
  <si>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</si>
  <si>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</si>
  <si>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</si>
  <si>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</si>
  <si>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</si>
  <si>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</si>
  <si>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</si>
  <si>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</si>
  <si>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</si>
  <si>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</si>
  <si>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</si>
  <si>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</si>
  <si>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</si>
  <si>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</si>
  <si>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</si>
  <si>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</si>
  <si>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</si>
  <si>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</si>
  <si>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</si>
  <si>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</si>
  <si>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</si>
  <si>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</si>
  <si>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</si>
  <si>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</si>
  <si>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</si>
  <si>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</si>
  <si>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</si>
  <si>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</si>
  <si>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</si>
  <si>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</si>
  <si>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</si>
  <si>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</si>
  <si>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</si>
  <si>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</si>
  <si>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</si>
  <si>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</si>
  <si>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</si>
  <si>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</si>
  <si>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</si>
  <si>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</si>
  <si>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</si>
  <si>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</si>
  <si>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</si>
  <si>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</si>
  <si>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</si>
  <si>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</si>
  <si>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</si>
  <si>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</si>
  <si>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</si>
  <si>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</si>
  <si>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</si>
  <si>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</si>
  <si>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</si>
  <si>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</si>
  <si>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</si>
  <si>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</si>
  <si>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</si>
  <si>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</si>
  <si>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</si>
  <si>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</si>
  <si>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</si>
  <si>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</si>
  <si>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</si>
  <si>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</si>
  <si>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</si>
  <si>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</si>
  <si>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</si>
  <si>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</si>
  <si>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</si>
  <si>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</si>
  <si>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</si>
  <si>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</si>
  <si>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</si>
  <si>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</si>
  <si>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</si>
  <si>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</si>
  <si>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</si>
  <si>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</si>
  <si>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</si>
  <si>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</si>
  <si>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</si>
  <si>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</si>
  <si>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</si>
  <si>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</si>
  <si>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</si>
  <si>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</si>
  <si>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</si>
  <si>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</si>
  <si>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</si>
  <si>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</si>
  <si>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</si>
  <si>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</si>
  <si>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</si>
  <si>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</si>
  <si>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</si>
  <si>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</si>
  <si>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</si>
  <si>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</si>
  <si>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</si>
  <si>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</si>
  <si>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</si>
  <si>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</si>
  <si>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</si>
  <si>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</si>
  <si>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</si>
  <si>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</si>
  <si>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</si>
  <si>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</si>
  <si>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</si>
  <si>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</si>
  <si>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</si>
  <si>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</si>
  <si>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</si>
  <si>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</si>
  <si>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</si>
  <si>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</si>
  <si>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</si>
  <si>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</si>
  <si>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</si>
  <si>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</si>
  <si>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</si>
  <si>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</si>
  <si>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</si>
  <si>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</si>
  <si>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</si>
  <si>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</si>
  <si>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</si>
  <si>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</si>
  <si>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</si>
  <si>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</si>
  <si>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</si>
  <si>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</si>
  <si>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</si>
  <si>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</si>
  <si>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</si>
  <si>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</si>
  <si>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</si>
  <si>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</si>
  <si>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</si>
  <si>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</si>
  <si>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</si>
  <si>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</si>
  <si>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</si>
  <si>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</si>
  <si>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</si>
  <si>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</si>
  <si>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</si>
  <si>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</si>
  <si>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</si>
  <si>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</si>
  <si>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</si>
  <si>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</si>
  <si>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</si>
  <si>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</si>
  <si>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</si>
  <si>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</si>
  <si>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</si>
  <si>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</si>
  <si>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</si>
  <si>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</si>
  <si>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</si>
  <si>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</si>
  <si>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</si>
  <si>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</si>
  <si>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</si>
  <si>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</si>
  <si>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</si>
  <si>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</si>
  <si>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</si>
  <si>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</si>
  <si>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</si>
  <si>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</si>
  <si>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</si>
  <si>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</si>
  <si>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</si>
  <si>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</si>
  <si>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</si>
  <si>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</si>
  <si>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</si>
  <si>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</si>
  <si>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</si>
  <si>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</si>
  <si>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</si>
  <si>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</si>
  <si>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</si>
  <si>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</si>
  <si>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</si>
  <si>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</si>
  <si>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</si>
  <si>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</si>
  <si>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</si>
  <si>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</si>
  <si>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</si>
  <si>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</si>
  <si>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</si>
  <si>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</si>
  <si>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</si>
  <si>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</si>
  <si>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</si>
  <si>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</si>
  <si>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</si>
  <si>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</si>
  <si>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</si>
  <si>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</si>
  <si>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</si>
  <si>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</si>
  <si>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</si>
  <si>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</si>
  <si>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</si>
  <si>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</si>
  <si>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</si>
  <si>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</si>
  <si>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</si>
  <si>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</si>
  <si>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</si>
  <si>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</si>
  <si>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</si>
  <si>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</si>
  <si>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</si>
  <si>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</si>
  <si>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</si>
  <si>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</si>
  <si>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</si>
  <si>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</si>
  <si>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</si>
  <si>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</si>
  <si>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</si>
  <si>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</si>
  <si>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</si>
  <si>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</si>
  <si>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</si>
  <si>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</si>
  <si>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</si>
  <si>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</si>
  <si>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</si>
  <si>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</si>
  <si>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</si>
  <si>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</si>
  <si>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</si>
  <si>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</si>
  <si>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</si>
  <si>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</si>
  <si>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</si>
  <si>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</si>
  <si>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</si>
  <si>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</si>
  <si>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</si>
  <si>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</si>
  <si>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</si>
  <si>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</si>
  <si>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</si>
  <si>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</si>
  <si>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</si>
  <si>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</si>
  <si>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</si>
  <si>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</si>
  <si>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</si>
  <si>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</si>
  <si>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</si>
  <si>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</si>
  <si>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</si>
  <si>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</si>
  <si>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</si>
  <si>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</si>
  <si>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</si>
  <si>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</si>
  <si>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</si>
  <si>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</si>
  <si>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</si>
  <si>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</si>
  <si>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</si>
  <si>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</si>
  <si>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</si>
  <si>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</si>
  <si>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</si>
  <si>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</si>
  <si>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</si>
  <si>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</si>
  <si>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</si>
  <si>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</si>
  <si>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</si>
  <si>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</si>
  <si>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</si>
  <si>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</si>
  <si>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</si>
  <si>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</si>
  <si>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</si>
  <si>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</si>
  <si>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</si>
  <si>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</si>
  <si>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</si>
  <si>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</si>
  <si>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</si>
  <si>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</si>
  <si>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</si>
  <si>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</si>
  <si>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</si>
  <si>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</si>
  <si>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</si>
  <si>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</si>
  <si>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</si>
  <si>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</si>
  <si>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</si>
  <si>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</si>
  <si>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</si>
  <si>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</si>
  <si>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</si>
  <si>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</si>
  <si>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</si>
  <si>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</si>
  <si>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</si>
  <si>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</si>
  <si>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</si>
  <si>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</si>
  <si>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</si>
  <si>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</si>
  <si>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</si>
  <si>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</si>
  <si>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</si>
  <si>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</si>
  <si>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</si>
  <si>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</si>
  <si>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</si>
  <si>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</si>
  <si>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</si>
  <si>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</si>
  <si>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</si>
  <si>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</si>
  <si>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</si>
  <si>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</si>
  <si>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</si>
  <si>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</si>
  <si>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</si>
  <si>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</si>
  <si>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</si>
  <si>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</si>
  <si>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</si>
  <si>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</si>
  <si>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</si>
  <si>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</si>
  <si>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</si>
  <si>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</si>
  <si>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</si>
  <si>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</si>
  <si>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</si>
  <si>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</si>
  <si>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</si>
  <si>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</si>
  <si>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</si>
  <si>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</si>
  <si>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</si>
  <si>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</si>
  <si>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</si>
  <si>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</si>
  <si>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</si>
  <si>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</si>
  <si>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</si>
  <si>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</si>
  <si>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</si>
  <si>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</si>
  <si>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</si>
  <si>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</si>
  <si>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</si>
  <si>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</si>
  <si>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</si>
  <si>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</si>
  <si>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</si>
  <si>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</si>
  <si>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</si>
  <si>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</si>
  <si>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</si>
  <si>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</si>
  <si>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</si>
  <si>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</si>
  <si>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</si>
  <si>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</si>
  <si>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</si>
  <si>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</si>
  <si>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</si>
  <si>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</si>
  <si>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</si>
  <si>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</si>
  <si>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</si>
  <si>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</si>
  <si>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</si>
  <si>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</si>
  <si>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</si>
  <si>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</si>
  <si>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</si>
  <si>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</si>
  <si>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</si>
  <si>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</si>
  <si>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</si>
  <si>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</si>
  <si>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</si>
  <si>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</si>
  <si>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</si>
  <si>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</si>
  <si>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</si>
  <si>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</si>
  <si>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</si>
  <si>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</si>
  <si>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</si>
  <si>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</si>
  <si>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</si>
  <si>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</si>
  <si>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</si>
  <si>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</si>
  <si>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</si>
  <si>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</si>
  <si>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</si>
  <si>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</si>
  <si>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</si>
  <si>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</si>
  <si>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</si>
  <si>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</si>
  <si>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</si>
  <si>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</si>
  <si>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</si>
  <si>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</si>
  <si>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</si>
  <si>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</si>
  <si>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</si>
  <si>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</si>
  <si>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</si>
  <si>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</si>
  <si>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</si>
  <si>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</si>
  <si>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</si>
  <si>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</si>
  <si>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</si>
  <si>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</si>
  <si>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</si>
  <si>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</si>
  <si>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</si>
  <si>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</si>
  <si>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</si>
  <si>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</si>
  <si>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</si>
  <si>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</si>
  <si>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</si>
  <si>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</si>
  <si>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</si>
  <si>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</si>
  <si>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</si>
  <si>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</si>
  <si>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</si>
  <si>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</si>
  <si>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</si>
  <si>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</si>
  <si>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</si>
  <si>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</si>
  <si>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</si>
  <si>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</si>
  <si>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</si>
  <si>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</si>
  <si>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</si>
  <si>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</si>
  <si>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</si>
  <si>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</si>
  <si>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</si>
  <si>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</si>
  <si>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</si>
  <si>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</si>
  <si>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</si>
  <si>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</si>
  <si>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</si>
  <si>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</si>
  <si>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</si>
  <si>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</si>
  <si>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</si>
  <si>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</si>
  <si>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</si>
  <si>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</si>
  <si>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</si>
  <si>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</si>
  <si>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</si>
  <si>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</si>
  <si>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</si>
  <si>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</si>
  <si>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</si>
  <si>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</si>
  <si>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</si>
  <si>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</si>
  <si>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</si>
  <si>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</si>
  <si>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</si>
  <si>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</si>
  <si>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</si>
  <si>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</si>
  <si>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</si>
  <si>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</si>
  <si>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</si>
  <si>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</si>
  <si>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</si>
  <si>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</si>
  <si>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</si>
  <si>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</si>
  <si>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</si>
  <si>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</si>
  <si>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</si>
  <si>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</si>
  <si>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</si>
  <si>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</si>
  <si>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</si>
  <si>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</si>
  <si>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</si>
  <si>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</si>
  <si>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</si>
  <si>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</si>
  <si>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</si>
  <si>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</si>
  <si>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</si>
  <si>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</si>
  <si>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</si>
  <si>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</si>
  <si>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</si>
  <si>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</si>
  <si>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</si>
  <si>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</si>
  <si>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</si>
  <si>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</si>
  <si>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</si>
  <si>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</si>
  <si>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</si>
  <si>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</si>
  <si>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</si>
  <si>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</si>
  <si>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</si>
  <si>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</si>
  <si>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</si>
  <si>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</si>
  <si>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</si>
  <si>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</si>
  <si>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</si>
  <si>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</si>
  <si>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</si>
  <si>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</si>
  <si>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</si>
  <si>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</si>
  <si>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</si>
  <si>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</si>
  <si>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</si>
  <si>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</si>
  <si>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</si>
  <si>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</si>
  <si>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</si>
  <si>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</si>
  <si>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</si>
  <si>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</si>
  <si>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</si>
  <si>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</si>
  <si>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</si>
  <si>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</si>
  <si>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</si>
  <si>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</si>
  <si>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</si>
  <si>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</si>
  <si>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</si>
  <si>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</si>
  <si>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</si>
  <si>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</si>
  <si>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</si>
  <si>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</si>
  <si>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</si>
  <si>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</si>
  <si>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</si>
  <si>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</si>
  <si>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</si>
  <si>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</si>
  <si>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</si>
  <si>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</si>
  <si>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</si>
  <si>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</si>
  <si>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</si>
  <si>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</si>
  <si>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</si>
  <si>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</si>
  <si>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</si>
  <si>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</si>
  <si>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</si>
  <si>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</si>
  <si>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</si>
  <si>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</si>
  <si>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</si>
  <si>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</si>
  <si>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</si>
  <si>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</si>
  <si>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</si>
  <si>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</si>
  <si>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</si>
  <si>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</si>
  <si>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</si>
  <si>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</si>
  <si>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</si>
  <si>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</si>
  <si>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</si>
  <si>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</si>
  <si>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</si>
  <si>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</si>
  <si>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</si>
  <si>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</si>
  <si>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</si>
  <si>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</si>
  <si>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</si>
  <si>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</si>
  <si>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</si>
  <si>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</si>
  <si>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</si>
  <si>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</si>
  <si>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</si>
  <si>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</si>
  <si>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</si>
  <si>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</si>
  <si>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</si>
  <si>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</si>
  <si>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</si>
  <si>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</si>
  <si>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</si>
  <si>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</si>
  <si>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</si>
  <si>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</si>
  <si>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</si>
  <si>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</si>
  <si>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</si>
  <si>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</si>
  <si>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</si>
  <si>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</si>
  <si>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</si>
  <si>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</si>
  <si>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</si>
  <si>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</si>
  <si>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</si>
  <si>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</si>
  <si>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</si>
  <si>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</si>
  <si>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</si>
  <si>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</si>
  <si>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</si>
  <si>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</si>
  <si>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</si>
  <si>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</si>
  <si>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</si>
  <si>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</si>
  <si>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</si>
  <si>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</si>
  <si>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</si>
  <si>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</si>
  <si>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</si>
  <si>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</si>
  <si>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</si>
  <si>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</si>
  <si>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</si>
  <si>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</si>
  <si>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</si>
  <si>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</si>
  <si>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</si>
  <si>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</si>
  <si>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</si>
  <si>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</si>
  <si>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</si>
  <si>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</si>
  <si>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</si>
  <si>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</si>
  <si>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</si>
  <si>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</si>
  <si>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</si>
  <si>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</si>
  <si>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</si>
  <si>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</si>
  <si>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</si>
  <si>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</si>
  <si>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</si>
  <si>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</si>
  <si>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</si>
  <si>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</si>
  <si>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</si>
  <si>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</si>
  <si>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</si>
  <si>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</si>
  <si>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</si>
  <si>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</si>
  <si>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</si>
  <si>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</si>
  <si>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</si>
  <si>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</si>
  <si>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</si>
  <si>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</si>
  <si>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</si>
  <si>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</si>
  <si>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</si>
  <si>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</si>
  <si>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</si>
  <si>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</si>
  <si>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</si>
  <si>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</si>
  <si>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</si>
  <si>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</si>
  <si>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</si>
  <si>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</si>
  <si>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</si>
  <si>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</si>
  <si>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</si>
  <si>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</si>
  <si>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</si>
  <si>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</si>
  <si>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</si>
  <si>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</si>
  <si>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</si>
  <si>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</si>
  <si>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</si>
  <si>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</si>
  <si>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</si>
  <si>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</si>
  <si>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</si>
  <si>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</si>
  <si>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</si>
  <si>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</si>
  <si>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</si>
  <si>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</si>
  <si>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</si>
  <si>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</si>
  <si>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</si>
  <si>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</si>
  <si>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</si>
  <si>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</si>
  <si>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</si>
  <si>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</si>
  <si>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</si>
  <si>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</si>
  <si>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</si>
  <si>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</si>
  <si>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</si>
  <si>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</si>
  <si>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</si>
  <si>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</si>
  <si>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</si>
  <si>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</si>
  <si>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</si>
  <si>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</si>
  <si>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</si>
  <si>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</si>
  <si>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</si>
  <si>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</si>
  <si>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</si>
  <si>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</si>
  <si>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</si>
  <si>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</si>
  <si>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</si>
  <si>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</si>
  <si>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</si>
  <si>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</si>
  <si>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</si>
  <si>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</si>
  <si>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</si>
  <si>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</si>
  <si>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</si>
  <si>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</si>
  <si>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</si>
  <si>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</si>
  <si>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</si>
  <si>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</si>
  <si>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</si>
  <si>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</si>
  <si>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</si>
  <si>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</si>
  <si>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</si>
  <si>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</si>
  <si>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</si>
  <si>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</si>
  <si>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</si>
  <si>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</si>
  <si>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</si>
  <si>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</si>
  <si>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</si>
  <si>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</si>
  <si>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</si>
  <si>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</si>
  <si>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</si>
  <si>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</si>
  <si>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</si>
  <si>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</si>
  <si>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</si>
  <si>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</si>
  <si>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</si>
  <si>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</si>
  <si>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</si>
  <si>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</si>
  <si>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</si>
  <si>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</si>
  <si>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</si>
  <si>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</si>
  <si>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</si>
  <si>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</si>
  <si>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</si>
  <si>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</si>
  <si>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</si>
  <si>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</si>
  <si>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</si>
  <si>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</si>
  <si>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</si>
  <si>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</si>
  <si>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</si>
  <si>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</si>
  <si>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</si>
  <si>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</si>
  <si>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</si>
  <si>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</si>
  <si>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</si>
  <si>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</si>
  <si>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</si>
  <si>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</si>
  <si>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</si>
  <si>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</si>
  <si>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</si>
  <si>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</si>
  <si>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</si>
  <si>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</si>
  <si>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</si>
  <si>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</si>
  <si>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</si>
  <si>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</si>
  <si>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</si>
  <si>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</si>
  <si>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</si>
  <si>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</si>
  <si>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</si>
  <si>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</si>
  <si>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</si>
  <si>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</si>
  <si>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</si>
  <si>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</si>
  <si>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</si>
  <si>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</si>
  <si>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</si>
  <si>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</si>
  <si>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</si>
  <si>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</si>
  <si>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</si>
  <si>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</si>
  <si>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</si>
  <si>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</si>
  <si>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</si>
  <si>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</si>
  <si>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</si>
  <si>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</si>
  <si>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</si>
  <si>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</si>
  <si>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</si>
  <si>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</si>
  <si>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</si>
  <si>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</si>
  <si>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</si>
  <si>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</si>
  <si>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</si>
  <si>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</si>
  <si>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</si>
  <si>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</si>
  <si>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</si>
  <si>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</si>
  <si>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</si>
  <si>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</si>
  <si>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</si>
  <si>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</si>
  <si>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</si>
  <si>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</si>
  <si>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</si>
  <si>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</si>
  <si>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</si>
  <si>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</si>
  <si>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</si>
  <si>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</si>
  <si>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</si>
  <si>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</si>
  <si>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</si>
  <si>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</si>
  <si>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</si>
  <si>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</si>
  <si>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</si>
  <si>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</si>
  <si>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</si>
  <si>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</si>
  <si>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</si>
  <si>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</si>
  <si>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</si>
  <si>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</si>
  <si>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</si>
  <si>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</si>
  <si>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</si>
  <si>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</si>
  <si>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</si>
  <si>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</si>
  <si>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</si>
  <si>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</si>
  <si>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</si>
  <si>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</si>
  <si>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</si>
  <si>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</si>
  <si>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</si>
  <si>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</si>
  <si>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</si>
  <si>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</si>
  <si>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</si>
  <si>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</si>
  <si>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</si>
  <si>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</si>
  <si>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</si>
  <si>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</si>
  <si>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</si>
  <si>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</si>
  <si>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</si>
  <si>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</si>
  <si>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</si>
  <si>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</si>
  <si>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</si>
  <si>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</si>
  <si>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</si>
  <si>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</si>
  <si>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</si>
  <si>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</si>
  <si>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</si>
  <si>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</si>
  <si>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</si>
  <si>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</si>
  <si>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</si>
  <si>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</si>
  <si>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</si>
  <si>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</si>
  <si>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</si>
  <si>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</si>
  <si>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</si>
  <si>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</si>
  <si>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</si>
  <si>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</si>
  <si>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</si>
  <si>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</si>
  <si>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</si>
  <si>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</si>
  <si>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</si>
  <si>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</si>
  <si>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</si>
  <si>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</si>
  <si>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</si>
  <si>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</si>
  <si>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</si>
  <si>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</si>
  <si>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</si>
  <si>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</si>
  <si>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</si>
  <si>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</si>
  <si>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</si>
  <si>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</si>
  <si>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</si>
  <si>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</si>
  <si>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</si>
  <si>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</si>
  <si>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</si>
  <si>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</si>
  <si>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</si>
  <si>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</si>
  <si>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</si>
  <si>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</si>
  <si>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</si>
  <si>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</si>
  <si>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</si>
  <si>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</si>
  <si>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</si>
  <si>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</si>
  <si>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</si>
  <si>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</si>
  <si>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</si>
  <si>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</si>
  <si>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</si>
  <si>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</si>
  <si>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</si>
  <si>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</si>
  <si>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</si>
  <si>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</si>
  <si>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</si>
  <si>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</si>
  <si>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</si>
  <si>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</si>
  <si>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</si>
  <si>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</si>
  <si>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</si>
  <si>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</si>
  <si>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</si>
  <si>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</si>
  <si>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</si>
  <si>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</si>
  <si>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</si>
  <si>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</si>
  <si>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</si>
  <si>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</si>
  <si>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</si>
  <si>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</si>
  <si>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</si>
  <si>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</si>
  <si>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</si>
  <si>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</si>
  <si>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</si>
  <si>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</si>
  <si>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</si>
  <si>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</si>
  <si>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</si>
  <si>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</si>
  <si>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</si>
  <si>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</si>
  <si>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</si>
  <si>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</si>
  <si>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</si>
  <si>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</si>
  <si>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</si>
  <si>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</si>
  <si>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</si>
  <si>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</si>
  <si>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</si>
  <si>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</si>
  <si>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</si>
  <si>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</si>
  <si>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</si>
  <si>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</si>
  <si>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</si>
  <si>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</si>
  <si>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</si>
  <si>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</si>
  <si>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</si>
  <si>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</si>
  <si>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</si>
  <si>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</si>
  <si>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</si>
  <si>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</si>
  <si>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</si>
  <si>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</si>
  <si>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</si>
  <si>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</si>
  <si>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</si>
  <si>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</si>
  <si>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</si>
  <si>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</si>
  <si>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</si>
  <si>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</si>
  <si>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</si>
  <si>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</si>
  <si>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</si>
  <si>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</si>
  <si>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</si>
  <si>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</si>
  <si>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</si>
  <si>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</si>
  <si>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</si>
  <si>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</si>
  <si>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</si>
  <si>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</si>
  <si>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</si>
  <si>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</si>
  <si>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</si>
  <si>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</si>
  <si>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</si>
  <si>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</si>
  <si>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</si>
  <si>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</si>
  <si>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</si>
  <si>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</si>
  <si>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</si>
  <si>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</si>
  <si>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</si>
  <si>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</si>
  <si>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</si>
  <si>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</si>
  <si>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</si>
  <si>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</si>
  <si>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</si>
  <si>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</si>
  <si>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</si>
  <si>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</si>
  <si>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</si>
  <si>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</si>
  <si>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</si>
  <si>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</si>
  <si>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</si>
  <si>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</si>
  <si>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</si>
  <si>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</si>
  <si>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</si>
  <si>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</si>
  <si>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</si>
  <si>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</si>
  <si>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</si>
  <si>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</si>
  <si>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</si>
  <si>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</si>
  <si>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</si>
  <si>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</si>
  <si>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</si>
  <si>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</si>
  <si>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</si>
  <si>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</si>
  <si>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</si>
  <si>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</si>
  <si>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</si>
  <si>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</si>
  <si>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</si>
  <si>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</si>
  <si>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</si>
  <si>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</si>
  <si>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</si>
  <si>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</si>
  <si>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</si>
  <si>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</si>
  <si>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</si>
  <si>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</si>
  <si>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</si>
  <si>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</si>
  <si>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</si>
  <si>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</si>
  <si>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</si>
  <si>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</si>
  <si>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</si>
  <si>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</si>
  <si>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</si>
  <si>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</si>
  <si>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</si>
  <si>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</si>
  <si>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</si>
  <si>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</si>
  <si>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</si>
  <si>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</si>
  <si>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</si>
  <si>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</si>
  <si>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</si>
  <si>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</si>
  <si>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</si>
  <si>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</si>
  <si>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</si>
  <si>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</si>
  <si>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</si>
  <si>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</si>
  <si>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</si>
  <si>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</si>
  <si>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</si>
  <si>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</si>
  <si>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</si>
  <si>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</si>
  <si>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</si>
  <si>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</si>
  <si>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</si>
  <si>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</si>
  <si>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</si>
  <si>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</si>
  <si>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</si>
  <si>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</si>
  <si>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</si>
  <si>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</si>
  <si>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</si>
  <si>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</si>
  <si>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</si>
  <si>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</si>
  <si>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</si>
  <si>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</si>
  <si>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</si>
  <si>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</si>
  <si>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</si>
  <si>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</si>
  <si>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</si>
  <si>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</si>
  <si>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</si>
  <si>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</si>
  <si>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</si>
  <si>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</si>
  <si>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</si>
  <si>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</si>
  <si>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</si>
  <si>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</si>
  <si>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</si>
  <si>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</si>
  <si>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</si>
  <si>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</si>
  <si>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</si>
  <si>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</si>
  <si>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</si>
  <si>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</si>
  <si>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</si>
  <si>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</si>
  <si>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</si>
  <si>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</si>
  <si>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</si>
  <si>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</si>
  <si>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</si>
  <si>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</si>
  <si>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</si>
  <si>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</si>
  <si>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</si>
  <si>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</si>
  <si>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</si>
  <si>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</si>
  <si>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</si>
  <si>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</si>
  <si>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</si>
  <si>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</si>
  <si>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</si>
  <si>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</si>
  <si>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</si>
  <si>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</si>
  <si>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</si>
  <si>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</si>
  <si>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</si>
  <si>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</si>
  <si>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</si>
  <si>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</si>
  <si>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</si>
  <si>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</si>
  <si>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</si>
  <si>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</si>
  <si>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</si>
  <si>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</si>
  <si>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</si>
  <si>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</si>
  <si>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</si>
  <si>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</si>
  <si>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</si>
  <si>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</si>
  <si>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</si>
  <si>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</si>
  <si>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</si>
  <si>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</si>
  <si>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</si>
  <si>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</si>
  <si>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</si>
  <si>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</si>
  <si>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</si>
  <si>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</si>
  <si>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</si>
  <si>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</si>
  <si>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</si>
  <si>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</si>
  <si>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</si>
  <si>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</si>
  <si>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</si>
  <si>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</si>
  <si>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</si>
  <si>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</si>
  <si>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</si>
  <si>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</si>
  <si>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</si>
  <si>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</si>
  <si>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</si>
  <si>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</si>
  <si>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</si>
  <si>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</si>
  <si>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</si>
  <si>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</si>
  <si>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</si>
  <si>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</si>
  <si>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</si>
  <si>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</si>
  <si>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</si>
  <si>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</si>
  <si>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</si>
  <si>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</si>
  <si>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</si>
  <si>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</si>
  <si>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</si>
  <si>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</si>
  <si>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</si>
  <si>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</si>
  <si>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</si>
  <si>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</si>
  <si>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</si>
  <si>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</si>
  <si>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</si>
  <si>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</si>
  <si>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</si>
  <si>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</si>
  <si>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</si>
  <si>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</si>
  <si>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</si>
  <si>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</si>
  <si>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</si>
  <si>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</si>
  <si>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</si>
  <si>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</si>
  <si>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</si>
  <si>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</si>
  <si>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</si>
  <si>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</si>
  <si>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</si>
  <si>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</si>
  <si>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</si>
  <si>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</si>
  <si>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</si>
  <si>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</si>
  <si>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</si>
  <si>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</si>
  <si>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</si>
  <si>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</si>
  <si>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</si>
  <si>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</si>
  <si>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</si>
  <si>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</si>
  <si>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</si>
  <si>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</si>
  <si>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</si>
  <si>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</si>
  <si>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</si>
  <si>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</si>
  <si>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</si>
  <si>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</si>
  <si>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</si>
  <si>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</si>
  <si>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</si>
  <si>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</si>
  <si>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</si>
  <si>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</si>
  <si>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</si>
  <si>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</si>
  <si>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</si>
  <si>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</si>
  <si>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</si>
  <si>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</si>
  <si>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</si>
  <si>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</si>
  <si>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</si>
  <si>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</si>
  <si>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</si>
  <si>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</si>
  <si>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</si>
  <si>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</si>
  <si>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</si>
  <si>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</si>
  <si>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</si>
  <si>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</si>
  <si>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</si>
  <si>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</si>
  <si>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</si>
  <si>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</si>
  <si>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</si>
  <si>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</si>
  <si>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</si>
  <si>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</si>
  <si>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</si>
  <si>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</si>
  <si>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</si>
  <si>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</si>
  <si>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</si>
  <si>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</si>
  <si>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</si>
  <si>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</si>
  <si>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</si>
  <si>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</si>
  <si>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</si>
  <si>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</si>
  <si>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</si>
  <si>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</si>
  <si>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</si>
  <si>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</si>
  <si>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</si>
  <si>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</si>
  <si>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</si>
  <si>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</si>
  <si>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</si>
  <si>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</si>
  <si>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</si>
  <si>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</si>
  <si>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</si>
  <si>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</si>
  <si>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</si>
  <si>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</si>
  <si>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</si>
  <si>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</si>
  <si>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</si>
  <si>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</si>
  <si>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</si>
  <si>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</si>
  <si>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</si>
  <si>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</si>
  <si>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</si>
  <si>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</si>
  <si>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</si>
  <si>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</si>
  <si>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</si>
  <si>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</si>
  <si>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</si>
  <si>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</si>
  <si>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</si>
  <si>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</si>
  <si>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</si>
  <si>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</si>
  <si>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</si>
  <si>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</si>
  <si>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</si>
  <si>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</si>
  <si>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</si>
  <si>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</si>
  <si>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</si>
  <si>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</si>
  <si>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</si>
  <si>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</si>
  <si>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</si>
  <si>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</si>
  <si>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</si>
  <si>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</si>
  <si>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</si>
  <si>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</si>
  <si>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</si>
  <si>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</si>
  <si>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</si>
  <si>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</si>
  <si>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</si>
  <si>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</si>
  <si>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</si>
  <si>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</si>
  <si>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</si>
  <si>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</si>
  <si>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</si>
  <si>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</si>
  <si>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</si>
  <si>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</si>
  <si>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</si>
  <si>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</si>
  <si>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</si>
  <si>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</si>
  <si>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</si>
  <si>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</si>
  <si>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</si>
  <si>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</si>
  <si>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</si>
  <si>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</si>
  <si>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</si>
  <si>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</si>
  <si>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</si>
  <si>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</si>
  <si>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</si>
  <si>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</si>
  <si>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</si>
  <si>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</si>
  <si>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</si>
  <si>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</si>
  <si>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</si>
  <si>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</si>
  <si>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</si>
  <si>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</si>
  <si>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</si>
  <si>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</si>
  <si>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</si>
  <si>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</si>
  <si>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</si>
  <si>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</si>
  <si>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</si>
  <si>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</si>
  <si>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</si>
  <si>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</si>
  <si>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</si>
  <si>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</si>
  <si>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</si>
  <si>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</si>
  <si>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</si>
  <si>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</si>
  <si>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</si>
  <si>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</si>
  <si>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</si>
  <si>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</si>
  <si>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</si>
  <si>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</si>
  <si>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</si>
  <si>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</si>
  <si>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</si>
  <si>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</si>
  <si>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</si>
  <si>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</si>
  <si>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</si>
  <si>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</si>
  <si>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</si>
  <si>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</si>
  <si>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</si>
  <si>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</si>
  <si>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</si>
  <si>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</si>
  <si>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</si>
  <si>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</si>
  <si>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</si>
  <si>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</si>
  <si>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</si>
  <si>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</si>
  <si>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</si>
  <si>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</si>
  <si>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</si>
  <si>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</si>
  <si>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</si>
  <si>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</si>
  <si>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</si>
  <si>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</si>
  <si>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</si>
  <si>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</si>
  <si>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</si>
  <si>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</si>
  <si>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</si>
  <si>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</si>
  <si>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</si>
  <si>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</si>
  <si>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</si>
  <si>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</si>
  <si>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</si>
  <si>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</si>
  <si>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</si>
  <si>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</si>
  <si>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</si>
  <si>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</si>
  <si>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</si>
  <si>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</si>
  <si>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</si>
  <si>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</si>
  <si>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</si>
  <si>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</si>
  <si>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</si>
  <si>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</si>
  <si>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</si>
  <si>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</si>
  <si>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</si>
  <si>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</si>
  <si>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</si>
  <si>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</si>
  <si>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</si>
  <si>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</si>
  <si>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</si>
  <si>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</si>
  <si>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</si>
  <si>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</si>
  <si>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</si>
  <si>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</si>
  <si>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</si>
  <si>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</si>
  <si>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</si>
  <si>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</si>
  <si>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</si>
  <si>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</si>
  <si>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</si>
  <si>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</si>
  <si>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</si>
  <si>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</si>
  <si>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</si>
  <si>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</si>
  <si>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</si>
  <si>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</si>
  <si>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</si>
  <si>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</si>
  <si>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</si>
  <si>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</si>
  <si>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</si>
  <si>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</si>
  <si>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</si>
  <si>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</si>
  <si>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</si>
  <si>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</si>
  <si>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</si>
  <si>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</si>
  <si>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</si>
  <si>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</si>
  <si>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</si>
  <si>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</si>
  <si>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</si>
  <si>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</si>
  <si>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</si>
  <si>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</si>
  <si>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</si>
  <si>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</si>
  <si>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</si>
  <si>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</si>
  <si>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</si>
  <si>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</si>
  <si>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</si>
  <si>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</si>
  <si>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</si>
  <si>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</si>
  <si>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</si>
  <si>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</si>
  <si>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</si>
  <si>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</si>
  <si>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</si>
  <si>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</si>
  <si>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</si>
  <si>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</si>
  <si>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</si>
  <si>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</si>
  <si>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</si>
  <si>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</si>
  <si>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</si>
  <si>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</si>
  <si>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</si>
  <si>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</si>
  <si>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</si>
  <si>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</si>
  <si>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</si>
  <si>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</si>
  <si>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</si>
  <si>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</si>
  <si>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</si>
  <si>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</si>
  <si>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</si>
  <si>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</si>
  <si>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</si>
  <si>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</si>
  <si>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</si>
  <si>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</si>
  <si>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</si>
  <si>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</si>
  <si>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</si>
  <si>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</si>
  <si>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</si>
  <si>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</si>
  <si>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</si>
  <si>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</si>
  <si>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</si>
  <si>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</si>
  <si>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</si>
  <si>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</si>
  <si>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</si>
  <si>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</si>
  <si>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</si>
  <si>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</si>
  <si>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</si>
  <si>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</si>
  <si>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</si>
  <si>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</si>
  <si>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</si>
  <si>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</si>
  <si>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</si>
  <si>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</si>
  <si>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</si>
  <si>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</si>
  <si>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</si>
  <si>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</si>
  <si>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</si>
  <si>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</si>
  <si>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</si>
  <si>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</si>
  <si>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</si>
  <si>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</si>
  <si>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</si>
  <si>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</si>
  <si>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</si>
  <si>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</si>
  <si>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</si>
  <si>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</si>
  <si>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</si>
  <si>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</si>
  <si>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</si>
  <si>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</si>
  <si>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</si>
  <si>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</si>
  <si>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</si>
  <si>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</si>
  <si>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</si>
  <si>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</si>
  <si>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</si>
  <si>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</si>
  <si>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</si>
  <si>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</si>
  <si>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</si>
  <si>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</si>
  <si>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</si>
  <si>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</si>
  <si>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</si>
  <si>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</si>
  <si>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</si>
  <si>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</si>
  <si>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</si>
  <si>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</si>
  <si>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</si>
  <si>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</si>
  <si>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</si>
  <si>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</si>
  <si>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</si>
  <si>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</si>
  <si>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</si>
  <si>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</si>
  <si>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</si>
  <si>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</si>
  <si>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</si>
  <si>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</si>
  <si>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</si>
  <si>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</si>
  <si>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</si>
  <si>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</si>
  <si>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</si>
  <si>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</si>
  <si>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</si>
  <si>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</si>
  <si>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</si>
  <si>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</si>
  <si>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</si>
  <si>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</si>
  <si>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</si>
  <si>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</si>
  <si>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</si>
  <si>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</si>
  <si>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</si>
  <si>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</si>
  <si>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</si>
  <si>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</si>
  <si>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</si>
  <si>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</si>
  <si>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</si>
  <si>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</si>
  <si>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</si>
  <si>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</si>
  <si>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</si>
  <si>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</si>
  <si>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</si>
  <si>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</si>
  <si>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</si>
  <si>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</si>
  <si>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</si>
  <si>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</si>
  <si>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</si>
  <si>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</si>
  <si>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</si>
  <si>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</si>
  <si>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</si>
  <si>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</si>
  <si>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</si>
  <si>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</si>
  <si>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</si>
  <si>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</si>
  <si>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</si>
  <si>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</si>
  <si>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</si>
  <si>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</si>
  <si>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</si>
  <si>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</si>
  <si>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</si>
  <si>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</si>
  <si>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</si>
  <si>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</si>
  <si>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</si>
  <si>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</si>
  <si>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</si>
  <si>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</si>
  <si>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</si>
  <si>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</si>
  <si>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</si>
  <si>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</si>
  <si>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</si>
  <si>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</si>
  <si>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</si>
  <si>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</si>
  <si>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</si>
  <si>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</si>
  <si>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</si>
  <si>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</si>
  <si>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</si>
  <si>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</si>
  <si>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</si>
  <si>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</si>
  <si>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</si>
  <si>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</si>
  <si>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</si>
  <si>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</si>
  <si>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</si>
  <si>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</si>
  <si>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</si>
  <si>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</si>
  <si>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</si>
  <si>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</si>
  <si>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</si>
  <si>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</si>
  <si>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</si>
  <si>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</si>
  <si>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</si>
  <si>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</si>
  <si>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</si>
  <si>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</si>
  <si>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</si>
  <si>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</si>
  <si>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</si>
  <si>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</si>
  <si>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</si>
  <si>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</si>
  <si>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</si>
  <si>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</si>
  <si>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</si>
  <si>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</si>
  <si>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</si>
  <si>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</si>
  <si>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</si>
  <si>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</si>
  <si>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</si>
  <si>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</si>
  <si>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</si>
  <si>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</si>
  <si>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</si>
  <si>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</si>
  <si>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</si>
  <si>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</si>
  <si>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</si>
  <si>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</si>
  <si>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</si>
  <si>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</si>
  <si>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</si>
  <si>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</si>
  <si>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</si>
  <si>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</si>
  <si>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</si>
  <si>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</si>
  <si>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</si>
  <si>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</si>
  <si>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</si>
  <si>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</si>
  <si>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</si>
  <si>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</si>
  <si>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</si>
  <si>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</si>
  <si>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</si>
  <si>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</si>
  <si>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</si>
  <si>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</si>
  <si>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</si>
  <si>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</si>
  <si>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</si>
  <si>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</si>
  <si>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</si>
  <si>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</si>
  <si>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</si>
  <si>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</si>
  <si>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</si>
  <si>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</si>
  <si>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</si>
  <si>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</si>
  <si>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</si>
  <si>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</si>
  <si>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</si>
  <si>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</si>
  <si>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</si>
  <si>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</si>
  <si>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</si>
  <si>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</si>
  <si>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</si>
  <si>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</si>
  <si>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</si>
  <si>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</si>
  <si>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</si>
  <si>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</si>
  <si>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</si>
  <si>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</si>
  <si>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</si>
  <si>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</si>
  <si>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</si>
  <si>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</si>
  <si>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</si>
  <si>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</si>
  <si>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</si>
  <si>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</si>
  <si>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</si>
  <si>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</si>
  <si>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</si>
  <si>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</si>
  <si>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</si>
  <si>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</si>
  <si>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</si>
  <si>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</si>
  <si>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</si>
  <si>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</si>
  <si>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</si>
  <si>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</si>
  <si>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</si>
  <si>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</si>
  <si>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</si>
  <si>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</si>
  <si>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</si>
  <si>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</si>
  <si>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</si>
  <si>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</si>
  <si>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</si>
  <si>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</si>
  <si>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</si>
  <si>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</si>
  <si>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</si>
  <si>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</si>
  <si>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</si>
  <si>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</si>
  <si>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</si>
  <si>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</si>
  <si>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</si>
  <si>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</si>
  <si>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</si>
  <si>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</si>
  <si>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</si>
  <si>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</si>
  <si>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</si>
  <si>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</si>
  <si>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</si>
  <si>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</si>
  <si>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</si>
  <si>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</si>
  <si>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</si>
  <si>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</si>
  <si>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</si>
  <si>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</si>
  <si>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</si>
  <si>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</si>
  <si>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</si>
  <si>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</si>
  <si>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</si>
  <si>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</si>
  <si>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</si>
  <si>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</si>
  <si>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</si>
  <si>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</si>
  <si>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</si>
  <si>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</si>
  <si>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</si>
  <si>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</si>
  <si>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</si>
  <si>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</si>
  <si>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</si>
  <si>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</si>
  <si>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</si>
  <si>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</si>
  <si>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</si>
  <si>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</si>
  <si>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</si>
  <si>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</si>
  <si>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</si>
  <si>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</si>
  <si>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</si>
  <si>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</si>
  <si>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</si>
  <si>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</si>
  <si>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</si>
  <si>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</si>
  <si>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</si>
  <si>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</si>
  <si>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</si>
  <si>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</si>
  <si>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</si>
  <si>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</si>
  <si>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</si>
  <si>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</si>
  <si>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</si>
  <si>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</si>
  <si>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</si>
  <si>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</si>
  <si>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</si>
  <si>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</si>
  <si>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</si>
  <si>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</si>
  <si>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</si>
  <si>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</si>
  <si>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</si>
  <si>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</si>
  <si>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</si>
  <si>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</si>
  <si>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</si>
  <si>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</si>
  <si>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</si>
  <si>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</si>
  <si>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</si>
  <si>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</si>
  <si>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</si>
  <si>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</si>
  <si>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</si>
  <si>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</si>
  <si>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</si>
  <si>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</si>
  <si>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</si>
  <si>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</si>
  <si>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</si>
  <si>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</si>
  <si>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</si>
  <si>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</si>
  <si>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</si>
  <si>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</si>
  <si>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</si>
  <si>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</si>
  <si>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</si>
  <si>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</si>
  <si>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</si>
  <si>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</si>
  <si>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</si>
  <si>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</si>
  <si>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</si>
  <si>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</si>
  <si>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</si>
  <si>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</si>
  <si>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</si>
  <si>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</si>
  <si>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</si>
  <si>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</si>
  <si>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</si>
  <si>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</si>
  <si>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</si>
  <si>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</si>
  <si>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</si>
  <si>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</si>
  <si>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</si>
  <si>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</si>
  <si>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</si>
  <si>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</si>
  <si>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</si>
  <si>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</si>
  <si>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</si>
  <si>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</si>
  <si>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</si>
  <si>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</si>
  <si>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</si>
  <si>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</si>
  <si>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</si>
  <si>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</si>
  <si>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</si>
  <si>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</si>
  <si>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</si>
  <si>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</si>
  <si>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</si>
  <si>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</si>
  <si>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</si>
  <si>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</si>
  <si>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</si>
  <si>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</si>
  <si>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</si>
  <si>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</si>
  <si>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</si>
  <si>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</si>
  <si>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</si>
  <si>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</si>
  <si>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</si>
  <si>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</si>
  <si>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</si>
  <si>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</si>
  <si>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</si>
  <si>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</si>
  <si>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</si>
  <si>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</si>
  <si>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</si>
  <si>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</si>
  <si>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</si>
  <si>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</si>
  <si>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</si>
  <si>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</si>
  <si>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</si>
  <si>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</si>
  <si>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</si>
  <si>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</si>
  <si>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</si>
  <si>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</si>
  <si>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</si>
  <si>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</si>
  <si>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</si>
  <si>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</si>
  <si>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</si>
  <si>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</si>
  <si>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</si>
  <si>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</si>
  <si>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</si>
  <si>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</si>
  <si>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</si>
  <si>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</si>
  <si>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</si>
  <si>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</si>
  <si>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</si>
  <si>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</si>
  <si>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</si>
  <si>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</si>
  <si>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</si>
  <si>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</si>
  <si>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</si>
  <si>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</si>
  <si>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</si>
  <si>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</si>
  <si>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</si>
  <si>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</si>
  <si>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</si>
  <si>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</si>
  <si>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</si>
  <si>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</si>
  <si>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</si>
  <si>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</si>
  <si>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</si>
  <si>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</si>
  <si>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</si>
  <si>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</si>
  <si>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</si>
  <si>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</si>
  <si>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</si>
  <si>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</si>
  <si>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</si>
  <si>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</si>
  <si>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</si>
  <si>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</si>
  <si>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</si>
  <si>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</si>
  <si>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</si>
  <si>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</si>
  <si>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</si>
  <si>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</si>
  <si>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</si>
  <si>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</si>
  <si>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</si>
  <si>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</si>
  <si>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</si>
  <si>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</si>
  <si>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</si>
  <si>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</si>
  <si>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</si>
  <si>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</si>
  <si>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</si>
  <si>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</si>
  <si>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</si>
  <si>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</si>
  <si>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</si>
  <si>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</si>
  <si>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</si>
  <si>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</si>
  <si>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</si>
  <si>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</si>
  <si>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</si>
  <si>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</si>
  <si>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</si>
  <si>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</si>
  <si>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</si>
  <si>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</si>
  <si>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</si>
  <si>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</si>
  <si>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</si>
  <si>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</si>
  <si>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</si>
  <si>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</si>
  <si>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</si>
  <si>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</si>
  <si>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</si>
  <si>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</si>
  <si>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</si>
  <si>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</si>
  <si>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</si>
  <si>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</si>
  <si>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</si>
  <si>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</si>
  <si>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</si>
  <si>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</si>
  <si>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</si>
  <si>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</si>
  <si>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</si>
  <si>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</si>
  <si>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</si>
  <si>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</si>
  <si>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</si>
  <si>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</si>
  <si>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</si>
  <si>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</si>
  <si>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</si>
  <si>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</si>
  <si>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</si>
  <si>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</si>
  <si>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</si>
  <si>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</si>
  <si>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</si>
  <si>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</si>
  <si>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</si>
  <si>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</si>
  <si>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</si>
  <si>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</si>
  <si>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</si>
  <si>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</si>
  <si>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</si>
  <si>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</si>
  <si>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</si>
  <si>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</si>
  <si>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</si>
  <si>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</si>
  <si>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</si>
  <si>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</si>
  <si>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</si>
  <si>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</si>
  <si>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</si>
  <si>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</si>
  <si>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</si>
  <si>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</si>
  <si>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</si>
  <si>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</si>
  <si>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</si>
  <si>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</si>
  <si>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</si>
  <si>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</si>
  <si>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</si>
  <si>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</si>
  <si>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</si>
  <si>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</si>
  <si>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</si>
  <si>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</si>
  <si>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</si>
  <si>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</si>
  <si>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</si>
  <si>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</si>
  <si>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</si>
  <si>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</si>
  <si>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</si>
  <si>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</si>
  <si>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</si>
  <si>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</si>
  <si>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</si>
  <si>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</si>
  <si>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</si>
  <si>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</si>
  <si>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</si>
  <si>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</si>
  <si>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</si>
  <si>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</si>
  <si>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</si>
  <si>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</si>
  <si>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</si>
  <si>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</si>
  <si>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</si>
  <si>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</si>
  <si>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</si>
  <si>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</si>
  <si>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</si>
  <si>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</si>
  <si>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</si>
  <si>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</si>
  <si>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</si>
  <si>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</si>
  <si>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</si>
  <si>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</si>
  <si>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</si>
  <si>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</si>
  <si>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</si>
  <si>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</si>
  <si>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</si>
  <si>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</si>
  <si>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</si>
  <si>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</si>
  <si>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</si>
  <si>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</si>
  <si>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</si>
  <si>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</si>
  <si>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</si>
  <si>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</si>
  <si>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</si>
  <si>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</si>
  <si>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</si>
  <si>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</si>
  <si>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</si>
  <si>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</si>
  <si>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</si>
  <si>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</si>
  <si>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</si>
  <si>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</si>
  <si>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</si>
  <si>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</si>
  <si>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</si>
  <si>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</si>
  <si>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</si>
  <si>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</si>
  <si>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</si>
  <si>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</si>
  <si>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</si>
  <si>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</si>
  <si>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</si>
  <si>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</si>
  <si>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</si>
  <si>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</si>
  <si>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</si>
  <si>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</si>
  <si>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</si>
  <si>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</si>
  <si>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</si>
  <si>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</si>
  <si>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</si>
  <si>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</si>
  <si>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</si>
  <si>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</si>
  <si>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</si>
  <si>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</si>
  <si>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</si>
  <si>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</si>
  <si>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</si>
  <si>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</si>
  <si>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</si>
  <si>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</si>
  <si>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</si>
  <si>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</si>
  <si>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</si>
  <si>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</si>
  <si>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</si>
  <si>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</si>
  <si>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</si>
  <si>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</si>
  <si>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</si>
  <si>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</si>
  <si>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</si>
  <si>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</si>
  <si>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</si>
  <si>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</si>
  <si>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</si>
  <si>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</si>
  <si>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</si>
  <si>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</si>
  <si>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</si>
  <si>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</si>
  <si>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</si>
  <si>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</si>
  <si>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</si>
  <si>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</si>
  <si>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</si>
  <si>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</si>
  <si>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</si>
  <si>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</si>
  <si>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</si>
  <si>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</si>
  <si>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</si>
  <si>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</si>
  <si>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</si>
  <si>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</si>
  <si>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</si>
  <si>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</si>
  <si>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</si>
  <si>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</si>
  <si>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</si>
  <si>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</si>
  <si>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</si>
  <si>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</si>
  <si>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</si>
  <si>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</si>
  <si>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</si>
  <si>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</si>
  <si>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</si>
  <si>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</si>
  <si>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</si>
  <si>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</si>
  <si>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</si>
  <si>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</si>
  <si>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</si>
  <si>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</si>
  <si>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</si>
  <si>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</si>
  <si>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</si>
  <si>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</si>
  <si>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</si>
  <si>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</si>
  <si>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</si>
  <si>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</si>
  <si>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</si>
  <si>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</si>
  <si>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</si>
  <si>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</si>
  <si>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</si>
  <si>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</si>
  <si>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</si>
  <si>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</si>
  <si>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</si>
  <si>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</si>
  <si>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</si>
  <si>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</si>
  <si>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</si>
  <si>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</si>
  <si>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</si>
  <si>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</si>
  <si>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</si>
  <si>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</si>
  <si>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</si>
  <si>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</si>
  <si>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</si>
  <si>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</si>
  <si>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</si>
  <si>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</si>
  <si>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</si>
  <si>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</si>
  <si>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</si>
  <si>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</si>
  <si>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</si>
  <si>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</si>
  <si>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</si>
  <si>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</si>
  <si>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</si>
  <si>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</si>
  <si>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</si>
  <si>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</si>
  <si>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</si>
  <si>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</si>
  <si>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</si>
  <si>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</si>
  <si>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</si>
  <si>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</si>
  <si>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</si>
  <si>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</si>
  <si>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</si>
  <si>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</si>
  <si>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</si>
  <si>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</si>
  <si>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</si>
  <si>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</si>
  <si>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</si>
  <si>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</si>
  <si>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</si>
  <si>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</si>
  <si>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</si>
  <si>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</si>
  <si>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</si>
  <si>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</si>
  <si>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</si>
  <si>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</si>
  <si>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</si>
  <si>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</si>
  <si>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</si>
  <si>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</si>
  <si>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</si>
  <si>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</si>
  <si>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</si>
  <si>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</si>
  <si>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</si>
  <si>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</si>
  <si>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</si>
  <si>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</si>
  <si>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</si>
  <si>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</si>
  <si>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</si>
  <si>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</si>
  <si>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</si>
  <si>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</si>
  <si>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</si>
  <si>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</si>
  <si>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</si>
  <si>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</si>
  <si>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</si>
  <si>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</si>
  <si>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</si>
  <si>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</si>
  <si>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</si>
  <si>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</si>
  <si>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</si>
  <si>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</si>
  <si>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</si>
  <si>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</si>
  <si>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</si>
  <si>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</si>
  <si>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</si>
  <si>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</si>
  <si>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</si>
  <si>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</si>
  <si>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</si>
  <si>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</si>
  <si>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</si>
  <si>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</si>
  <si>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</si>
  <si>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</si>
  <si>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</si>
  <si>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</si>
  <si>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</si>
  <si>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</si>
  <si>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</si>
  <si>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</si>
  <si>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</si>
  <si>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</si>
  <si>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</si>
  <si>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</si>
  <si>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</si>
  <si>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</si>
  <si>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</si>
  <si>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</si>
  <si>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</si>
  <si>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</si>
  <si>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</si>
  <si>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</si>
  <si>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</si>
  <si>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</si>
  <si>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</si>
  <si>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</si>
  <si>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</si>
  <si>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</si>
  <si>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</si>
  <si>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</si>
  <si>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</si>
  <si>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</si>
  <si>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</si>
  <si>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</si>
  <si>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</si>
  <si>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</si>
  <si>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</si>
  <si>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</si>
  <si>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</si>
  <si>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</si>
  <si>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</si>
  <si>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</si>
  <si>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</si>
  <si>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</si>
  <si>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</si>
  <si>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</si>
  <si>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</si>
  <si>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</si>
  <si>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</si>
  <si>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</si>
  <si>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</si>
  <si>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</si>
  <si>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</si>
  <si>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</si>
  <si>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</si>
  <si>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</si>
  <si>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</si>
  <si>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</si>
  <si>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</si>
  <si>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</si>
  <si>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</si>
  <si>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</si>
  <si>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</si>
  <si>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</si>
  <si>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</si>
  <si>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</si>
  <si>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</si>
  <si>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</si>
  <si>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</si>
  <si>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</si>
  <si>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</si>
  <si>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</si>
  <si>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</si>
  <si>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</si>
  <si>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</si>
  <si>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</si>
  <si>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</si>
  <si>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</si>
  <si>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</si>
  <si>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</si>
  <si>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</si>
  <si>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</si>
  <si>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</si>
  <si>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</si>
  <si>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</si>
  <si>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</si>
  <si>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</si>
  <si>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</si>
  <si>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</si>
  <si>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</si>
  <si>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</si>
  <si>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</si>
  <si>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</si>
  <si>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</si>
  <si>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</si>
  <si>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</si>
  <si>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</si>
  <si>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</si>
  <si>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</si>
  <si>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</si>
  <si>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</si>
  <si>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</si>
  <si>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</si>
  <si>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</si>
  <si>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</si>
  <si>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</si>
  <si>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</si>
  <si>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</si>
  <si>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</si>
  <si>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</si>
  <si>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</si>
  <si>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</si>
  <si>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</si>
  <si>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</si>
  <si>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</si>
  <si>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</si>
  <si>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</si>
  <si>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</si>
  <si>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</si>
  <si>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</si>
  <si>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</si>
  <si>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</si>
  <si>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</si>
  <si>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</si>
  <si>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</si>
  <si>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</si>
  <si>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</si>
  <si>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</si>
  <si>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</si>
  <si>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</si>
  <si>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</si>
  <si>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</si>
  <si>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</si>
  <si>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</si>
  <si>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</si>
  <si>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</si>
  <si>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</si>
  <si>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</si>
  <si>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</si>
  <si>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</si>
  <si>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</si>
  <si>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</si>
  <si>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</si>
  <si>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</si>
  <si>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</si>
  <si>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</si>
  <si>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</si>
  <si>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</si>
  <si>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</si>
  <si>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</si>
  <si>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</si>
  <si>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</si>
  <si>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</si>
  <si>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</si>
  <si>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</si>
  <si>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</si>
  <si>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</si>
  <si>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</si>
  <si>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</si>
  <si>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</si>
  <si>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</si>
  <si>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</si>
  <si>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</si>
  <si>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</si>
  <si>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</si>
  <si>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</si>
  <si>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</si>
  <si>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</si>
  <si>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</si>
  <si>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</si>
  <si>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</si>
  <si>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</si>
  <si>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</si>
  <si>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</si>
  <si>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</si>
  <si>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</si>
  <si>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</si>
  <si>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</si>
  <si>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</si>
  <si>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</si>
  <si>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</si>
  <si>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</si>
  <si>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</si>
  <si>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</si>
  <si>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</si>
  <si>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</si>
  <si>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</si>
  <si>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</si>
  <si>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</si>
  <si>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</si>
  <si>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</si>
  <si>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</si>
  <si>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</si>
  <si>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</si>
  <si>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</si>
  <si>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</si>
  <si>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</si>
  <si>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</si>
  <si>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</si>
  <si>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</si>
  <si>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</si>
  <si>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</si>
  <si>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</si>
  <si>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</si>
  <si>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</si>
  <si>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</si>
  <si>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</si>
  <si>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</si>
  <si>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</si>
  <si>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</si>
  <si>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</si>
  <si>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</si>
  <si>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</si>
  <si>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</si>
  <si>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</si>
  <si>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</si>
  <si>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</si>
  <si>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</si>
  <si>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</si>
  <si>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</si>
  <si>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</si>
  <si>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</si>
  <si>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</si>
  <si>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</si>
  <si>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</si>
  <si>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</si>
  <si>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</si>
  <si>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</si>
  <si>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</si>
  <si>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</si>
  <si>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</si>
  <si>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</si>
  <si>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</si>
  <si>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</si>
  <si>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</si>
  <si>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</si>
  <si>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</si>
  <si>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</si>
  <si>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</si>
  <si>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</si>
  <si>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</si>
  <si>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</si>
  <si>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</si>
  <si>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</si>
  <si>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</si>
  <si>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</si>
  <si>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</si>
  <si>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</si>
  <si>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</si>
  <si>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</si>
  <si>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</si>
  <si>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</si>
  <si>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</si>
  <si>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</si>
  <si>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</si>
  <si>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</si>
  <si>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</si>
  <si>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</si>
  <si>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</si>
  <si>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</si>
  <si>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</si>
  <si>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</si>
  <si>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</si>
  <si>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</si>
  <si>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</si>
  <si>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</si>
  <si>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</si>
  <si>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</si>
  <si>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</si>
  <si>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</si>
  <si>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</si>
  <si>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</si>
  <si>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</si>
  <si>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</si>
  <si>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</si>
  <si>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</si>
  <si>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</si>
  <si>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</si>
  <si>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</si>
  <si>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</si>
  <si>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</si>
  <si>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</si>
  <si>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</si>
  <si>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</si>
  <si>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</si>
  <si>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</si>
  <si>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</si>
  <si>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</si>
  <si>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</si>
  <si>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</si>
  <si>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</si>
  <si>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</si>
  <si>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</si>
  <si>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</si>
  <si>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</si>
  <si>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</si>
  <si>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</si>
  <si>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</si>
  <si>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</si>
  <si>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</si>
  <si>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</si>
  <si>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</si>
  <si>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</si>
  <si>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</si>
  <si>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</si>
  <si>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</si>
  <si>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</si>
  <si>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</si>
  <si>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</si>
  <si>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</si>
  <si>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</si>
  <si>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</si>
  <si>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</si>
  <si>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</si>
  <si>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</si>
  <si>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</si>
  <si>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</si>
  <si>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</si>
  <si>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</si>
  <si>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</si>
  <si>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</si>
  <si>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</si>
  <si>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</si>
  <si>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</si>
  <si>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</si>
  <si>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</si>
  <si>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</si>
  <si>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</si>
  <si>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</si>
  <si>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</si>
  <si>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</si>
  <si>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</si>
  <si>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</si>
  <si>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</si>
  <si>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</si>
  <si>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</si>
  <si>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</si>
  <si>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</si>
  <si>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</si>
  <si>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</si>
  <si>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</si>
  <si>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</si>
  <si>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</si>
  <si>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</si>
  <si>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</si>
  <si>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</si>
  <si>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</si>
  <si>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</si>
  <si>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</si>
  <si>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</si>
  <si>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</si>
  <si>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</si>
  <si>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</si>
  <si>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</si>
  <si>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</si>
  <si>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</si>
  <si>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</si>
  <si>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</si>
  <si>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</si>
  <si>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</si>
  <si>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</si>
  <si>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</si>
  <si>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</si>
  <si>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</si>
  <si>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</si>
  <si>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</si>
  <si>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</si>
  <si>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</si>
  <si>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</si>
  <si>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</si>
  <si>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</si>
  <si>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</si>
  <si>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</si>
  <si>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</si>
  <si>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</si>
  <si>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</si>
  <si>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</si>
  <si>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</si>
  <si>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</si>
  <si>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</si>
  <si>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</si>
  <si>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</si>
  <si>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</si>
  <si>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</si>
  <si>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</si>
  <si>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</si>
  <si>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</si>
  <si>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</si>
  <si>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</si>
  <si>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</si>
  <si>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</si>
  <si>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</si>
  <si>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</si>
  <si>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</si>
  <si>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</si>
  <si>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</si>
  <si>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</si>
  <si>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</si>
  <si>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</si>
  <si>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</si>
  <si>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</si>
  <si>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</si>
  <si>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</si>
  <si>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</si>
  <si>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</si>
  <si>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</si>
  <si>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</si>
  <si>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</si>
  <si>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</si>
  <si>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</si>
  <si>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</si>
  <si>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</si>
  <si>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</si>
  <si>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</si>
  <si>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</si>
  <si>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</si>
  <si>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</si>
  <si>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</si>
  <si>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</si>
  <si>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</si>
  <si>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</si>
  <si>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</si>
  <si>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</si>
  <si>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</si>
  <si>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</si>
  <si>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</si>
  <si>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</si>
  <si>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</si>
  <si>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</si>
  <si>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</si>
  <si>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</si>
  <si>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</si>
  <si>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</si>
  <si>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</si>
  <si>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</si>
  <si>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</si>
  <si>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</si>
  <si>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</si>
  <si>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</si>
  <si>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</si>
  <si>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</si>
  <si>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</si>
  <si>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</si>
  <si>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</si>
  <si>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</si>
  <si>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</si>
  <si>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</si>
  <si>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</si>
  <si>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</si>
  <si>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</si>
  <si>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</si>
  <si>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</si>
  <si>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</si>
  <si>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</si>
  <si>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</si>
  <si>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</si>
  <si>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</si>
  <si>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</si>
  <si>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</si>
  <si>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</si>
  <si>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</si>
  <si>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</si>
  <si>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</si>
  <si>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</si>
  <si>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</si>
  <si>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</si>
  <si>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</si>
  <si>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</si>
  <si>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</si>
  <si>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</si>
  <si>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</si>
  <si>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</si>
  <si>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</si>
  <si>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</si>
  <si>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</si>
  <si>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</si>
  <si>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</si>
  <si>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</si>
  <si>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</si>
  <si>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</si>
  <si>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</si>
  <si>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</si>
  <si>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</si>
  <si>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</si>
  <si>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</si>
  <si>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</si>
  <si>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</si>
  <si>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</si>
  <si>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</si>
  <si>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</si>
  <si>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</si>
  <si>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</si>
  <si>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</si>
  <si>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</si>
  <si>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</si>
  <si>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</si>
  <si>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</si>
  <si>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</si>
  <si>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</si>
  <si>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</si>
  <si>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</si>
  <si>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</si>
  <si>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</si>
  <si>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</si>
  <si>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</si>
  <si>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</si>
  <si>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</si>
  <si>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</si>
  <si>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</si>
  <si>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</si>
  <si>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</si>
  <si>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</si>
  <si>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</si>
  <si>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</si>
  <si>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</si>
  <si>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</si>
  <si>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</si>
  <si>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</si>
  <si>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</si>
  <si>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</si>
  <si>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</si>
  <si>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</si>
  <si>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</si>
  <si>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</si>
  <si>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</si>
  <si>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</si>
  <si>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</si>
  <si>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</si>
  <si>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</si>
  <si>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</si>
  <si>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</si>
  <si>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</si>
  <si>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</si>
  <si>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</si>
  <si>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</si>
  <si>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</si>
  <si>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</si>
  <si>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</si>
  <si>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</si>
  <si>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</si>
  <si>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</si>
  <si>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</si>
  <si>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</si>
  <si>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</si>
  <si>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</si>
  <si>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</si>
  <si>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</si>
  <si>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</si>
  <si>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</si>
  <si>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</si>
  <si>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</si>
  <si>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</si>
  <si>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</si>
  <si>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</si>
  <si>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</si>
  <si>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</si>
  <si>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</si>
  <si>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</si>
  <si>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</si>
  <si>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</si>
  <si>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</si>
  <si>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</si>
  <si>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</si>
  <si>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</si>
  <si>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</si>
  <si>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</si>
  <si>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</si>
  <si>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</si>
  <si>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</si>
  <si>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</si>
  <si>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</si>
  <si>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</si>
  <si>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</si>
  <si>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</si>
  <si>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</si>
  <si>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</si>
  <si>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</si>
  <si>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</si>
  <si>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</si>
  <si>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</si>
  <si>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</si>
  <si>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</si>
  <si>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</si>
  <si>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</si>
  <si>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</si>
  <si>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</si>
  <si>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</si>
  <si>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</si>
  <si>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</si>
  <si>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</si>
  <si>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</si>
  <si>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</si>
  <si>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</si>
  <si>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</si>
  <si>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</si>
  <si>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</si>
  <si>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</si>
  <si>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</si>
  <si>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</si>
  <si>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</si>
  <si>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</si>
  <si>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</si>
  <si>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</si>
  <si>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</si>
  <si>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</si>
  <si>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</si>
  <si>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</si>
  <si>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</si>
  <si>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</si>
  <si>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</si>
  <si>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</si>
  <si>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</si>
  <si>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</si>
  <si>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</si>
  <si>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</si>
  <si>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</si>
  <si>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</si>
  <si>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</si>
  <si>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</si>
  <si>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</si>
  <si>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</si>
  <si>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</si>
  <si>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</si>
  <si>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</si>
  <si>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</si>
  <si>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</si>
  <si>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</si>
  <si>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</si>
  <si>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</si>
  <si>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</si>
  <si>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</si>
  <si>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</si>
  <si>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</si>
  <si>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</si>
  <si>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</si>
  <si>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</si>
  <si>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</si>
  <si>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</si>
  <si>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</si>
  <si>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</si>
  <si>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</si>
  <si>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</si>
  <si>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</si>
  <si>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</si>
  <si>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</si>
  <si>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</si>
  <si>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</si>
  <si>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</si>
  <si>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</si>
  <si>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</si>
  <si>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</si>
  <si>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</si>
  <si>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</si>
  <si>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</si>
  <si>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</si>
  <si>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</si>
  <si>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</si>
  <si>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</si>
  <si>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</si>
  <si>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</si>
  <si>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</si>
  <si>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</si>
  <si>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</si>
  <si>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</si>
  <si>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</si>
  <si>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</si>
  <si>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</si>
  <si>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</si>
  <si>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</si>
  <si>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</si>
  <si>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</si>
  <si>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</si>
  <si>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</si>
  <si>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</si>
  <si>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</si>
  <si>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</si>
  <si>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</si>
  <si>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</si>
  <si>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</si>
  <si>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</si>
  <si>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</si>
  <si>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</si>
  <si>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</si>
  <si>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</si>
  <si>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</si>
  <si>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</si>
  <si>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</si>
  <si>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</si>
  <si>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</si>
  <si>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</si>
  <si>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</si>
  <si>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</si>
  <si>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</si>
  <si>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</si>
  <si>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</si>
  <si>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</si>
  <si>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</si>
  <si>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</si>
  <si>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</si>
  <si>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</si>
  <si>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</si>
  <si>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</si>
  <si>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</si>
  <si>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</si>
  <si>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</si>
  <si>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</si>
  <si>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</si>
  <si>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</si>
  <si>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</si>
  <si>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</si>
  <si>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</si>
  <si>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</si>
  <si>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</si>
  <si>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</si>
  <si>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</si>
  <si>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</si>
  <si>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</si>
  <si>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</si>
  <si>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</si>
  <si>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</si>
  <si>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</si>
  <si>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</si>
  <si>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</si>
  <si>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</si>
  <si>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</si>
  <si>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</si>
  <si>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</si>
  <si>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</si>
  <si>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</si>
  <si>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</si>
  <si>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</si>
  <si>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</si>
  <si>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</si>
  <si>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</si>
  <si>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</si>
  <si>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</si>
  <si>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</si>
  <si>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</si>
  <si>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</si>
  <si>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</si>
  <si>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</si>
  <si>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</si>
  <si>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</si>
  <si>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</si>
  <si>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</si>
  <si>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</si>
  <si>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</si>
  <si>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</si>
  <si>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</si>
  <si>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</si>
  <si>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</si>
  <si>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</si>
  <si>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</si>
  <si>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</si>
  <si>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</si>
  <si>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</si>
  <si>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</si>
  <si>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</si>
  <si>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</si>
  <si>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</si>
  <si>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</si>
  <si>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</si>
  <si>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</si>
  <si>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</si>
  <si>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</si>
  <si>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</si>
  <si>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</si>
  <si>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</si>
  <si>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</si>
  <si>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</si>
  <si>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</si>
  <si>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</si>
  <si>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</si>
  <si>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</si>
  <si>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</si>
  <si>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</si>
  <si>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</si>
  <si>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</si>
  <si>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</si>
  <si>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</si>
  <si>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</si>
  <si>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</si>
  <si>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</si>
  <si>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</si>
  <si>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</si>
  <si>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</si>
  <si>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</si>
  <si>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</si>
  <si>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</si>
  <si>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</si>
  <si>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</si>
  <si>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</si>
  <si>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</si>
  <si>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</si>
  <si>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</si>
  <si>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</si>
  <si>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</si>
  <si>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</si>
  <si>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</si>
  <si>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</si>
  <si>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</si>
  <si>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</si>
  <si>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</si>
  <si>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</si>
  <si>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</si>
  <si>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</si>
  <si>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</si>
  <si>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</si>
  <si>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</si>
  <si>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</si>
  <si>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</si>
  <si>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</si>
  <si>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</si>
  <si>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</si>
  <si>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</si>
  <si>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</si>
  <si>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</si>
  <si>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</si>
  <si>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</si>
  <si>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</si>
  <si>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</si>
  <si>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</si>
  <si>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</si>
  <si>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</si>
  <si>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</si>
  <si>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</si>
  <si>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</si>
  <si>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</si>
  <si>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</si>
  <si>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</si>
  <si>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</si>
  <si>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</si>
  <si>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</si>
  <si>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</si>
  <si>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</si>
  <si>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</si>
  <si>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</si>
  <si>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</si>
  <si>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</si>
  <si>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</si>
  <si>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</si>
  <si>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</si>
  <si>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</si>
  <si>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</si>
  <si>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</si>
  <si>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</si>
  <si>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</si>
  <si>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</si>
  <si>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</si>
  <si>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</si>
  <si>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</si>
  <si>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</si>
  <si>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</si>
  <si>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</si>
  <si>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</si>
  <si>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</si>
  <si>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</si>
  <si>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</si>
  <si>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</si>
  <si>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</si>
  <si>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</si>
  <si>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</si>
  <si>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</si>
  <si>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</si>
  <si>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</si>
  <si>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</si>
  <si>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</si>
  <si>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</si>
  <si>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</si>
  <si>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</si>
  <si>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</si>
  <si>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</si>
  <si>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</si>
  <si>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</si>
  <si>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</si>
  <si>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</si>
  <si>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</si>
  <si>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</si>
  <si>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</si>
  <si>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</si>
  <si>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</si>
  <si>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</si>
  <si>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</si>
  <si>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</si>
  <si>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</si>
  <si>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</si>
  <si>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</si>
  <si>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</si>
  <si>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</si>
  <si>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</si>
  <si>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</si>
  <si>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</si>
  <si>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</si>
  <si>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</si>
  <si>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</si>
  <si>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</si>
  <si>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</si>
  <si>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</si>
  <si>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</si>
  <si>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</si>
  <si>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</si>
  <si>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</si>
  <si>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</si>
  <si>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</si>
  <si>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</si>
  <si>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</si>
  <si>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</si>
  <si>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</si>
  <si>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</si>
  <si>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</si>
  <si>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</si>
  <si>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</si>
  <si>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</si>
  <si>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</si>
  <si>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</si>
  <si>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</si>
  <si>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</si>
  <si>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</si>
  <si>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</si>
  <si>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</si>
  <si>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</si>
  <si>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</si>
  <si>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</si>
  <si>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</si>
  <si>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</si>
  <si>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</si>
  <si>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</si>
  <si>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</si>
  <si>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</si>
  <si>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</si>
  <si>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</si>
  <si>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</si>
  <si>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</si>
  <si>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</si>
  <si>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</si>
  <si>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</si>
  <si>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</si>
  <si>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</si>
  <si>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</si>
  <si>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</si>
  <si>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</si>
  <si>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</si>
  <si>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</si>
  <si>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</si>
  <si>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</si>
  <si>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</si>
  <si>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</si>
  <si>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</si>
  <si>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</si>
  <si>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</si>
  <si>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</si>
  <si>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</si>
  <si>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</si>
  <si>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</si>
  <si>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</si>
  <si>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</si>
  <si>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</si>
  <si>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</si>
  <si>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</si>
  <si>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</si>
  <si>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</si>
  <si>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</si>
  <si>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</si>
  <si>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</si>
  <si>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</si>
  <si>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</si>
  <si>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</si>
  <si>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</si>
  <si>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</si>
  <si>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</si>
  <si>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</si>
  <si>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</si>
  <si>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</si>
  <si>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</si>
  <si>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</si>
  <si>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</si>
  <si>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</si>
  <si>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</si>
  <si>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</si>
  <si>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</si>
  <si>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</si>
  <si>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</si>
  <si>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</si>
  <si>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</si>
  <si>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</si>
  <si>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</si>
  <si>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</si>
  <si>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</si>
  <si>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</si>
  <si>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</si>
  <si>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</si>
  <si>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</si>
  <si>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</si>
  <si>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</si>
  <si>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</si>
  <si>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</si>
  <si>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</si>
  <si>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</si>
  <si>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</si>
  <si>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</si>
  <si>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</si>
  <si>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</si>
  <si>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</si>
  <si>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</si>
  <si>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</si>
  <si>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</si>
  <si>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</si>
  <si>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</si>
  <si>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</si>
  <si>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</si>
  <si>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</si>
  <si>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</si>
  <si>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</si>
  <si>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</si>
  <si>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</si>
  <si>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</si>
  <si>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</si>
  <si>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</si>
  <si>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</si>
  <si>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</si>
  <si>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</si>
  <si>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</si>
  <si>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</si>
  <si>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</si>
  <si>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</si>
  <si>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</si>
  <si>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</si>
  <si>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</si>
  <si>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</si>
  <si>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</si>
  <si>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</si>
  <si>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</si>
  <si>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</si>
  <si>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</si>
  <si>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</si>
  <si>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</si>
  <si>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</si>
  <si>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</si>
  <si>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</si>
  <si>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</si>
  <si>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</si>
  <si>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</si>
  <si>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</si>
  <si>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</si>
  <si>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</si>
  <si>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</si>
  <si>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</si>
  <si>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</si>
  <si>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</si>
  <si>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</si>
  <si>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</si>
  <si>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</si>
  <si>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</si>
  <si>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</si>
  <si>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</si>
  <si>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</si>
  <si>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</si>
  <si>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</si>
  <si>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</si>
  <si>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</si>
  <si>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</si>
  <si>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</si>
  <si>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</si>
  <si>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</si>
  <si>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</si>
  <si>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</si>
  <si>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</si>
  <si>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</si>
  <si>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</si>
  <si>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</si>
  <si>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</si>
  <si>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</si>
  <si>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</si>
  <si>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</si>
  <si>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</si>
  <si>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</si>
  <si>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</si>
  <si>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</si>
  <si>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</si>
  <si>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</si>
  <si>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</si>
  <si>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</si>
  <si>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</si>
  <si>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</si>
  <si>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</si>
  <si>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</si>
  <si>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</si>
  <si>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</si>
  <si>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</si>
  <si>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</si>
  <si>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</si>
  <si>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</si>
  <si>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</si>
  <si>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</si>
  <si>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</si>
  <si>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</si>
  <si>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</si>
  <si>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</si>
  <si>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</si>
  <si>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</si>
  <si>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</si>
  <si>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</si>
  <si>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</si>
  <si>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</si>
  <si>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</si>
  <si>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</si>
  <si>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</si>
  <si>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</si>
  <si>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</si>
  <si>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</si>
  <si>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</si>
  <si>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</si>
  <si>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</si>
  <si>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</si>
  <si>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</si>
  <si>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</si>
  <si>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</si>
  <si>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</si>
  <si>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</si>
  <si>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</si>
  <si>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</si>
  <si>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</si>
  <si>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</si>
  <si>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</si>
  <si>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</si>
  <si>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</si>
  <si>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</si>
  <si>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</si>
  <si>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</si>
  <si>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</si>
  <si>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</si>
  <si>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</si>
  <si>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</si>
  <si>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</si>
  <si>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</si>
  <si>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</si>
  <si>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</si>
  <si>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</si>
  <si>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</si>
  <si>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</si>
  <si>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</si>
  <si>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</si>
  <si>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</si>
  <si>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</si>
  <si>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</si>
  <si>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</si>
  <si>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</si>
  <si>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</si>
  <si>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</si>
  <si>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</si>
  <si>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</si>
  <si>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</si>
  <si>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</si>
  <si>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</si>
  <si>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</si>
  <si>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</si>
  <si>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</si>
  <si>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</si>
  <si>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</si>
  <si>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</si>
  <si>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</si>
  <si>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</si>
  <si>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</si>
  <si>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</si>
  <si>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</si>
  <si>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</si>
  <si>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</si>
  <si>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</si>
  <si>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</si>
  <si>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</si>
  <si>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</si>
  <si>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</si>
  <si>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</si>
  <si>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</si>
  <si>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</si>
  <si>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</si>
  <si>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</si>
  <si>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</si>
  <si>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</si>
  <si>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</si>
  <si>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</si>
  <si>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</si>
  <si>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</si>
  <si>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</si>
  <si>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</si>
  <si>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</si>
  <si>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</si>
  <si>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</si>
  <si>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</si>
  <si>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</si>
  <si>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</si>
  <si>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</si>
  <si>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</si>
  <si>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</si>
  <si>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</si>
  <si>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</si>
  <si>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</si>
  <si>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</si>
  <si>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</si>
  <si>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</si>
  <si>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</si>
  <si>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</si>
  <si>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</si>
  <si>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</si>
  <si>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</si>
  <si>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</si>
  <si>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</si>
  <si>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</si>
  <si>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</si>
  <si>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</si>
  <si>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</si>
  <si>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</si>
  <si>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</si>
  <si>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</si>
  <si>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</si>
  <si>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</si>
  <si>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</si>
  <si>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</si>
  <si>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</si>
  <si>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</si>
  <si>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</si>
  <si>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</si>
  <si>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</si>
  <si>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</si>
  <si>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</si>
  <si>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</si>
  <si>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</si>
  <si>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</si>
  <si>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</si>
  <si>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</si>
  <si>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</si>
  <si>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</si>
  <si>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</si>
  <si>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</si>
  <si>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</si>
  <si>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</si>
  <si>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</si>
  <si>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</si>
  <si>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</si>
  <si>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</si>
  <si>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</si>
  <si>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</si>
  <si>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</si>
  <si>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</si>
  <si>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</si>
  <si>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</si>
  <si>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</si>
  <si>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</si>
  <si>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</si>
  <si>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</si>
  <si>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</si>
  <si>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</si>
  <si>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</si>
  <si>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</si>
  <si>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</si>
  <si>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</si>
  <si>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</si>
  <si>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</si>
  <si>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</si>
  <si>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</si>
  <si>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</si>
  <si>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</si>
  <si>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</si>
  <si>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</si>
  <si>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</si>
  <si>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</si>
  <si>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</si>
  <si>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</si>
  <si>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</si>
  <si>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</si>
  <si>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</si>
  <si>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</si>
  <si>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</si>
  <si>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</si>
  <si>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</si>
  <si>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</si>
  <si>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</si>
  <si>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</si>
  <si>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</si>
  <si>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</si>
  <si>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</si>
  <si>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</si>
  <si>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</si>
  <si>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</si>
  <si>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</si>
  <si>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</si>
  <si>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</si>
  <si>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</si>
  <si>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</si>
  <si>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</si>
  <si>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</si>
  <si>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</si>
  <si>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</si>
  <si>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</si>
  <si>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</si>
  <si>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</si>
  <si>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</si>
  <si>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</si>
  <si>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</si>
  <si>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</si>
  <si>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</si>
  <si>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</si>
  <si>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</si>
  <si>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</si>
  <si>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</si>
  <si>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</si>
  <si>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</si>
  <si>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</si>
  <si>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</si>
  <si>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</si>
  <si>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</si>
  <si>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</si>
  <si>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</si>
  <si>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</si>
  <si>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</si>
  <si>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</si>
  <si>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</si>
  <si>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</si>
  <si>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</si>
  <si>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</si>
  <si>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</si>
  <si>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</si>
  <si>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</si>
  <si>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</si>
  <si>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</si>
  <si>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</si>
  <si>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</si>
  <si>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</si>
  <si>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</si>
  <si>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</si>
  <si>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</si>
  <si>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</si>
  <si>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</si>
  <si>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</si>
  <si>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</si>
  <si>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</si>
  <si>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</si>
  <si>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</si>
  <si>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</si>
  <si>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</si>
  <si>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</si>
  <si>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</si>
  <si>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</si>
  <si>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</si>
  <si>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</si>
  <si>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</si>
  <si>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</si>
  <si>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</si>
  <si>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</si>
  <si>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</si>
  <si>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</si>
  <si>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</si>
  <si>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</si>
  <si>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</si>
  <si>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</si>
  <si>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</si>
  <si>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</si>
  <si>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</si>
  <si>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</si>
  <si>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</si>
  <si>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</si>
  <si>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</si>
  <si>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</si>
  <si>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</si>
  <si>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</si>
  <si>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</si>
  <si>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</si>
  <si>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</si>
  <si>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</si>
  <si>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</si>
  <si>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</si>
  <si>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</si>
  <si>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</si>
  <si>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</si>
  <si>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</si>
  <si>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</si>
  <si>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</si>
  <si>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</si>
  <si>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</si>
  <si>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</si>
  <si>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</si>
  <si>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</si>
  <si>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</si>
  <si>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</si>
  <si>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</si>
  <si>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</si>
  <si>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</si>
  <si>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</si>
  <si>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</si>
  <si>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</si>
  <si>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</si>
  <si>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</si>
  <si>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</si>
  <si>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</si>
  <si>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</si>
  <si>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</si>
  <si>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</si>
  <si>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</si>
  <si>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</si>
  <si>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</si>
  <si>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</si>
  <si>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</si>
  <si>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</si>
  <si>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</si>
  <si>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</si>
  <si>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</si>
  <si>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</si>
  <si>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</si>
  <si>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</si>
  <si>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</si>
  <si>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</si>
  <si>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</si>
  <si>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</si>
  <si>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</si>
  <si>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</si>
  <si>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</si>
  <si>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</si>
  <si>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</si>
  <si>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</si>
  <si>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</si>
  <si>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</si>
  <si>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</si>
  <si>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</si>
  <si>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</si>
  <si>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</si>
  <si>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</si>
  <si>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</si>
  <si>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</si>
  <si>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</si>
  <si>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</si>
  <si>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</si>
  <si>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</si>
  <si>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</si>
  <si>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</si>
  <si>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</si>
  <si>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</si>
  <si>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</si>
  <si>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</si>
  <si>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</si>
  <si>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</si>
  <si>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</si>
  <si>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</si>
  <si>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</si>
  <si>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</si>
  <si>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</si>
  <si>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</si>
  <si>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</si>
  <si>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</si>
  <si>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</si>
  <si>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</si>
  <si>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</si>
  <si>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</si>
  <si>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</si>
  <si>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</si>
  <si>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</si>
  <si>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</si>
  <si>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</si>
  <si>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</si>
  <si>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</si>
  <si>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</si>
  <si>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</si>
  <si>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</si>
  <si>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</si>
  <si>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</si>
  <si>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</si>
  <si>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</si>
  <si>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</si>
  <si>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</si>
  <si>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</si>
  <si>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</si>
  <si>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</si>
  <si>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</si>
  <si>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</si>
  <si>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</si>
  <si>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</si>
  <si>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</si>
  <si>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</si>
  <si>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</si>
  <si>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</si>
  <si>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</si>
  <si>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</si>
  <si>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</si>
  <si>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</si>
  <si>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</si>
  <si>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</si>
  <si>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</si>
  <si>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</si>
  <si>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</si>
  <si>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</si>
  <si>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</si>
  <si>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</si>
  <si>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</si>
  <si>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</si>
  <si>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</si>
  <si>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</si>
  <si>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</si>
  <si>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</si>
  <si>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</si>
  <si>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</si>
  <si>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</si>
  <si>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</si>
  <si>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</si>
  <si>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</si>
  <si>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</si>
  <si>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</si>
  <si>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</si>
  <si>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</si>
  <si>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</si>
  <si>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</si>
  <si>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</si>
  <si>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</si>
  <si>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</si>
  <si>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</si>
  <si>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</si>
  <si>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</si>
  <si>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</si>
  <si>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</si>
  <si>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</si>
  <si>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</si>
  <si>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</si>
  <si>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</si>
  <si>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</si>
  <si>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</si>
  <si>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</si>
  <si>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</si>
  <si>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</si>
  <si>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</si>
  <si>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</si>
  <si>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</si>
  <si>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</si>
  <si>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</si>
  <si>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</si>
  <si>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</si>
  <si>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</si>
  <si>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</si>
  <si>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</si>
  <si>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</si>
  <si>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</si>
  <si>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</si>
  <si>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</si>
  <si>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</si>
  <si>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</si>
  <si>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</si>
  <si>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</si>
  <si>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</si>
  <si>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</si>
  <si>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</si>
  <si>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</si>
  <si>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</si>
  <si>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</si>
  <si>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</si>
  <si>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</si>
  <si>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</si>
  <si>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</si>
  <si>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</si>
  <si>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</si>
  <si>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</si>
  <si>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</si>
  <si>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</si>
  <si>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</si>
  <si>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</si>
  <si>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</si>
  <si>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</si>
  <si>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</si>
  <si>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</si>
  <si>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</si>
  <si>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</si>
  <si>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</si>
  <si>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</si>
  <si>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</si>
  <si>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</si>
  <si>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</si>
  <si>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</si>
  <si>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</si>
  <si>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</si>
  <si>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</si>
  <si>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</si>
  <si>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</si>
  <si>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</si>
  <si>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</si>
  <si>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</si>
  <si>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</si>
  <si>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</si>
  <si>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</si>
  <si>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</si>
  <si>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</si>
  <si>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</si>
  <si>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</si>
  <si>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</si>
  <si>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</si>
  <si>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</si>
  <si>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</si>
  <si>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</si>
  <si>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</si>
  <si>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</si>
  <si>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</si>
  <si>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</si>
  <si>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</si>
  <si>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</si>
  <si>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</si>
  <si>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</si>
  <si>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</si>
  <si>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</si>
  <si>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</si>
  <si>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</si>
  <si>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</si>
  <si>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</si>
  <si>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</si>
  <si>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</si>
  <si>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</si>
  <si>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</si>
  <si>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</si>
  <si>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</si>
  <si>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</si>
  <si>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</si>
  <si>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</si>
  <si>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</si>
  <si>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</si>
  <si>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</si>
  <si>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</si>
  <si>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</si>
  <si>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</si>
  <si>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</si>
  <si>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</si>
  <si>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</si>
  <si>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</si>
  <si>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</si>
  <si>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</si>
  <si>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</si>
  <si>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</si>
  <si>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</si>
  <si>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</si>
  <si>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</si>
  <si>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</si>
  <si>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</si>
  <si>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</si>
  <si>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</si>
  <si>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</si>
  <si>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</si>
  <si>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</si>
  <si>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</si>
  <si>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</si>
  <si>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</si>
  <si>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</si>
  <si>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</si>
  <si>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</si>
  <si>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</si>
  <si>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</si>
  <si>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</si>
  <si>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</si>
  <si>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</si>
  <si>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</si>
  <si>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</si>
  <si>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</si>
  <si>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</si>
  <si>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</si>
  <si>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</si>
  <si>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</si>
  <si>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</si>
  <si>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</si>
  <si>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</si>
  <si>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</si>
  <si>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</si>
  <si>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</si>
  <si>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</si>
  <si>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</si>
  <si>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</si>
  <si>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</si>
  <si>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</si>
  <si>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</si>
  <si>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</si>
  <si>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</si>
  <si>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</si>
  <si>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</si>
  <si>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</si>
  <si>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</si>
  <si>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</si>
  <si>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</si>
  <si>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</si>
  <si>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</si>
  <si>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</si>
  <si>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</si>
  <si>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</si>
  <si>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</si>
  <si>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</si>
  <si>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</si>
  <si>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</si>
  <si>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</si>
  <si>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</si>
  <si>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</si>
  <si>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</si>
  <si>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</si>
  <si>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</si>
  <si>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</si>
  <si>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</si>
  <si>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</si>
  <si>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</si>
  <si>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</si>
  <si>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</si>
  <si>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</si>
  <si>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</si>
  <si>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</si>
  <si>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</si>
  <si>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</si>
  <si>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</si>
  <si>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</si>
  <si>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</si>
  <si>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</si>
  <si>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</si>
  <si>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</si>
  <si>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</si>
  <si>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</si>
  <si>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</si>
  <si>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</si>
  <si>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</si>
  <si>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</si>
  <si>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</si>
  <si>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</si>
  <si>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</si>
  <si>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</si>
  <si>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</si>
  <si>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</si>
  <si>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</si>
  <si>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</si>
  <si>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</si>
  <si>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</si>
  <si>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</si>
  <si>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</si>
  <si>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</si>
  <si>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</si>
  <si>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</si>
  <si>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</si>
  <si>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</si>
  <si>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</si>
  <si>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</si>
  <si>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</si>
  <si>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</si>
  <si>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</si>
  <si>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</si>
  <si>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</si>
  <si>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</si>
  <si>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</si>
  <si>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</si>
  <si>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</si>
  <si>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</si>
  <si>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</si>
  <si>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</si>
  <si>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</si>
  <si>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</si>
  <si>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</si>
  <si>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</si>
  <si>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</si>
  <si>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</si>
  <si>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</si>
  <si>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</si>
  <si>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</si>
  <si>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</si>
  <si>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</si>
  <si>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</si>
  <si>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</si>
  <si>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</si>
  <si>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</si>
  <si>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</si>
  <si>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</si>
  <si>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</si>
  <si>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</si>
  <si>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</si>
  <si>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</si>
  <si>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</si>
  <si>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</si>
  <si>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</si>
  <si>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</si>
  <si>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</si>
  <si>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</si>
  <si>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</si>
  <si>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</si>
  <si>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</si>
  <si>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</si>
  <si>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</si>
  <si>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</si>
  <si>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</si>
  <si>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</si>
  <si>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</si>
  <si>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</si>
  <si>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</si>
  <si>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</si>
  <si>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</si>
  <si>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</si>
  <si>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</si>
  <si>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</si>
  <si>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</si>
  <si>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</si>
  <si>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</si>
  <si>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</si>
  <si>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</si>
  <si>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</si>
  <si>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</si>
  <si>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</si>
  <si>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</si>
  <si>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</si>
  <si>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</si>
  <si>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</si>
  <si>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</si>
  <si>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</si>
  <si>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</si>
  <si>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</si>
  <si>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</si>
  <si>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</si>
  <si>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</si>
  <si>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</si>
  <si>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</si>
  <si>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</si>
  <si>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</si>
  <si>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</si>
  <si>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</si>
  <si>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</si>
  <si>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</si>
  <si>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</si>
  <si>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</si>
  <si>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</si>
  <si>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</si>
  <si>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</si>
  <si>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</si>
  <si>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</si>
  <si>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</si>
  <si>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</si>
  <si>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</si>
  <si>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</si>
  <si>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</si>
  <si>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</si>
  <si>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</si>
  <si>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</si>
  <si>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</si>
  <si>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</si>
  <si>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</si>
  <si>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</si>
  <si>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</si>
  <si>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</si>
  <si>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</si>
  <si>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</si>
  <si>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</si>
  <si>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</si>
  <si>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</si>
  <si>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</si>
  <si>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</si>
  <si>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</si>
  <si>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</si>
  <si>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</si>
  <si>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</si>
  <si>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</si>
  <si>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</si>
  <si>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</si>
  <si>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</si>
  <si>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</si>
  <si>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</si>
  <si>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</si>
  <si>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</si>
  <si>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</si>
  <si>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</si>
  <si>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</si>
  <si>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</si>
  <si>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</si>
  <si>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</si>
  <si>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</si>
  <si>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</si>
  <si>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</si>
  <si>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</si>
  <si>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</si>
  <si>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</si>
  <si>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</si>
  <si>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</si>
  <si>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</si>
  <si>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</si>
  <si>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</si>
  <si>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</si>
  <si>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</si>
  <si>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</si>
  <si>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</si>
  <si>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</si>
  <si>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</si>
  <si>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</si>
  <si>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</si>
  <si>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</si>
  <si>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</si>
  <si>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</si>
  <si>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</si>
  <si>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</si>
  <si>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</si>
  <si>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</si>
  <si>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</si>
  <si>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</si>
  <si>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</si>
  <si>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</si>
  <si>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</si>
  <si>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</si>
  <si>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</si>
  <si>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</si>
  <si>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</si>
  <si>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</si>
  <si>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</si>
  <si>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</si>
  <si>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</si>
  <si>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</si>
  <si>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</si>
  <si>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</si>
  <si>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</si>
  <si>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</si>
  <si>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</si>
  <si>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</si>
  <si>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</si>
  <si>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</si>
  <si>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</si>
  <si>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</si>
  <si>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</si>
  <si>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</si>
  <si>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</si>
  <si>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</si>
  <si>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</si>
  <si>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</si>
  <si>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</si>
  <si>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</si>
  <si>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</si>
  <si>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</si>
  <si>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</si>
  <si>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</si>
  <si>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</si>
  <si>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</si>
  <si>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</si>
  <si>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</si>
  <si>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</si>
  <si>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</si>
  <si>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</si>
  <si>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</si>
  <si>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</si>
  <si>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</si>
  <si>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</si>
  <si>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</si>
  <si>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</si>
  <si>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</si>
  <si>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</si>
  <si>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</si>
  <si>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</si>
  <si>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</si>
  <si>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</si>
  <si>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</si>
  <si>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</si>
  <si>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</si>
  <si>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</si>
  <si>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</si>
  <si>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</si>
  <si>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</si>
  <si>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</si>
  <si>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</si>
  <si>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</si>
  <si>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</si>
  <si>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</si>
  <si>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</si>
  <si>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</si>
  <si>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</si>
  <si>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</si>
  <si>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</si>
  <si>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</si>
  <si>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</si>
  <si>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</si>
  <si>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</si>
  <si>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</si>
  <si>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</si>
  <si>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</si>
  <si>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</si>
  <si>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</si>
  <si>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</si>
  <si>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</si>
  <si>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</si>
  <si>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</si>
  <si>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</si>
  <si>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</si>
  <si>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</si>
  <si>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</si>
  <si>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</si>
  <si>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</si>
  <si>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</si>
  <si>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</si>
  <si>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</si>
  <si>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</si>
  <si>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</si>
  <si>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</si>
  <si>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</si>
  <si>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</si>
  <si>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</si>
  <si>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</si>
  <si>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</si>
  <si>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</si>
  <si>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</si>
  <si>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</si>
  <si>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</si>
  <si>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</si>
  <si>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</si>
  <si>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</si>
  <si>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</si>
  <si>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</si>
  <si>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</si>
  <si>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</si>
  <si>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</si>
  <si>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</si>
  <si>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</si>
  <si>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</si>
  <si>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</si>
  <si>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</si>
  <si>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</si>
  <si>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</si>
  <si>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</si>
  <si>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</si>
  <si>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</si>
  <si>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</si>
  <si>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</si>
  <si>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</si>
  <si>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</si>
  <si>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</si>
  <si>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</si>
  <si>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</si>
  <si>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</si>
  <si>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</si>
  <si>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</si>
  <si>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</si>
  <si>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</si>
  <si>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</si>
  <si>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</si>
  <si>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</si>
  <si>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</si>
  <si>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</si>
  <si>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</si>
  <si>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</si>
  <si>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</si>
  <si>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</si>
  <si>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</si>
  <si>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</si>
  <si>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</si>
  <si>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</si>
  <si>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</si>
  <si>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</si>
  <si>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</si>
  <si>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</si>
  <si>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</si>
  <si>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</si>
  <si>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</si>
  <si>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</si>
  <si>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</si>
  <si>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</si>
  <si>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</si>
  <si>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</si>
  <si>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</si>
  <si>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</si>
  <si>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</si>
  <si>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</si>
  <si>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</si>
  <si>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</si>
  <si>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</si>
  <si>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</si>
  <si>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</si>
  <si>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</si>
  <si>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</si>
  <si>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</si>
  <si>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</si>
  <si>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</si>
  <si>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</si>
  <si>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</si>
  <si>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</si>
  <si>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</si>
  <si>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</si>
  <si>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</si>
  <si>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</si>
  <si>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</si>
  <si>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</si>
  <si>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</si>
  <si>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</si>
  <si>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</si>
  <si>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</si>
  <si>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</si>
  <si>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</si>
  <si>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</si>
  <si>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</si>
  <si>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</si>
  <si>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</si>
  <si>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</si>
  <si>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</si>
  <si>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</si>
  <si>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</si>
  <si>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</si>
  <si>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</si>
  <si>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</si>
  <si>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</si>
  <si>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</si>
  <si>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</si>
  <si>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</si>
  <si>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</si>
  <si>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</si>
  <si>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</si>
  <si>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</si>
  <si>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</si>
  <si>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</si>
  <si>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</si>
  <si>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</si>
  <si>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</si>
  <si>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</si>
  <si>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</si>
  <si>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</si>
  <si>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</si>
  <si>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</si>
  <si>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</si>
  <si>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</si>
  <si>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</si>
  <si>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</si>
  <si>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</si>
  <si>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</si>
  <si>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</si>
  <si>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</si>
  <si>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</si>
  <si>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</si>
  <si>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</si>
  <si>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</si>
  <si>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</si>
  <si>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</si>
  <si>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</si>
  <si>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</si>
  <si>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</si>
  <si>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</si>
  <si>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</si>
  <si>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</si>
  <si>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</si>
  <si>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</si>
  <si>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</si>
  <si>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</si>
  <si>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</si>
  <si>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</si>
  <si>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</si>
  <si>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</si>
  <si>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</si>
  <si>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</si>
  <si>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</si>
  <si>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</si>
  <si>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</si>
  <si>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</si>
  <si>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</si>
  <si>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</si>
  <si>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</si>
  <si>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</si>
  <si>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</si>
  <si>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</si>
  <si>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</si>
  <si>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</si>
  <si>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</si>
  <si>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</si>
  <si>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</si>
  <si>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</si>
  <si>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</si>
  <si>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</si>
  <si>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</si>
  <si>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</si>
  <si>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</si>
  <si>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</si>
  <si>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</si>
  <si>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</si>
  <si>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</si>
  <si>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</si>
  <si>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</si>
  <si>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</si>
  <si>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</si>
  <si>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</si>
  <si>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</si>
  <si>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</si>
  <si>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</si>
  <si>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</si>
  <si>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</si>
  <si>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</si>
  <si>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</si>
  <si>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</si>
  <si>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</si>
  <si>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</si>
  <si>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</si>
  <si>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</si>
  <si>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</si>
  <si>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</si>
  <si>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</si>
  <si>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</si>
  <si>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</si>
  <si>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</si>
  <si>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</si>
  <si>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</si>
  <si>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</si>
  <si>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</si>
  <si>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</si>
  <si>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</si>
  <si>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</si>
  <si>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</si>
  <si>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</si>
  <si>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</si>
  <si>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</si>
  <si>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</si>
  <si>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</si>
  <si>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</si>
  <si>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</si>
  <si>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</si>
  <si>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</si>
  <si>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</si>
  <si>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</si>
  <si>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</si>
  <si>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</si>
  <si>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</si>
  <si>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</si>
  <si>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</si>
  <si>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</si>
  <si>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</si>
  <si>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</si>
  <si>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</si>
  <si>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</si>
  <si>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</si>
  <si>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</si>
  <si>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</si>
  <si>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</si>
  <si>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</si>
  <si>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</si>
  <si>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</si>
  <si>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</si>
  <si>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</si>
  <si>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</si>
  <si>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</si>
  <si>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</si>
  <si>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</si>
  <si>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</si>
  <si>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</si>
  <si>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</si>
  <si>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</si>
  <si>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</si>
  <si>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</si>
  <si>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</si>
  <si>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</si>
  <si>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</si>
  <si>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</si>
  <si>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</si>
  <si>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</si>
  <si>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</si>
  <si>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</si>
  <si>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</si>
  <si>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</si>
  <si>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</si>
  <si>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</si>
  <si>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</si>
  <si>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</si>
  <si>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</si>
  <si>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</si>
  <si>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</si>
  <si>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</si>
  <si>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</si>
  <si>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</si>
  <si>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</si>
  <si>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</si>
  <si>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</si>
  <si>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</si>
  <si>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</si>
  <si>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</si>
  <si>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</si>
  <si>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</si>
  <si>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</si>
  <si>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</si>
  <si>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</si>
  <si>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</si>
  <si>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</si>
  <si>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</si>
  <si>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</si>
  <si>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</si>
  <si>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</si>
  <si>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</si>
  <si>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</si>
  <si>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</si>
  <si>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</si>
  <si>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</si>
  <si>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</si>
  <si>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</si>
  <si>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</si>
  <si>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</si>
  <si>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</si>
  <si>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</si>
  <si>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</si>
  <si>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</si>
  <si>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</si>
  <si>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</si>
  <si>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</si>
  <si>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</si>
  <si>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</si>
  <si>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</si>
  <si>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</si>
  <si>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</si>
  <si>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</si>
  <si>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</si>
  <si>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</si>
  <si>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</si>
  <si>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</si>
  <si>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</si>
  <si>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</si>
  <si>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</si>
  <si>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</si>
  <si>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</si>
  <si>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</si>
  <si>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</si>
  <si>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</si>
  <si>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</si>
  <si>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</si>
  <si>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</si>
  <si>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</si>
  <si>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</si>
  <si>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</si>
  <si>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</si>
  <si>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</si>
  <si>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</si>
  <si>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</si>
  <si>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</si>
  <si>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</si>
  <si>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</si>
  <si>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</si>
  <si>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</si>
  <si>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</si>
  <si>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</si>
  <si>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</si>
  <si>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</si>
  <si>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</si>
  <si>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</si>
  <si>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</si>
  <si>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</si>
  <si>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</si>
  <si>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</si>
  <si>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</si>
  <si>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</si>
  <si>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</si>
  <si>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</si>
  <si>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</si>
  <si>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</si>
  <si>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</si>
  <si>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</si>
  <si>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</si>
  <si>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</si>
  <si>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</si>
  <si>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</si>
  <si>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</si>
  <si>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</si>
  <si>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</si>
  <si>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</si>
  <si>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</si>
  <si>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</si>
  <si>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</si>
  <si>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</si>
  <si>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</si>
  <si>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</si>
  <si>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</si>
  <si>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</si>
  <si>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</si>
  <si>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</si>
  <si>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</si>
  <si>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</si>
  <si>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</si>
  <si>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</si>
  <si>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</si>
  <si>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</si>
  <si>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</si>
  <si>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</si>
  <si>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</si>
  <si>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</si>
  <si>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</si>
  <si>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</si>
  <si>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</si>
  <si>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</si>
  <si>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</si>
  <si>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</si>
  <si>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</si>
  <si>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</si>
  <si>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</si>
  <si>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</si>
  <si>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</si>
  <si>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</si>
  <si>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</si>
  <si>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</si>
  <si>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</si>
  <si>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</si>
  <si>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</si>
  <si>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</si>
  <si>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</si>
  <si>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</si>
  <si>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</si>
  <si>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</si>
  <si>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</si>
  <si>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</si>
  <si>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</si>
  <si>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</si>
  <si>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</si>
  <si>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</si>
  <si>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</si>
  <si>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</si>
  <si>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</si>
  <si>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</si>
  <si>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</si>
  <si>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</si>
  <si>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</si>
  <si>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</si>
  <si>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</si>
  <si>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</si>
  <si>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</si>
  <si>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</si>
  <si>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</si>
  <si>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</si>
  <si>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</si>
  <si>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</si>
  <si>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</si>
  <si>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</si>
  <si>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</si>
  <si>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</si>
  <si>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</si>
  <si>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</si>
  <si>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</si>
  <si>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</si>
  <si>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</si>
  <si>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</si>
  <si>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</si>
  <si>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</si>
  <si>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</si>
  <si>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</si>
  <si>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</si>
  <si>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</si>
  <si>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</si>
  <si>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</si>
  <si>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</si>
  <si>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</si>
  <si>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</si>
  <si>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</si>
  <si>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</si>
  <si>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</si>
  <si>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</si>
  <si>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</si>
  <si>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</si>
  <si>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</si>
  <si>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</si>
  <si>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</si>
  <si>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</si>
  <si>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</si>
  <si>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</si>
  <si>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</si>
  <si>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</si>
  <si>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</si>
  <si>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</si>
  <si>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</si>
  <si>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</si>
  <si>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</si>
  <si>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</si>
  <si>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</si>
  <si>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</si>
  <si>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</si>
  <si>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</si>
  <si>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</si>
  <si>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</si>
  <si>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</si>
  <si>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</si>
  <si>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</si>
  <si>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</si>
  <si>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</si>
  <si>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</si>
  <si>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</si>
  <si>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</si>
  <si>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</si>
  <si>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</si>
  <si>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</si>
  <si>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</si>
  <si>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</si>
  <si>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</si>
  <si>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</si>
  <si>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</si>
  <si>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</si>
  <si>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</si>
  <si>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</si>
  <si>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</si>
  <si>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</si>
  <si>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</si>
  <si>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</si>
  <si>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</si>
  <si>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</si>
  <si>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</si>
  <si>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</si>
  <si>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</si>
  <si>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</si>
  <si>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</si>
  <si>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</si>
  <si>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</si>
  <si>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</si>
  <si>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</si>
  <si>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</si>
  <si>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</si>
  <si>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</si>
  <si>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</si>
  <si>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</si>
  <si>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</si>
  <si>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</si>
  <si>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</si>
  <si>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</si>
  <si>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</si>
  <si>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</si>
  <si>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</si>
  <si>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</si>
  <si>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</si>
  <si>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</si>
  <si>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</si>
  <si>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</si>
  <si>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</si>
  <si>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</si>
  <si>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</si>
  <si>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</si>
  <si>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</si>
  <si>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</si>
  <si>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</si>
  <si>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</si>
  <si>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</si>
  <si>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</si>
  <si>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</si>
  <si>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</si>
  <si>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</si>
  <si>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</si>
  <si>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</si>
  <si>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</si>
  <si>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</si>
  <si>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</si>
  <si>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</si>
  <si>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</si>
  <si>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</si>
  <si>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</si>
  <si>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</si>
  <si>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</si>
  <si>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</si>
  <si>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</si>
  <si>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</si>
  <si>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</si>
  <si>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</si>
  <si>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</si>
  <si>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</si>
  <si>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</si>
  <si>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</si>
  <si>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</si>
  <si>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</si>
  <si>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</si>
  <si>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</si>
  <si>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</si>
  <si>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</si>
  <si>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</si>
  <si>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</si>
  <si>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</si>
  <si>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</si>
  <si>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</si>
  <si>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</si>
  <si>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</si>
  <si>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</si>
  <si>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</si>
  <si>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</si>
  <si>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</si>
  <si>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</si>
  <si>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</si>
  <si>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</si>
  <si>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</si>
  <si>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</si>
  <si>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</si>
  <si>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</si>
  <si>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</si>
  <si>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</si>
  <si>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</si>
  <si>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</si>
  <si>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</si>
  <si>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</si>
  <si>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</si>
  <si>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</si>
  <si>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</si>
  <si>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</si>
  <si>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</si>
  <si>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</si>
  <si>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</si>
  <si>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</si>
  <si>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</si>
  <si>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</si>
  <si>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</si>
  <si>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</si>
  <si>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</si>
  <si>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</si>
  <si>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</si>
  <si>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</si>
  <si>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</si>
  <si>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</si>
  <si>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</si>
  <si>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</si>
  <si>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</si>
  <si>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</si>
  <si>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</si>
  <si>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</si>
  <si>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</si>
  <si>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</si>
  <si>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</si>
  <si>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</si>
  <si>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</si>
  <si>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</si>
  <si>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</si>
  <si>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</si>
  <si>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</si>
  <si>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</si>
  <si>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</si>
  <si>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</si>
  <si>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</si>
  <si>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</si>
  <si>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</si>
  <si>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</si>
  <si>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</si>
  <si>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</si>
  <si>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</si>
  <si>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</si>
  <si>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</si>
  <si>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</si>
  <si>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</si>
  <si>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</si>
  <si>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</si>
  <si>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</si>
  <si>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</si>
  <si>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</si>
  <si>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</si>
  <si>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</si>
  <si>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</si>
  <si>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</si>
  <si>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</si>
  <si>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</si>
  <si>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</si>
  <si>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</si>
  <si>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</si>
  <si>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</si>
  <si>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</si>
  <si>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</si>
  <si>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</si>
  <si>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</si>
  <si>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</si>
  <si>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</si>
  <si>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</si>
  <si>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</si>
  <si>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</si>
  <si>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</si>
  <si>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</si>
  <si>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</si>
  <si>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</si>
  <si>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</si>
  <si>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</si>
  <si>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</si>
  <si>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</si>
  <si>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</si>
  <si>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</si>
  <si>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</si>
  <si>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</si>
  <si>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</si>
  <si>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</si>
  <si>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</si>
  <si>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</si>
  <si>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</si>
  <si>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</si>
  <si>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</si>
  <si>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</si>
  <si>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</si>
  <si>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</si>
  <si>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</si>
  <si>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</si>
  <si>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</si>
  <si>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</si>
  <si>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</si>
  <si>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</si>
  <si>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</si>
  <si>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</si>
  <si>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</si>
  <si>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</si>
  <si>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</si>
  <si>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</si>
  <si>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</si>
  <si>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</si>
  <si>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</si>
  <si>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</si>
  <si>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</si>
  <si>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</si>
  <si>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</si>
  <si>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</si>
  <si>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</si>
  <si>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</si>
  <si>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</si>
  <si>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</si>
  <si>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</si>
  <si>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</si>
  <si>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</si>
  <si>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</si>
  <si>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</si>
  <si>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</si>
  <si>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</si>
  <si>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</si>
  <si>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</si>
  <si>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</si>
  <si>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</si>
  <si>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</si>
  <si>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</si>
  <si>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</si>
  <si>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</si>
  <si>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</si>
  <si>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</si>
  <si>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</si>
  <si>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</si>
  <si>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</si>
  <si>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</si>
  <si>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</si>
  <si>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</si>
  <si>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</si>
  <si>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</si>
  <si>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</si>
  <si>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</si>
  <si>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</si>
  <si>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</si>
  <si>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</si>
  <si>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</si>
  <si>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</si>
  <si>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</si>
  <si>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</si>
  <si>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</si>
  <si>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</si>
  <si>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</si>
  <si>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</si>
  <si>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</si>
  <si>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</si>
  <si>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</si>
  <si>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</si>
  <si>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</si>
  <si>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</si>
  <si>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</si>
  <si>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</si>
  <si>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</si>
  <si>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</si>
  <si>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</si>
  <si>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</si>
  <si>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</si>
  <si>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</si>
  <si>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</si>
  <si>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</si>
  <si>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</si>
  <si>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</si>
  <si>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</si>
  <si>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</si>
  <si>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</si>
  <si>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</si>
  <si>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</si>
  <si>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</si>
  <si>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</si>
  <si>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</si>
  <si>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</si>
  <si>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</si>
  <si>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</si>
  <si>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</si>
  <si>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</si>
  <si>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</si>
  <si>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</si>
  <si>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</si>
  <si>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</si>
  <si>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</si>
  <si>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</si>
  <si>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</si>
  <si>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</si>
  <si>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</si>
  <si>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</si>
  <si>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</si>
  <si>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</si>
  <si>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</si>
  <si>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</si>
  <si>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</si>
  <si>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</si>
  <si>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</si>
  <si>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</si>
  <si>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</si>
  <si>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</si>
  <si>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</si>
  <si>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</si>
  <si>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</si>
  <si>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</si>
  <si>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</si>
  <si>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</si>
  <si>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</si>
  <si>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</si>
  <si>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</si>
  <si>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</si>
  <si>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</si>
  <si>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</si>
  <si>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</si>
  <si>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</si>
  <si>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</si>
  <si>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</si>
  <si>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</si>
  <si>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</si>
  <si>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</si>
  <si>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</si>
  <si>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</si>
  <si>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</si>
  <si>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</si>
  <si>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</si>
  <si>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</si>
  <si>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</si>
  <si>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</si>
  <si>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</si>
  <si>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</si>
  <si>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</si>
  <si>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</si>
  <si>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</si>
  <si>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</si>
  <si>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</si>
  <si>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</si>
  <si>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</si>
  <si>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</si>
  <si>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</si>
  <si>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</si>
  <si>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</si>
  <si>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</si>
  <si>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</si>
  <si>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</si>
  <si>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</si>
  <si>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</si>
  <si>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</si>
  <si>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</si>
  <si>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</si>
  <si>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</si>
  <si>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</si>
  <si>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</si>
  <si>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</si>
  <si>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</si>
  <si>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</si>
  <si>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</si>
  <si>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</si>
  <si>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</si>
  <si>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</si>
  <si>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</si>
  <si>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</si>
  <si>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</si>
  <si>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</si>
  <si>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</si>
  <si>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</si>
  <si>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</si>
  <si>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</si>
  <si>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</si>
  <si>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</si>
  <si>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</si>
  <si>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</si>
  <si>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</si>
  <si>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</si>
  <si>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</si>
  <si>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</si>
  <si>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</si>
  <si>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</si>
  <si>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</si>
  <si>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</si>
  <si>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</si>
  <si>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</si>
  <si>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</si>
  <si>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</si>
  <si>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</si>
  <si>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</si>
  <si>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</si>
  <si>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</si>
  <si>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</si>
  <si>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</si>
  <si>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</si>
  <si>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</si>
  <si>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</si>
  <si>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</si>
  <si>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</si>
  <si>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</si>
  <si>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</si>
  <si>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</si>
  <si>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</si>
  <si>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</si>
  <si>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</si>
  <si>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</si>
  <si>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</si>
  <si>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</si>
  <si>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</si>
  <si>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</si>
  <si>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</si>
  <si>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</si>
  <si>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</si>
  <si>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</si>
  <si>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</si>
  <si>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</si>
  <si>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</si>
  <si>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</si>
  <si>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</si>
  <si>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</si>
  <si>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</si>
  <si>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</si>
  <si>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</si>
  <si>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</si>
  <si>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</si>
  <si>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</si>
  <si>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</si>
  <si>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</si>
  <si>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</si>
  <si>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</si>
  <si>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</si>
  <si>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</si>
  <si>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</si>
  <si>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</si>
  <si>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</si>
  <si>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</si>
  <si>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</si>
  <si>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</si>
  <si>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</si>
  <si>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</si>
  <si>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</si>
  <si>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</si>
  <si>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</si>
  <si>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</si>
  <si>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</si>
  <si>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</si>
  <si>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</si>
  <si>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</si>
  <si>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</si>
  <si>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</si>
  <si>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</si>
  <si>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</si>
  <si>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</si>
  <si>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</si>
  <si>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</si>
  <si>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</si>
  <si>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</si>
  <si>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</si>
  <si>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</si>
  <si>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</si>
  <si>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</si>
  <si>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</si>
  <si>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</si>
  <si>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</si>
  <si>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</si>
  <si>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</si>
  <si>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</si>
  <si>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</si>
  <si>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</si>
  <si>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</si>
  <si>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</si>
  <si>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</si>
  <si>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</si>
  <si>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</si>
  <si>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</si>
  <si>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</si>
  <si>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</si>
  <si>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</si>
  <si>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</si>
  <si>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</si>
  <si>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</si>
  <si>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</si>
  <si>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</si>
  <si>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</si>
  <si>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</si>
  <si>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</si>
  <si>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</si>
  <si>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</si>
  <si>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</si>
  <si>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</si>
  <si>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</si>
  <si>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</si>
  <si>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</si>
  <si>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</si>
  <si>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</si>
  <si>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</si>
  <si>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</si>
  <si>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</si>
  <si>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</si>
  <si>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</si>
  <si>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</si>
  <si>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</si>
  <si>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</si>
  <si>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</si>
  <si>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</si>
  <si>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</si>
  <si>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</si>
  <si>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</si>
  <si>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</si>
  <si>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</si>
  <si>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</si>
  <si>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</si>
  <si>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</si>
  <si>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</si>
  <si>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</si>
  <si>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</si>
  <si>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</si>
  <si>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</si>
  <si>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</si>
  <si>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</si>
  <si>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</si>
  <si>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</si>
  <si>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</si>
  <si>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</si>
  <si>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</si>
  <si>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</si>
  <si>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</si>
  <si>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</si>
  <si>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</si>
  <si>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</si>
  <si>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</si>
  <si>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</si>
  <si>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</si>
  <si>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</si>
  <si>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</si>
  <si>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</si>
  <si>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</si>
  <si>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</si>
  <si>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</si>
  <si>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</si>
  <si>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</si>
  <si>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</si>
  <si>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</si>
  <si>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</si>
  <si>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</si>
  <si>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</si>
  <si>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</si>
  <si>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</si>
  <si>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</si>
  <si>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</si>
  <si>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</si>
  <si>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</si>
  <si>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</si>
  <si>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</si>
  <si>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</si>
  <si>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</si>
  <si>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</si>
  <si>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</si>
  <si>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</si>
  <si>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</si>
  <si>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</si>
  <si>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</si>
  <si>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</si>
  <si>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</si>
  <si>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</si>
  <si>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</si>
  <si>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</si>
  <si>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</si>
  <si>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</si>
  <si>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</si>
  <si>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</si>
  <si>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</si>
  <si>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</si>
  <si>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</si>
  <si>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</si>
  <si>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</si>
  <si>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</si>
  <si>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</si>
  <si>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</si>
  <si>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</si>
  <si>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</si>
  <si>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</si>
  <si>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</si>
  <si>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</si>
  <si>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</si>
  <si>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</si>
  <si>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</si>
  <si>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</si>
  <si>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</si>
  <si>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</si>
  <si>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</si>
  <si>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</si>
  <si>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</si>
  <si>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</si>
  <si>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</si>
  <si>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</si>
  <si>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</si>
  <si>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</si>
  <si>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</si>
  <si>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</si>
  <si>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</si>
  <si>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</si>
  <si>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</si>
  <si>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</si>
  <si>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</si>
  <si>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</si>
  <si>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</si>
  <si>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</si>
  <si>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</si>
  <si>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</si>
  <si>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</si>
  <si>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</si>
  <si>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</si>
  <si>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</si>
  <si>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</si>
  <si>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</si>
  <si>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</si>
  <si>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</si>
  <si>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</si>
  <si>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</si>
  <si>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</si>
  <si>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</si>
  <si>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</si>
  <si>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</si>
  <si>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</si>
  <si>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</si>
  <si>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</si>
  <si>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</si>
  <si>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</si>
  <si>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</si>
  <si>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</si>
  <si>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</si>
  <si>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</si>
  <si>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</si>
  <si>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</si>
  <si>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</si>
  <si>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</si>
  <si>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</si>
  <si>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</si>
  <si>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</si>
  <si>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</si>
  <si>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</si>
  <si>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</si>
  <si>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</si>
  <si>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</si>
  <si>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</si>
  <si>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</si>
  <si>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</si>
  <si>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</si>
  <si>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</si>
  <si>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</si>
  <si>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</si>
  <si>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</si>
  <si>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</si>
  <si>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</si>
  <si>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</si>
  <si>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</si>
  <si>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</si>
  <si>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</si>
  <si>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</si>
  <si>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</si>
  <si>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</si>
  <si>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</si>
  <si>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</si>
  <si>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</si>
  <si>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</si>
  <si>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</si>
  <si>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</si>
  <si>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</si>
  <si>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</si>
  <si>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</si>
  <si>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</si>
  <si>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</si>
  <si>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</si>
  <si>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</si>
  <si>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</si>
  <si>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</si>
  <si>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</si>
  <si>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</si>
  <si>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</si>
  <si>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</si>
  <si>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</si>
  <si>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</si>
  <si>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</si>
  <si>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</si>
  <si>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</si>
  <si>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</si>
  <si>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</si>
  <si>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</si>
  <si>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</si>
  <si>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</si>
  <si>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</si>
  <si>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</si>
  <si>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</si>
  <si>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</si>
  <si>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</si>
  <si>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</si>
  <si>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</si>
  <si>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</si>
  <si>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</si>
  <si>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</si>
  <si>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</si>
  <si>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</si>
  <si>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</si>
  <si>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</si>
  <si>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</si>
  <si>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</si>
  <si>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</si>
  <si>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</si>
  <si>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</si>
  <si>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</si>
  <si>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</si>
  <si>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</si>
  <si>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</si>
  <si>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</si>
  <si>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</si>
  <si>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</si>
  <si>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</si>
  <si>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</si>
  <si>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</si>
  <si>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</si>
  <si>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</si>
  <si>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</si>
  <si>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</si>
  <si>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</si>
  <si>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</si>
  <si>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</si>
  <si>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</si>
  <si>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</si>
  <si>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</si>
  <si>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</si>
  <si>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</si>
  <si>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</si>
  <si>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</si>
  <si>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</si>
  <si>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</si>
  <si>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</si>
  <si>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</si>
  <si>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</si>
  <si>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</si>
  <si>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</si>
  <si>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</si>
  <si>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</si>
  <si>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</si>
  <si>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</si>
  <si>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</si>
  <si>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</si>
  <si>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</si>
  <si>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</si>
  <si>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</si>
  <si>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</si>
  <si>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</si>
  <si>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</si>
  <si>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</si>
  <si>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</si>
  <si>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</si>
  <si>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</si>
  <si>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</si>
  <si>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</si>
  <si>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</si>
  <si>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</si>
  <si>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</si>
  <si>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</si>
  <si>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</si>
  <si>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</si>
  <si>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</si>
  <si>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</si>
  <si>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</si>
  <si>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</si>
  <si>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</si>
  <si>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</si>
  <si>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</si>
  <si>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</si>
  <si>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</si>
  <si>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</si>
  <si>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</si>
  <si>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</si>
  <si>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</si>
  <si>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</si>
  <si>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</si>
  <si>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</si>
  <si>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</si>
  <si>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</si>
  <si>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</si>
  <si>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</si>
  <si>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</si>
  <si>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</si>
  <si>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</si>
  <si>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</si>
  <si>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</si>
  <si>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</si>
  <si>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</si>
  <si>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</si>
  <si>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</si>
  <si>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</si>
  <si>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</si>
  <si>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</si>
  <si>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</si>
  <si>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</si>
  <si>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</si>
  <si>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</si>
  <si>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</si>
  <si>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</si>
  <si>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</si>
  <si>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</si>
  <si>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</si>
  <si>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</si>
  <si>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</si>
  <si>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</si>
  <si>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</si>
  <si>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</si>
  <si>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</si>
  <si>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</si>
  <si>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</si>
  <si>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</si>
  <si>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</si>
  <si>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</si>
  <si>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</si>
  <si>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</si>
  <si>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</si>
  <si>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</si>
  <si>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</si>
  <si>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</si>
  <si>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</si>
  <si>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</si>
  <si>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</si>
  <si>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</si>
  <si>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</si>
  <si>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</si>
  <si>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</si>
  <si>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</si>
  <si>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</si>
  <si>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</si>
  <si>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</si>
  <si>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</si>
  <si>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</si>
  <si>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</si>
  <si>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</si>
  <si>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</si>
  <si>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</si>
  <si>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</si>
  <si>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</si>
  <si>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</si>
  <si>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</si>
  <si>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</si>
  <si>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</si>
  <si>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</si>
  <si>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</si>
  <si>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</si>
  <si>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</si>
  <si>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</si>
  <si>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</si>
  <si>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</si>
  <si>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</si>
  <si>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</si>
  <si>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</si>
  <si>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</si>
  <si>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</si>
  <si>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</si>
  <si>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</si>
  <si>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</si>
  <si>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</si>
  <si>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</si>
  <si>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</si>
  <si>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</si>
  <si>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</si>
  <si>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</si>
  <si>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</si>
  <si>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</si>
  <si>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</si>
  <si>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</si>
  <si>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</si>
  <si>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</si>
  <si>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</si>
  <si>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</si>
  <si>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</si>
  <si>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</si>
  <si>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</si>
  <si>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</si>
  <si>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</si>
  <si>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</si>
  <si>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</si>
  <si>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</si>
  <si>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</si>
  <si>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</si>
  <si>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</si>
  <si>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</si>
  <si>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</si>
  <si>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</si>
  <si>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</si>
  <si>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</si>
  <si>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</si>
  <si>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</si>
  <si>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</si>
  <si>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</si>
  <si>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</si>
  <si>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</si>
  <si>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</si>
  <si>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</si>
  <si>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</si>
  <si>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</si>
  <si>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</si>
  <si>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</si>
  <si>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</si>
  <si>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</si>
  <si>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</si>
  <si>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</si>
  <si>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</si>
  <si>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</si>
  <si>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</si>
  <si>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</si>
  <si>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</si>
  <si>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</si>
  <si>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</si>
  <si>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</si>
  <si>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</si>
  <si>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</si>
  <si>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</si>
  <si>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</si>
  <si>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</si>
  <si>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</si>
  <si>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</si>
  <si>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</si>
  <si>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</si>
  <si>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</si>
  <si>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</si>
  <si>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</si>
  <si>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</si>
  <si>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</si>
  <si>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</si>
  <si>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</si>
  <si>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</si>
  <si>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</si>
  <si>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</si>
  <si>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</si>
  <si>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</si>
  <si>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</si>
  <si>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</si>
  <si>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</si>
  <si>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</si>
  <si>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</si>
  <si>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</si>
  <si>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</si>
  <si>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</si>
  <si>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</si>
  <si>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</si>
  <si>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</si>
  <si>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</si>
  <si>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</si>
  <si>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</si>
  <si>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</si>
  <si>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</si>
  <si>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</si>
  <si>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</si>
  <si>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</si>
  <si>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</si>
  <si>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</si>
  <si>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</si>
  <si>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</si>
  <si>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</si>
  <si>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</si>
  <si>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</si>
  <si>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</si>
  <si>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</si>
  <si>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</si>
  <si>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</si>
  <si>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</si>
  <si>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</si>
  <si>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</si>
  <si>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</si>
  <si>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</si>
  <si>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</si>
  <si>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</si>
  <si>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</si>
  <si>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</si>
  <si>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</si>
  <si>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</si>
  <si>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</si>
  <si>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</si>
  <si>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</si>
  <si>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</si>
  <si>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</si>
  <si>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</si>
  <si>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</si>
  <si>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</si>
  <si>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</si>
  <si>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</si>
  <si>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</si>
  <si>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</si>
  <si>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</si>
  <si>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</si>
  <si>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</si>
  <si>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</si>
  <si>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</si>
  <si>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</si>
  <si>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</si>
  <si>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</si>
  <si>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</si>
  <si>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</si>
  <si>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</si>
  <si>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</si>
  <si>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</si>
  <si>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</si>
  <si>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</si>
  <si>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</si>
  <si>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</si>
  <si>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</si>
  <si>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</si>
  <si>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</si>
  <si>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</si>
  <si>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</si>
  <si>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</si>
  <si>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</si>
  <si>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</si>
  <si>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</si>
  <si>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</si>
  <si>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</si>
  <si>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</si>
  <si>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</si>
  <si>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</si>
  <si>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</si>
  <si>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</si>
  <si>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</si>
  <si>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</si>
  <si>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</si>
  <si>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</si>
  <si>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</si>
  <si>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</si>
  <si>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</si>
  <si>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</si>
  <si>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</si>
  <si>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</si>
  <si>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</si>
  <si>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</si>
  <si>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</si>
  <si>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</si>
  <si>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</si>
  <si>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</si>
  <si>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</si>
  <si>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</si>
  <si>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</si>
  <si>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</si>
  <si>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</si>
  <si>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</si>
  <si>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</si>
  <si>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</si>
  <si>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</si>
  <si>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</si>
  <si>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</si>
  <si>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</si>
  <si>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</si>
  <si>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</si>
  <si>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</si>
  <si>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</si>
  <si>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</si>
  <si>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</si>
  <si>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</si>
  <si>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</si>
  <si>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</si>
  <si>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</si>
  <si>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</si>
  <si>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</si>
  <si>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</si>
  <si>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</si>
  <si>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</si>
  <si>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</si>
  <si>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</si>
  <si>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</si>
  <si>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</si>
  <si>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</si>
  <si>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</si>
  <si>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</si>
  <si>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</si>
  <si>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</si>
  <si>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</si>
  <si>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</si>
  <si>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</si>
  <si>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</si>
  <si>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</si>
  <si>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</si>
  <si>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</si>
  <si>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</si>
  <si>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</si>
  <si>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</si>
  <si>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</si>
  <si>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</si>
  <si>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</si>
  <si>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</si>
  <si>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</si>
  <si>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</si>
  <si>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</si>
  <si>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</si>
  <si>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</si>
  <si>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</si>
  <si>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</si>
  <si>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</si>
  <si>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</si>
  <si>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</si>
  <si>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</si>
  <si>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</si>
  <si>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</si>
  <si>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</si>
  <si>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</si>
  <si>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</si>
  <si>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</si>
  <si>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</si>
  <si>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</si>
  <si>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</si>
  <si>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</si>
  <si>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</si>
  <si>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</si>
  <si>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</si>
  <si>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</si>
  <si>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</si>
  <si>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</si>
  <si>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</si>
  <si>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</si>
  <si>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</si>
  <si>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</si>
  <si>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</si>
  <si>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</si>
  <si>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</si>
  <si>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</si>
  <si>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</si>
  <si>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</si>
  <si>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</si>
  <si>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</si>
  <si>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</si>
  <si>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</si>
  <si>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</si>
  <si>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</si>
  <si>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</si>
  <si>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</si>
  <si>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</si>
  <si>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</si>
  <si>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</si>
  <si>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</si>
  <si>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</si>
  <si>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</si>
  <si>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</si>
  <si>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</si>
  <si>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</si>
  <si>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</si>
  <si>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</si>
  <si>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</si>
  <si>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</si>
  <si>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</si>
  <si>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</si>
  <si>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Findings:</t>
  </si>
  <si>
    <t>The SD are larger than the mean = everything below the mean is close to center</t>
  </si>
  <si>
    <t>Some large value(s) are driving all the distributions</t>
  </si>
  <si>
    <t>The mean of each distribution is around the 3rd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</si>
</sst>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69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169" fontId="0" fillId="0" borderId="0" xfId="1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0" borderId="0" xfId="0" applyFon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7.11.22 1204pm.xlsx]Category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2415614598454521"/>
          <c:y val="5.69303151046843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C-4514-8260-252EAF9C78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C-4514-8260-252EAF9C78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C-4514-8260-252EAF9C78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C-4514-8260-252EAF9C7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352239"/>
        <c:axId val="332353903"/>
      </c:barChart>
      <c:catAx>
        <c:axId val="33235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3903"/>
        <c:crosses val="autoZero"/>
        <c:auto val="1"/>
        <c:lblAlgn val="ctr"/>
        <c:lblOffset val="100"/>
        <c:noMultiLvlLbl val="0"/>
      </c:catAx>
      <c:valAx>
        <c:axId val="3323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7.11.22 1204pm.xlsx]Subcategory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D-48BB-8AF3-73DECB8E23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D-48BB-8AF3-73DECB8E23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D-48BB-8AF3-73DECB8E2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287487"/>
        <c:axId val="509280831"/>
      </c:barChart>
      <c:catAx>
        <c:axId val="5092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0831"/>
        <c:crosses val="autoZero"/>
        <c:auto val="1"/>
        <c:lblAlgn val="ctr"/>
        <c:lblOffset val="100"/>
        <c:noMultiLvlLbl val="0"/>
      </c:catAx>
      <c:valAx>
        <c:axId val="5092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7.11.22 1204pm.xlsx]Outcomes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B-4798-8CBB-4C8BD565FD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B-4798-8CBB-4C8BD565FD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B-4798-8CBB-4C8BD565FD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B-4798-8CBB-4C8BD565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548191"/>
        <c:axId val="647554847"/>
      </c:lineChart>
      <c:catAx>
        <c:axId val="6475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54847"/>
        <c:crosses val="autoZero"/>
        <c:auto val="1"/>
        <c:lblAlgn val="ctr"/>
        <c:lblOffset val="100"/>
        <c:noMultiLvlLbl val="0"/>
      </c:catAx>
      <c:valAx>
        <c:axId val="64755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FCF4921-70CC-4717-8730-34E127D51B0C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ADB039-157D-4E59-A03F-BAF200B727E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45720</xdr:rowOff>
    </xdr:from>
    <xdr:to>
      <xdr:col>14</xdr:col>
      <xdr:colOff>601980</xdr:colOff>
      <xdr:row>20</xdr:row>
      <xdr:rowOff>41910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163830</xdr:rowOff>
    </xdr:from>
    <xdr:to>
      <xdr:col>17</xdr:col>
      <xdr:colOff>76200</xdr:colOff>
      <xdr:row>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7620</xdr:rowOff>
    </xdr:from>
    <xdr:to>
      <xdr:col>16</xdr:col>
      <xdr:colOff>114300</xdr:colOff>
      <xdr:row>20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mantha Borresch" refreshedDate="44753.540289583332" createdVersion="6" refreshedVersion="6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mantha Borresch" refreshedDate="44753.559254976855" createdVersion="6" refreshedVersion="6" minRefreshableVersion="3" recordCount="4114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4" sqref="B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88671875" bestFit="1" customWidth="1"/>
    <col min="16" max="16" width="20.6640625" bestFit="1" customWidth="1"/>
    <col min="17" max="17" width="14.6640625" bestFit="1" customWidth="1"/>
    <col min="18" max="18" width="15.5546875" bestFit="1" customWidth="1"/>
    <col min="19" max="20" width="28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8346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8346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8346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8346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8346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8346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8346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8346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8346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8346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8346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8346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8346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8346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8346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8346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8346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8346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8346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8346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8346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8346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8346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8346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8346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8346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8346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8346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8346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8346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8346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8346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8346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8346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8346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8346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8346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8346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8346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8346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8346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8346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8346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8346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8346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8346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8346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8346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8346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8346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8346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8346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8346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8346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8346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8346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8346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8346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8346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8346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8353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8353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8353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8353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8353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8353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8353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8353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8353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8353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8353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8353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8353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8353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8353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8353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8353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8353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8353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8353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8353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8353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8353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8353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8353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8353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8353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8353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8353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8353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8353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8353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8353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8353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8353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8353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8353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8353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8353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8353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8353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8353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8353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8353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8353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8353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8353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8353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8353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8353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8353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8353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8353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8353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8353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8353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8353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8353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8353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8353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8309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8309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8309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8309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8309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8309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8309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8309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8309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8309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8309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8309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8309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8309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8309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8309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8309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8309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8309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8309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8309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8309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8309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8309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8309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8309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8309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8309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8309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8309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8309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8309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8309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8309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8309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8309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8309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8309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8309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8309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8310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8310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8310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8310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8310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8310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8310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8310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8310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8310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8310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8310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8310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8310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8310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8310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8310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8310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8310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8310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8310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8310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8310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8310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8310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8310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8310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8310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8310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8310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8310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8310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8310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8310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8310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8310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8310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8310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8310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8310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8310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8310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8310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8310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8310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8310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8310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8310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8310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8310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8310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8310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8310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8310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8310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8310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8310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8310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8310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8310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8310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8310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8310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8310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8310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8310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8310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8310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8310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8310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8310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8310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8310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8310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8310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8310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8310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8310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8310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8310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8345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8345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8345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8345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8345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8345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8345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8345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8345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8345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8345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8345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8345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8345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8345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8345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8345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8345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8345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8345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8345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8345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8345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8345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8345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8345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8345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8345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8345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8345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8345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8345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8345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8345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8345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8345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8345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8345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8345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8345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8345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8345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8345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8345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8345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8345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8345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8345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8345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8345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8345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8345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8345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8345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8345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8345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8345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8345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8345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8345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8345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8345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8345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8345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8345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8345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8345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8345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8345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8345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8345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8345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8345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8345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8345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8345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8345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8345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8345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8345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8345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8345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8345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8345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8345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8345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8345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8345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8345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8345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8345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8345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8345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8345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8345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8345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8345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8345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8345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8345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8345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8345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8345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8345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8345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8345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8345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8345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8345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8345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8345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8345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8345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8345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8345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8345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8345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8345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8345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8345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8345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8345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8345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8345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8345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8345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8345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8345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8345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8345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8345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8345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8345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8345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8345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8345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8345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8345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8345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8345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8345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8345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8345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8345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8345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8345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8345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8345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8345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8345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8345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8345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8345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8345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8345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8345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8345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8345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8345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8345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8345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8345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8345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8345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8345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8345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8345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8345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8345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8345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8345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8345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8345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8345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8345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8345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8345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8345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8345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8345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8311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8311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8311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8311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8311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8311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8311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8311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8311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8311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8311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8311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8311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8311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8311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8311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8311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8311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8311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8311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8311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8311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8311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8311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8311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8311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8311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8311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8311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8311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8311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8311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8311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8311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8311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8311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8311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8311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8311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8311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8311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8311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8311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8311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8311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8311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8311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8311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8311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8311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8311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8311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8311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8311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8311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8311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8311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8311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8311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8311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8311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8311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8311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8311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8311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8311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8311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8311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8311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8311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8311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8311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8311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8311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8311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8311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8311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8311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8311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8311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8311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8311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8311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8311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8311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8311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8311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8311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8311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8311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8311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8311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8311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8311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8311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8311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8311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8311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8311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8311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8339</v>
      </c>
      <c r="R522" t="s">
        <v>8340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8339</v>
      </c>
      <c r="R523" t="s">
        <v>8340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8339</v>
      </c>
      <c r="R524" t="s">
        <v>8340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8339</v>
      </c>
      <c r="R525" t="s">
        <v>8340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8339</v>
      </c>
      <c r="R526" t="s">
        <v>8340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8339</v>
      </c>
      <c r="R527" t="s">
        <v>8340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8339</v>
      </c>
      <c r="R528" t="s">
        <v>8340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8339</v>
      </c>
      <c r="R529" t="s">
        <v>8340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8339</v>
      </c>
      <c r="R530" t="s">
        <v>8340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8339</v>
      </c>
      <c r="R531" t="s">
        <v>8340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8339</v>
      </c>
      <c r="R532" t="s">
        <v>8340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8339</v>
      </c>
      <c r="R533" t="s">
        <v>8340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8339</v>
      </c>
      <c r="R534" t="s">
        <v>8340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8339</v>
      </c>
      <c r="R535" t="s">
        <v>8340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8339</v>
      </c>
      <c r="R536" t="s">
        <v>8340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8339</v>
      </c>
      <c r="R537" t="s">
        <v>8340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8339</v>
      </c>
      <c r="R538" t="s">
        <v>8340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8339</v>
      </c>
      <c r="R539" t="s">
        <v>8340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8339</v>
      </c>
      <c r="R540" t="s">
        <v>8340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8339</v>
      </c>
      <c r="R541" t="s">
        <v>8340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8312</v>
      </c>
      <c r="R542" t="s">
        <v>8313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8312</v>
      </c>
      <c r="R543" t="s">
        <v>8313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8312</v>
      </c>
      <c r="R544" t="s">
        <v>8313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8312</v>
      </c>
      <c r="R545" t="s">
        <v>8313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8312</v>
      </c>
      <c r="R546" t="s">
        <v>8313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8312</v>
      </c>
      <c r="R547" t="s">
        <v>8313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8312</v>
      </c>
      <c r="R548" t="s">
        <v>8313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8312</v>
      </c>
      <c r="R549" t="s">
        <v>8313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8312</v>
      </c>
      <c r="R550" t="s">
        <v>8313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8312</v>
      </c>
      <c r="R551" t="s">
        <v>8313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8312</v>
      </c>
      <c r="R552" t="s">
        <v>8313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8312</v>
      </c>
      <c r="R553" t="s">
        <v>8313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8312</v>
      </c>
      <c r="R554" t="s">
        <v>8313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8312</v>
      </c>
      <c r="R555" t="s">
        <v>8313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8312</v>
      </c>
      <c r="R556" t="s">
        <v>8313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8312</v>
      </c>
      <c r="R557" t="s">
        <v>8313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8312</v>
      </c>
      <c r="R558" t="s">
        <v>8313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8312</v>
      </c>
      <c r="R559" t="s">
        <v>8313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8312</v>
      </c>
      <c r="R560" t="s">
        <v>8313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8312</v>
      </c>
      <c r="R561" t="s">
        <v>8313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8312</v>
      </c>
      <c r="R562" t="s">
        <v>8313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8312</v>
      </c>
      <c r="R563" t="s">
        <v>8313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8312</v>
      </c>
      <c r="R564" t="s">
        <v>8313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8312</v>
      </c>
      <c r="R565" t="s">
        <v>8313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8312</v>
      </c>
      <c r="R566" t="s">
        <v>8313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8312</v>
      </c>
      <c r="R567" t="s">
        <v>8313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8312</v>
      </c>
      <c r="R568" t="s">
        <v>8313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8312</v>
      </c>
      <c r="R569" t="s">
        <v>8313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8312</v>
      </c>
      <c r="R570" t="s">
        <v>8313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8312</v>
      </c>
      <c r="R571" t="s">
        <v>8313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8312</v>
      </c>
      <c r="R572" t="s">
        <v>8313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8312</v>
      </c>
      <c r="R573" t="s">
        <v>8313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8312</v>
      </c>
      <c r="R574" t="s">
        <v>8313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8312</v>
      </c>
      <c r="R575" t="s">
        <v>8313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8312</v>
      </c>
      <c r="R576" t="s">
        <v>8313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8312</v>
      </c>
      <c r="R577" t="s">
        <v>8313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8312</v>
      </c>
      <c r="R578" t="s">
        <v>8313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8312</v>
      </c>
      <c r="R579" t="s">
        <v>8313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8312</v>
      </c>
      <c r="R580" t="s">
        <v>8313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8312</v>
      </c>
      <c r="R581" t="s">
        <v>8313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8312</v>
      </c>
      <c r="R582" t="s">
        <v>8313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8312</v>
      </c>
      <c r="R583" t="s">
        <v>8313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8312</v>
      </c>
      <c r="R584" t="s">
        <v>8313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8312</v>
      </c>
      <c r="R585" t="s">
        <v>8313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8312</v>
      </c>
      <c r="R586" t="s">
        <v>8313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8312</v>
      </c>
      <c r="R587" t="s">
        <v>8313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8312</v>
      </c>
      <c r="R588" t="s">
        <v>8313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8312</v>
      </c>
      <c r="R589" t="s">
        <v>8313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8312</v>
      </c>
      <c r="R590" t="s">
        <v>8313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8312</v>
      </c>
      <c r="R591" t="s">
        <v>8313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8312</v>
      </c>
      <c r="R592" t="s">
        <v>8313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8312</v>
      </c>
      <c r="R593" t="s">
        <v>8313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8312</v>
      </c>
      <c r="R594" t="s">
        <v>8313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8312</v>
      </c>
      <c r="R595" t="s">
        <v>8313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8312</v>
      </c>
      <c r="R596" t="s">
        <v>8313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8312</v>
      </c>
      <c r="R597" t="s">
        <v>8313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8312</v>
      </c>
      <c r="R598" t="s">
        <v>8313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8312</v>
      </c>
      <c r="R599" t="s">
        <v>8313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8312</v>
      </c>
      <c r="R600" t="s">
        <v>8313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8312</v>
      </c>
      <c r="R601" t="s">
        <v>8313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8312</v>
      </c>
      <c r="R602" t="s">
        <v>8313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8312</v>
      </c>
      <c r="R603" t="s">
        <v>8313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8312</v>
      </c>
      <c r="R604" t="s">
        <v>8313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8312</v>
      </c>
      <c r="R605" t="s">
        <v>8313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8312</v>
      </c>
      <c r="R606" t="s">
        <v>8313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8312</v>
      </c>
      <c r="R607" t="s">
        <v>8313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8312</v>
      </c>
      <c r="R608" t="s">
        <v>8313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8312</v>
      </c>
      <c r="R609" t="s">
        <v>8313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8312</v>
      </c>
      <c r="R610" t="s">
        <v>8313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8312</v>
      </c>
      <c r="R611" t="s">
        <v>8313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8312</v>
      </c>
      <c r="R612" t="s">
        <v>8313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8312</v>
      </c>
      <c r="R613" t="s">
        <v>8313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8312</v>
      </c>
      <c r="R614" t="s">
        <v>8313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8312</v>
      </c>
      <c r="R615" t="s">
        <v>8313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8312</v>
      </c>
      <c r="R616" t="s">
        <v>8313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8312</v>
      </c>
      <c r="R617" t="s">
        <v>8313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8312</v>
      </c>
      <c r="R618" t="s">
        <v>8313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8312</v>
      </c>
      <c r="R619" t="s">
        <v>8313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8312</v>
      </c>
      <c r="R620" t="s">
        <v>8313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8312</v>
      </c>
      <c r="R621" t="s">
        <v>8313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8312</v>
      </c>
      <c r="R622" t="s">
        <v>8313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8312</v>
      </c>
      <c r="R623" t="s">
        <v>8313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8312</v>
      </c>
      <c r="R624" t="s">
        <v>8313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8312</v>
      </c>
      <c r="R625" t="s">
        <v>8313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8312</v>
      </c>
      <c r="R626" t="s">
        <v>8313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8312</v>
      </c>
      <c r="R627" t="s">
        <v>8313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8312</v>
      </c>
      <c r="R628" t="s">
        <v>8313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8312</v>
      </c>
      <c r="R629" t="s">
        <v>8313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8312</v>
      </c>
      <c r="R630" t="s">
        <v>8313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8312</v>
      </c>
      <c r="R631" t="s">
        <v>8313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8312</v>
      </c>
      <c r="R632" t="s">
        <v>8313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8312</v>
      </c>
      <c r="R633" t="s">
        <v>8313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8312</v>
      </c>
      <c r="R634" t="s">
        <v>8313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8312</v>
      </c>
      <c r="R635" t="s">
        <v>8313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8312</v>
      </c>
      <c r="R636" t="s">
        <v>8313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8312</v>
      </c>
      <c r="R637" t="s">
        <v>8313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8312</v>
      </c>
      <c r="R638" t="s">
        <v>8313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8312</v>
      </c>
      <c r="R639" t="s">
        <v>8313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8312</v>
      </c>
      <c r="R640" t="s">
        <v>8313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8312</v>
      </c>
      <c r="R641" t="s">
        <v>8313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8312</v>
      </c>
      <c r="R642" t="s">
        <v>8314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8312</v>
      </c>
      <c r="R643" t="s">
        <v>8314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8312</v>
      </c>
      <c r="R644" t="s">
        <v>8314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8312</v>
      </c>
      <c r="R645" t="s">
        <v>8314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8312</v>
      </c>
      <c r="R646" t="s">
        <v>8314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8312</v>
      </c>
      <c r="R647" t="s">
        <v>8314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8312</v>
      </c>
      <c r="R648" t="s">
        <v>8314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8312</v>
      </c>
      <c r="R649" t="s">
        <v>8314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8312</v>
      </c>
      <c r="R650" t="s">
        <v>8314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8312</v>
      </c>
      <c r="R651" t="s">
        <v>8314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8312</v>
      </c>
      <c r="R652" t="s">
        <v>8314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8312</v>
      </c>
      <c r="R653" t="s">
        <v>8314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8312</v>
      </c>
      <c r="R654" t="s">
        <v>8314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8312</v>
      </c>
      <c r="R655" t="s">
        <v>8314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8312</v>
      </c>
      <c r="R656" t="s">
        <v>8314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8312</v>
      </c>
      <c r="R657" t="s">
        <v>8314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8312</v>
      </c>
      <c r="R658" t="s">
        <v>8314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8312</v>
      </c>
      <c r="R659" t="s">
        <v>8314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8312</v>
      </c>
      <c r="R660" t="s">
        <v>8314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8312</v>
      </c>
      <c r="R661" t="s">
        <v>8314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8312</v>
      </c>
      <c r="R662" t="s">
        <v>8314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8312</v>
      </c>
      <c r="R663" t="s">
        <v>8314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8312</v>
      </c>
      <c r="R664" t="s">
        <v>8314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8312</v>
      </c>
      <c r="R665" t="s">
        <v>8314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8312</v>
      </c>
      <c r="R666" t="s">
        <v>8314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8312</v>
      </c>
      <c r="R667" t="s">
        <v>8314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8312</v>
      </c>
      <c r="R668" t="s">
        <v>8314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8312</v>
      </c>
      <c r="R669" t="s">
        <v>8314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8312</v>
      </c>
      <c r="R670" t="s">
        <v>8314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8312</v>
      </c>
      <c r="R671" t="s">
        <v>8314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8312</v>
      </c>
      <c r="R672" t="s">
        <v>8314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8312</v>
      </c>
      <c r="R673" t="s">
        <v>8314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8312</v>
      </c>
      <c r="R674" t="s">
        <v>8314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8312</v>
      </c>
      <c r="R675" t="s">
        <v>8314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8312</v>
      </c>
      <c r="R676" t="s">
        <v>8314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8312</v>
      </c>
      <c r="R677" t="s">
        <v>8314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8312</v>
      </c>
      <c r="R678" t="s">
        <v>8314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8312</v>
      </c>
      <c r="R679" t="s">
        <v>8314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8312</v>
      </c>
      <c r="R680" t="s">
        <v>8314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8312</v>
      </c>
      <c r="R681" t="s">
        <v>8314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8312</v>
      </c>
      <c r="R682" t="s">
        <v>8314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8312</v>
      </c>
      <c r="R683" t="s">
        <v>8314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8312</v>
      </c>
      <c r="R684" t="s">
        <v>8314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8312</v>
      </c>
      <c r="R685" t="s">
        <v>8314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8312</v>
      </c>
      <c r="R686" t="s">
        <v>8314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8312</v>
      </c>
      <c r="R687" t="s">
        <v>8314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8312</v>
      </c>
      <c r="R688" t="s">
        <v>8314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8312</v>
      </c>
      <c r="R689" t="s">
        <v>8314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8312</v>
      </c>
      <c r="R690" t="s">
        <v>8314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8312</v>
      </c>
      <c r="R691" t="s">
        <v>8314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8312</v>
      </c>
      <c r="R692" t="s">
        <v>8314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8312</v>
      </c>
      <c r="R693" t="s">
        <v>8314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8312</v>
      </c>
      <c r="R694" t="s">
        <v>8314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8312</v>
      </c>
      <c r="R695" t="s">
        <v>8314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8312</v>
      </c>
      <c r="R696" t="s">
        <v>8314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8312</v>
      </c>
      <c r="R697" t="s">
        <v>8314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8312</v>
      </c>
      <c r="R698" t="s">
        <v>8314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8312</v>
      </c>
      <c r="R699" t="s">
        <v>8314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8312</v>
      </c>
      <c r="R700" t="s">
        <v>8314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8312</v>
      </c>
      <c r="R701" t="s">
        <v>8314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8312</v>
      </c>
      <c r="R702" t="s">
        <v>8314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8312</v>
      </c>
      <c r="R703" t="s">
        <v>8314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8312</v>
      </c>
      <c r="R704" t="s">
        <v>8314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8312</v>
      </c>
      <c r="R705" t="s">
        <v>8314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8312</v>
      </c>
      <c r="R706" t="s">
        <v>8314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8312</v>
      </c>
      <c r="R707" t="s">
        <v>8314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8312</v>
      </c>
      <c r="R708" t="s">
        <v>8314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8312</v>
      </c>
      <c r="R709" t="s">
        <v>8314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8312</v>
      </c>
      <c r="R710" t="s">
        <v>8314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8312</v>
      </c>
      <c r="R711" t="s">
        <v>8314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8312</v>
      </c>
      <c r="R712" t="s">
        <v>8314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8312</v>
      </c>
      <c r="R713" t="s">
        <v>8314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8312</v>
      </c>
      <c r="R714" t="s">
        <v>8314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8312</v>
      </c>
      <c r="R715" t="s">
        <v>8314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8312</v>
      </c>
      <c r="R716" t="s">
        <v>8314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8312</v>
      </c>
      <c r="R717" t="s">
        <v>8314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8312</v>
      </c>
      <c r="R718" t="s">
        <v>8314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8312</v>
      </c>
      <c r="R719" t="s">
        <v>8314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8312</v>
      </c>
      <c r="R720" t="s">
        <v>8314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8312</v>
      </c>
      <c r="R721" t="s">
        <v>8314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8315</v>
      </c>
      <c r="R722" t="s">
        <v>8349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8315</v>
      </c>
      <c r="R723" t="s">
        <v>8349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8315</v>
      </c>
      <c r="R724" t="s">
        <v>8349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8315</v>
      </c>
      <c r="R725" t="s">
        <v>8349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8315</v>
      </c>
      <c r="R726" t="s">
        <v>8349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8315</v>
      </c>
      <c r="R727" t="s">
        <v>8349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8315</v>
      </c>
      <c r="R728" t="s">
        <v>8349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8315</v>
      </c>
      <c r="R729" t="s">
        <v>8349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8315</v>
      </c>
      <c r="R730" t="s">
        <v>8349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8315</v>
      </c>
      <c r="R731" t="s">
        <v>8349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8315</v>
      </c>
      <c r="R732" t="s">
        <v>8349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8315</v>
      </c>
      <c r="R733" t="s">
        <v>8349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8315</v>
      </c>
      <c r="R734" t="s">
        <v>8349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8315</v>
      </c>
      <c r="R735" t="s">
        <v>8349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8315</v>
      </c>
      <c r="R736" t="s">
        <v>8349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8315</v>
      </c>
      <c r="R737" t="s">
        <v>8349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8315</v>
      </c>
      <c r="R738" t="s">
        <v>8349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8315</v>
      </c>
      <c r="R739" t="s">
        <v>8349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8315</v>
      </c>
      <c r="R740" t="s">
        <v>8349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8315</v>
      </c>
      <c r="R741" t="s">
        <v>8349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8315</v>
      </c>
      <c r="R742" t="s">
        <v>8349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8315</v>
      </c>
      <c r="R743" t="s">
        <v>8349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8315</v>
      </c>
      <c r="R744" t="s">
        <v>8349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8315</v>
      </c>
      <c r="R745" t="s">
        <v>8349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8315</v>
      </c>
      <c r="R746" t="s">
        <v>8349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8315</v>
      </c>
      <c r="R747" t="s">
        <v>8349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8315</v>
      </c>
      <c r="R748" t="s">
        <v>8349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8315</v>
      </c>
      <c r="R749" t="s">
        <v>8349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8315</v>
      </c>
      <c r="R750" t="s">
        <v>8349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8315</v>
      </c>
      <c r="R751" t="s">
        <v>8349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8315</v>
      </c>
      <c r="R752" t="s">
        <v>8349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8315</v>
      </c>
      <c r="R753" t="s">
        <v>8349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8315</v>
      </c>
      <c r="R754" t="s">
        <v>8349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8315</v>
      </c>
      <c r="R755" t="s">
        <v>8349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8315</v>
      </c>
      <c r="R756" t="s">
        <v>8349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8315</v>
      </c>
      <c r="R757" t="s">
        <v>8349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8315</v>
      </c>
      <c r="R758" t="s">
        <v>8349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8315</v>
      </c>
      <c r="R759" t="s">
        <v>8349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8315</v>
      </c>
      <c r="R760" t="s">
        <v>8349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8315</v>
      </c>
      <c r="R761" t="s">
        <v>8349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8315</v>
      </c>
      <c r="R762" t="s">
        <v>8316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8315</v>
      </c>
      <c r="R763" t="s">
        <v>8316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8315</v>
      </c>
      <c r="R764" t="s">
        <v>8316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8315</v>
      </c>
      <c r="R765" t="s">
        <v>8316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8315</v>
      </c>
      <c r="R766" t="s">
        <v>8316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8315</v>
      </c>
      <c r="R767" t="s">
        <v>8316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8315</v>
      </c>
      <c r="R768" t="s">
        <v>8316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8315</v>
      </c>
      <c r="R769" t="s">
        <v>8316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8315</v>
      </c>
      <c r="R770" t="s">
        <v>8316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8315</v>
      </c>
      <c r="R771" t="s">
        <v>8316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8315</v>
      </c>
      <c r="R772" t="s">
        <v>8316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8315</v>
      </c>
      <c r="R773" t="s">
        <v>8316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8315</v>
      </c>
      <c r="R774" t="s">
        <v>8316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8315</v>
      </c>
      <c r="R775" t="s">
        <v>8316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8315</v>
      </c>
      <c r="R776" t="s">
        <v>8316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8315</v>
      </c>
      <c r="R777" t="s">
        <v>8316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8315</v>
      </c>
      <c r="R778" t="s">
        <v>8316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8315</v>
      </c>
      <c r="R779" t="s">
        <v>8316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8315</v>
      </c>
      <c r="R780" t="s">
        <v>8316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8315</v>
      </c>
      <c r="R781" t="s">
        <v>8316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8317</v>
      </c>
      <c r="R782" t="s">
        <v>8350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8317</v>
      </c>
      <c r="R783" t="s">
        <v>8350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8317</v>
      </c>
      <c r="R784" t="s">
        <v>8350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8317</v>
      </c>
      <c r="R785" t="s">
        <v>8350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8317</v>
      </c>
      <c r="R786" t="s">
        <v>8350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8317</v>
      </c>
      <c r="R787" t="s">
        <v>8350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8317</v>
      </c>
      <c r="R788" t="s">
        <v>8350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8317</v>
      </c>
      <c r="R789" t="s">
        <v>8350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8317</v>
      </c>
      <c r="R790" t="s">
        <v>8350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8317</v>
      </c>
      <c r="R791" t="s">
        <v>8350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8317</v>
      </c>
      <c r="R792" t="s">
        <v>8350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8317</v>
      </c>
      <c r="R793" t="s">
        <v>8350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8317</v>
      </c>
      <c r="R794" t="s">
        <v>8350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8317</v>
      </c>
      <c r="R795" t="s">
        <v>8350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8317</v>
      </c>
      <c r="R796" t="s">
        <v>8350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8317</v>
      </c>
      <c r="R797" t="s">
        <v>8350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8317</v>
      </c>
      <c r="R798" t="s">
        <v>8350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8317</v>
      </c>
      <c r="R799" t="s">
        <v>8350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8317</v>
      </c>
      <c r="R800" t="s">
        <v>8350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8317</v>
      </c>
      <c r="R801" t="s">
        <v>8350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8317</v>
      </c>
      <c r="R802" t="s">
        <v>8350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8317</v>
      </c>
      <c r="R803" t="s">
        <v>8350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8317</v>
      </c>
      <c r="R804" t="s">
        <v>8350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8317</v>
      </c>
      <c r="R805" t="s">
        <v>8350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8317</v>
      </c>
      <c r="R806" t="s">
        <v>8350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8317</v>
      </c>
      <c r="R807" t="s">
        <v>8350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8317</v>
      </c>
      <c r="R808" t="s">
        <v>8350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8317</v>
      </c>
      <c r="R809" t="s">
        <v>8350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8317</v>
      </c>
      <c r="R810" t="s">
        <v>8350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8317</v>
      </c>
      <c r="R811" t="s">
        <v>8350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8317</v>
      </c>
      <c r="R812" t="s">
        <v>8350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8317</v>
      </c>
      <c r="R813" t="s">
        <v>8350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8317</v>
      </c>
      <c r="R814" t="s">
        <v>8350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8317</v>
      </c>
      <c r="R815" t="s">
        <v>8350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8317</v>
      </c>
      <c r="R816" t="s">
        <v>8350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8317</v>
      </c>
      <c r="R817" t="s">
        <v>8350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8317</v>
      </c>
      <c r="R818" t="s">
        <v>8350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8317</v>
      </c>
      <c r="R819" t="s">
        <v>8350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8317</v>
      </c>
      <c r="R820" t="s">
        <v>8350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8317</v>
      </c>
      <c r="R821" t="s">
        <v>8350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8317</v>
      </c>
      <c r="R822" t="s">
        <v>8350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8317</v>
      </c>
      <c r="R823" t="s">
        <v>8350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8317</v>
      </c>
      <c r="R824" t="s">
        <v>8350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8317</v>
      </c>
      <c r="R825" t="s">
        <v>8350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8317</v>
      </c>
      <c r="R826" t="s">
        <v>8350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8317</v>
      </c>
      <c r="R827" t="s">
        <v>8350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8317</v>
      </c>
      <c r="R828" t="s">
        <v>8350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8317</v>
      </c>
      <c r="R829" t="s">
        <v>8350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8317</v>
      </c>
      <c r="R830" t="s">
        <v>8350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8317</v>
      </c>
      <c r="R831" t="s">
        <v>8350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8317</v>
      </c>
      <c r="R832" t="s">
        <v>8350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8317</v>
      </c>
      <c r="R833" t="s">
        <v>8350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8317</v>
      </c>
      <c r="R834" t="s">
        <v>8350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8317</v>
      </c>
      <c r="R835" t="s">
        <v>8350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8317</v>
      </c>
      <c r="R836" t="s">
        <v>8350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8317</v>
      </c>
      <c r="R837" t="s">
        <v>8350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8317</v>
      </c>
      <c r="R838" t="s">
        <v>8350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8317</v>
      </c>
      <c r="R839" t="s">
        <v>8350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8317</v>
      </c>
      <c r="R840" t="s">
        <v>8350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8317</v>
      </c>
      <c r="R841" t="s">
        <v>8350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8317</v>
      </c>
      <c r="R842" t="s">
        <v>8357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8317</v>
      </c>
      <c r="R843" t="s">
        <v>8357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8317</v>
      </c>
      <c r="R844" t="s">
        <v>8357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8317</v>
      </c>
      <c r="R845" t="s">
        <v>8357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8317</v>
      </c>
      <c r="R846" t="s">
        <v>8357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8317</v>
      </c>
      <c r="R847" t="s">
        <v>8357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8317</v>
      </c>
      <c r="R848" t="s">
        <v>8357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8317</v>
      </c>
      <c r="R849" t="s">
        <v>8357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8317</v>
      </c>
      <c r="R850" t="s">
        <v>8357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8317</v>
      </c>
      <c r="R851" t="s">
        <v>8357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8317</v>
      </c>
      <c r="R852" t="s">
        <v>8357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8317</v>
      </c>
      <c r="R853" t="s">
        <v>8357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8317</v>
      </c>
      <c r="R854" t="s">
        <v>8357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8317</v>
      </c>
      <c r="R855" t="s">
        <v>8357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8317</v>
      </c>
      <c r="R856" t="s">
        <v>8357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8317</v>
      </c>
      <c r="R857" t="s">
        <v>8357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8317</v>
      </c>
      <c r="R858" t="s">
        <v>8357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8317</v>
      </c>
      <c r="R859" t="s">
        <v>8357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8317</v>
      </c>
      <c r="R860" t="s">
        <v>8357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8317</v>
      </c>
      <c r="R861" t="s">
        <v>8357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8317</v>
      </c>
      <c r="R862" t="s">
        <v>8318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8317</v>
      </c>
      <c r="R863" t="s">
        <v>8318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8317</v>
      </c>
      <c r="R864" t="s">
        <v>8318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8317</v>
      </c>
      <c r="R865" t="s">
        <v>8318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8317</v>
      </c>
      <c r="R866" t="s">
        <v>8318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8317</v>
      </c>
      <c r="R867" t="s">
        <v>8318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8317</v>
      </c>
      <c r="R868" t="s">
        <v>8318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8317</v>
      </c>
      <c r="R869" t="s">
        <v>8318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8317</v>
      </c>
      <c r="R870" t="s">
        <v>8318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8317</v>
      </c>
      <c r="R871" t="s">
        <v>8318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8317</v>
      </c>
      <c r="R872" t="s">
        <v>8318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8317</v>
      </c>
      <c r="R873" t="s">
        <v>8318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8317</v>
      </c>
      <c r="R874" t="s">
        <v>8318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8317</v>
      </c>
      <c r="R875" t="s">
        <v>8318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8317</v>
      </c>
      <c r="R876" t="s">
        <v>8318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8317</v>
      </c>
      <c r="R877" t="s">
        <v>8318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8317</v>
      </c>
      <c r="R878" t="s">
        <v>8318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8317</v>
      </c>
      <c r="R879" t="s">
        <v>8318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8317</v>
      </c>
      <c r="R880" t="s">
        <v>8318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8317</v>
      </c>
      <c r="R881" t="s">
        <v>8318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8317</v>
      </c>
      <c r="R882" t="s">
        <v>8319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8317</v>
      </c>
      <c r="R883" t="s">
        <v>8319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8317</v>
      </c>
      <c r="R884" t="s">
        <v>8319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8317</v>
      </c>
      <c r="R885" t="s">
        <v>8319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8317</v>
      </c>
      <c r="R886" t="s">
        <v>8319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8317</v>
      </c>
      <c r="R887" t="s">
        <v>8319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8317</v>
      </c>
      <c r="R888" t="s">
        <v>8319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8317</v>
      </c>
      <c r="R889" t="s">
        <v>8319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8317</v>
      </c>
      <c r="R890" t="s">
        <v>8319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8317</v>
      </c>
      <c r="R891" t="s">
        <v>8319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8317</v>
      </c>
      <c r="R892" t="s">
        <v>8319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8317</v>
      </c>
      <c r="R893" t="s">
        <v>8319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8317</v>
      </c>
      <c r="R894" t="s">
        <v>8319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8317</v>
      </c>
      <c r="R895" t="s">
        <v>8319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8317</v>
      </c>
      <c r="R896" t="s">
        <v>8319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8317</v>
      </c>
      <c r="R897" t="s">
        <v>8319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8317</v>
      </c>
      <c r="R898" t="s">
        <v>8319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8317</v>
      </c>
      <c r="R899" t="s">
        <v>8319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8317</v>
      </c>
      <c r="R900" t="s">
        <v>8319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8317</v>
      </c>
      <c r="R901" t="s">
        <v>8319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8317</v>
      </c>
      <c r="R902" t="s">
        <v>8318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8317</v>
      </c>
      <c r="R903" t="s">
        <v>8318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8317</v>
      </c>
      <c r="R904" t="s">
        <v>8318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8317</v>
      </c>
      <c r="R905" t="s">
        <v>8318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8317</v>
      </c>
      <c r="R906" t="s">
        <v>8318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8317</v>
      </c>
      <c r="R907" t="s">
        <v>8318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8317</v>
      </c>
      <c r="R908" t="s">
        <v>8318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8317</v>
      </c>
      <c r="R909" t="s">
        <v>8318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8317</v>
      </c>
      <c r="R910" t="s">
        <v>8318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8317</v>
      </c>
      <c r="R911" t="s">
        <v>8318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8317</v>
      </c>
      <c r="R912" t="s">
        <v>8318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8317</v>
      </c>
      <c r="R913" t="s">
        <v>8318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8317</v>
      </c>
      <c r="R914" t="s">
        <v>8318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8317</v>
      </c>
      <c r="R915" t="s">
        <v>8318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8317</v>
      </c>
      <c r="R916" t="s">
        <v>8318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8317</v>
      </c>
      <c r="R917" t="s">
        <v>8318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8317</v>
      </c>
      <c r="R918" t="s">
        <v>8318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8317</v>
      </c>
      <c r="R919" t="s">
        <v>8318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8317</v>
      </c>
      <c r="R920" t="s">
        <v>8318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8317</v>
      </c>
      <c r="R921" t="s">
        <v>8318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8317</v>
      </c>
      <c r="R922" t="s">
        <v>8318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8317</v>
      </c>
      <c r="R923" t="s">
        <v>8318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8317</v>
      </c>
      <c r="R924" t="s">
        <v>8318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8317</v>
      </c>
      <c r="R925" t="s">
        <v>8318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8317</v>
      </c>
      <c r="R926" t="s">
        <v>8318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8317</v>
      </c>
      <c r="R927" t="s">
        <v>8318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8317</v>
      </c>
      <c r="R928" t="s">
        <v>8318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8317</v>
      </c>
      <c r="R929" t="s">
        <v>8318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8317</v>
      </c>
      <c r="R930" t="s">
        <v>8318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8317</v>
      </c>
      <c r="R931" t="s">
        <v>8318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8317</v>
      </c>
      <c r="R932" t="s">
        <v>8318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8317</v>
      </c>
      <c r="R933" t="s">
        <v>8318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8317</v>
      </c>
      <c r="R934" t="s">
        <v>8318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8317</v>
      </c>
      <c r="R935" t="s">
        <v>8318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8317</v>
      </c>
      <c r="R936" t="s">
        <v>8318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8317</v>
      </c>
      <c r="R937" t="s">
        <v>8318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8317</v>
      </c>
      <c r="R938" t="s">
        <v>8318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8317</v>
      </c>
      <c r="R939" t="s">
        <v>8318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8317</v>
      </c>
      <c r="R940" t="s">
        <v>8318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8317</v>
      </c>
      <c r="R941" t="s">
        <v>8318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8312</v>
      </c>
      <c r="R942" t="s">
        <v>8314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8312</v>
      </c>
      <c r="R943" t="s">
        <v>8314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8312</v>
      </c>
      <c r="R944" t="s">
        <v>8314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8312</v>
      </c>
      <c r="R945" t="s">
        <v>8314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8312</v>
      </c>
      <c r="R946" t="s">
        <v>8314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8312</v>
      </c>
      <c r="R947" t="s">
        <v>8314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8312</v>
      </c>
      <c r="R948" t="s">
        <v>8314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8312</v>
      </c>
      <c r="R949" t="s">
        <v>8314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8312</v>
      </c>
      <c r="R950" t="s">
        <v>8314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8312</v>
      </c>
      <c r="R951" t="s">
        <v>8314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8312</v>
      </c>
      <c r="R952" t="s">
        <v>8314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8312</v>
      </c>
      <c r="R953" t="s">
        <v>8314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8312</v>
      </c>
      <c r="R954" t="s">
        <v>8314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8312</v>
      </c>
      <c r="R955" t="s">
        <v>8314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8312</v>
      </c>
      <c r="R956" t="s">
        <v>8314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8312</v>
      </c>
      <c r="R957" t="s">
        <v>8314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8312</v>
      </c>
      <c r="R958" t="s">
        <v>8314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8312</v>
      </c>
      <c r="R959" t="s">
        <v>8314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8312</v>
      </c>
      <c r="R960" t="s">
        <v>8314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8312</v>
      </c>
      <c r="R961" t="s">
        <v>8314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8312</v>
      </c>
      <c r="R962" t="s">
        <v>8314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8312</v>
      </c>
      <c r="R963" t="s">
        <v>8314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8312</v>
      </c>
      <c r="R964" t="s">
        <v>8314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8312</v>
      </c>
      <c r="R965" t="s">
        <v>8314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8312</v>
      </c>
      <c r="R966" t="s">
        <v>8314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8312</v>
      </c>
      <c r="R967" t="s">
        <v>8314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8312</v>
      </c>
      <c r="R968" t="s">
        <v>8314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8312</v>
      </c>
      <c r="R969" t="s">
        <v>8314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8312</v>
      </c>
      <c r="R970" t="s">
        <v>8314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8312</v>
      </c>
      <c r="R971" t="s">
        <v>8314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8312</v>
      </c>
      <c r="R972" t="s">
        <v>8314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8312</v>
      </c>
      <c r="R973" t="s">
        <v>8314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8312</v>
      </c>
      <c r="R974" t="s">
        <v>8314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8312</v>
      </c>
      <c r="R975" t="s">
        <v>8314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8312</v>
      </c>
      <c r="R976" t="s">
        <v>8314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8312</v>
      </c>
      <c r="R977" t="s">
        <v>8314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8312</v>
      </c>
      <c r="R978" t="s">
        <v>8314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8312</v>
      </c>
      <c r="R979" t="s">
        <v>8314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8312</v>
      </c>
      <c r="R980" t="s">
        <v>8314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8312</v>
      </c>
      <c r="R981" t="s">
        <v>8314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8312</v>
      </c>
      <c r="R982" t="s">
        <v>8314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8312</v>
      </c>
      <c r="R983" t="s">
        <v>8314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8312</v>
      </c>
      <c r="R984" t="s">
        <v>8314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8312</v>
      </c>
      <c r="R985" t="s">
        <v>8314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8312</v>
      </c>
      <c r="R986" t="s">
        <v>8314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8312</v>
      </c>
      <c r="R987" t="s">
        <v>8314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8312</v>
      </c>
      <c r="R988" t="s">
        <v>8314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8312</v>
      </c>
      <c r="R989" t="s">
        <v>8314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8312</v>
      </c>
      <c r="R990" t="s">
        <v>8314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8312</v>
      </c>
      <c r="R991" t="s">
        <v>8314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8312</v>
      </c>
      <c r="R992" t="s">
        <v>8314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8312</v>
      </c>
      <c r="R993" t="s">
        <v>8314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8312</v>
      </c>
      <c r="R994" t="s">
        <v>8314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8312</v>
      </c>
      <c r="R995" t="s">
        <v>8314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8312</v>
      </c>
      <c r="R996" t="s">
        <v>8314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8312</v>
      </c>
      <c r="R997" t="s">
        <v>8314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8312</v>
      </c>
      <c r="R998" t="s">
        <v>8314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8312</v>
      </c>
      <c r="R999" t="s">
        <v>8314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8312</v>
      </c>
      <c r="R1000" t="s">
        <v>8314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8312</v>
      </c>
      <c r="R1001" t="s">
        <v>8314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8312</v>
      </c>
      <c r="R1002" t="s">
        <v>8314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8312</v>
      </c>
      <c r="R1003" t="s">
        <v>8314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8312</v>
      </c>
      <c r="R1004" t="s">
        <v>8314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8312</v>
      </c>
      <c r="R1005" t="s">
        <v>8314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8312</v>
      </c>
      <c r="R1006" t="s">
        <v>8314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8312</v>
      </c>
      <c r="R1007" t="s">
        <v>8314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8312</v>
      </c>
      <c r="R1008" t="s">
        <v>8314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8312</v>
      </c>
      <c r="R1009" t="s">
        <v>8314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8312</v>
      </c>
      <c r="R1010" t="s">
        <v>8314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8312</v>
      </c>
      <c r="R1011" t="s">
        <v>8314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8312</v>
      </c>
      <c r="R1012" t="s">
        <v>8314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8312</v>
      </c>
      <c r="R1013" t="s">
        <v>8314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8312</v>
      </c>
      <c r="R1014" t="s">
        <v>8314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8312</v>
      </c>
      <c r="R1015" t="s">
        <v>8314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8312</v>
      </c>
      <c r="R1016" t="s">
        <v>8314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8312</v>
      </c>
      <c r="R1017" t="s">
        <v>8314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8312</v>
      </c>
      <c r="R1018" t="s">
        <v>8314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8312</v>
      </c>
      <c r="R1019" t="s">
        <v>8314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8312</v>
      </c>
      <c r="R1020" t="s">
        <v>8314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8312</v>
      </c>
      <c r="R1021" t="s">
        <v>8314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8317</v>
      </c>
      <c r="R1022" t="s">
        <v>8352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8317</v>
      </c>
      <c r="R1023" t="s">
        <v>8352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8317</v>
      </c>
      <c r="R1024" t="s">
        <v>8352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8317</v>
      </c>
      <c r="R1025" t="s">
        <v>8352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8317</v>
      </c>
      <c r="R1026" t="s">
        <v>8352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8317</v>
      </c>
      <c r="R1027" t="s">
        <v>8352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8317</v>
      </c>
      <c r="R1028" t="s">
        <v>8352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8317</v>
      </c>
      <c r="R1029" t="s">
        <v>8352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8317</v>
      </c>
      <c r="R1030" t="s">
        <v>8352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8317</v>
      </c>
      <c r="R1031" t="s">
        <v>8352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8317</v>
      </c>
      <c r="R1032" t="s">
        <v>8352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8317</v>
      </c>
      <c r="R1033" t="s">
        <v>8352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8317</v>
      </c>
      <c r="R1034" t="s">
        <v>8352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8317</v>
      </c>
      <c r="R1035" t="s">
        <v>8352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8317</v>
      </c>
      <c r="R1036" t="s">
        <v>8352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8317</v>
      </c>
      <c r="R1037" t="s">
        <v>8352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8317</v>
      </c>
      <c r="R1038" t="s">
        <v>8352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8317</v>
      </c>
      <c r="R1039" t="s">
        <v>8352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8317</v>
      </c>
      <c r="R1040" t="s">
        <v>8352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8317</v>
      </c>
      <c r="R1041" t="s">
        <v>8352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8320</v>
      </c>
      <c r="R1042" t="s">
        <v>8321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8320</v>
      </c>
      <c r="R1043" t="s">
        <v>8321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8320</v>
      </c>
      <c r="R1044" t="s">
        <v>8321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8320</v>
      </c>
      <c r="R1045" t="s">
        <v>8321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8320</v>
      </c>
      <c r="R1046" t="s">
        <v>8321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8320</v>
      </c>
      <c r="R1047" t="s">
        <v>8321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8320</v>
      </c>
      <c r="R1048" t="s">
        <v>8321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8320</v>
      </c>
      <c r="R1049" t="s">
        <v>8321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8320</v>
      </c>
      <c r="R1050" t="s">
        <v>8321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8320</v>
      </c>
      <c r="R1051" t="s">
        <v>8321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8320</v>
      </c>
      <c r="R1052" t="s">
        <v>8321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8320</v>
      </c>
      <c r="R1053" t="s">
        <v>8321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8320</v>
      </c>
      <c r="R1054" t="s">
        <v>8321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8320</v>
      </c>
      <c r="R1055" t="s">
        <v>8321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8320</v>
      </c>
      <c r="R1056" t="s">
        <v>8321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8320</v>
      </c>
      <c r="R1057" t="s">
        <v>8321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8320</v>
      </c>
      <c r="R1058" t="s">
        <v>8321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8320</v>
      </c>
      <c r="R1059" t="s">
        <v>8321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8320</v>
      </c>
      <c r="R1060" t="s">
        <v>8321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8320</v>
      </c>
      <c r="R1061" t="s">
        <v>8321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8320</v>
      </c>
      <c r="R1062" t="s">
        <v>8321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8320</v>
      </c>
      <c r="R1063" t="s">
        <v>8321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8320</v>
      </c>
      <c r="R1064" t="s">
        <v>8321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8320</v>
      </c>
      <c r="R1065" t="s">
        <v>8321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8322</v>
      </c>
      <c r="R1066" t="s">
        <v>8323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8322</v>
      </c>
      <c r="R1067" t="s">
        <v>8323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8322</v>
      </c>
      <c r="R1068" t="s">
        <v>8323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8322</v>
      </c>
      <c r="R1069" t="s">
        <v>8323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8322</v>
      </c>
      <c r="R1070" t="s">
        <v>8323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8322</v>
      </c>
      <c r="R1071" t="s">
        <v>8323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8322</v>
      </c>
      <c r="R1072" t="s">
        <v>8323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8322</v>
      </c>
      <c r="R1073" t="s">
        <v>8323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8322</v>
      </c>
      <c r="R1074" t="s">
        <v>8323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8322</v>
      </c>
      <c r="R1075" t="s">
        <v>8323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8322</v>
      </c>
      <c r="R1076" t="s">
        <v>8323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8322</v>
      </c>
      <c r="R1077" t="s">
        <v>8323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8322</v>
      </c>
      <c r="R1078" t="s">
        <v>8323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8322</v>
      </c>
      <c r="R1079" t="s">
        <v>8323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8322</v>
      </c>
      <c r="R1080" t="s">
        <v>8323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8322</v>
      </c>
      <c r="R1081" t="s">
        <v>8323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8322</v>
      </c>
      <c r="R1082" t="s">
        <v>8323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8322</v>
      </c>
      <c r="R1083" t="s">
        <v>8323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8322</v>
      </c>
      <c r="R1084" t="s">
        <v>8323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8322</v>
      </c>
      <c r="R1085" t="s">
        <v>8323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8322</v>
      </c>
      <c r="R1086" t="s">
        <v>8323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8322</v>
      </c>
      <c r="R1087" t="s">
        <v>8323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8322</v>
      </c>
      <c r="R1088" t="s">
        <v>8323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8322</v>
      </c>
      <c r="R1089" t="s">
        <v>8323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8322</v>
      </c>
      <c r="R1090" t="s">
        <v>8323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8322</v>
      </c>
      <c r="R1091" t="s">
        <v>8323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8322</v>
      </c>
      <c r="R1092" t="s">
        <v>8323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8322</v>
      </c>
      <c r="R1093" t="s">
        <v>8323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8322</v>
      </c>
      <c r="R1094" t="s">
        <v>8323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8322</v>
      </c>
      <c r="R1095" t="s">
        <v>8323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8322</v>
      </c>
      <c r="R1096" t="s">
        <v>8323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8322</v>
      </c>
      <c r="R1097" t="s">
        <v>8323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8322</v>
      </c>
      <c r="R1098" t="s">
        <v>8323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8322</v>
      </c>
      <c r="R1099" t="s">
        <v>8323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8322</v>
      </c>
      <c r="R1100" t="s">
        <v>8323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8322</v>
      </c>
      <c r="R1101" t="s">
        <v>8323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8322</v>
      </c>
      <c r="R1102" t="s">
        <v>8323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8322</v>
      </c>
      <c r="R1103" t="s">
        <v>8323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8322</v>
      </c>
      <c r="R1104" t="s">
        <v>8323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8322</v>
      </c>
      <c r="R1105" t="s">
        <v>8323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8322</v>
      </c>
      <c r="R1106" t="s">
        <v>8323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8322</v>
      </c>
      <c r="R1107" t="s">
        <v>8323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8322</v>
      </c>
      <c r="R1108" t="s">
        <v>8323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8322</v>
      </c>
      <c r="R1109" t="s">
        <v>8323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8322</v>
      </c>
      <c r="R1110" t="s">
        <v>8323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8322</v>
      </c>
      <c r="R1111" t="s">
        <v>8323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8322</v>
      </c>
      <c r="R1112" t="s">
        <v>8323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8322</v>
      </c>
      <c r="R1113" t="s">
        <v>8323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8322</v>
      </c>
      <c r="R1114" t="s">
        <v>8323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8322</v>
      </c>
      <c r="R1115" t="s">
        <v>8323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8322</v>
      </c>
      <c r="R1116" t="s">
        <v>8323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8322</v>
      </c>
      <c r="R1117" t="s">
        <v>8323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8322</v>
      </c>
      <c r="R1118" t="s">
        <v>8323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8322</v>
      </c>
      <c r="R1119" t="s">
        <v>8323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8322</v>
      </c>
      <c r="R1120" t="s">
        <v>8323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8322</v>
      </c>
      <c r="R1121" t="s">
        <v>8323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8322</v>
      </c>
      <c r="R1122" t="s">
        <v>8323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8322</v>
      </c>
      <c r="R1123" t="s">
        <v>8323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8322</v>
      </c>
      <c r="R1124" t="s">
        <v>8323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8322</v>
      </c>
      <c r="R1125" t="s">
        <v>8323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8322</v>
      </c>
      <c r="R1126" t="s">
        <v>8324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8322</v>
      </c>
      <c r="R1127" t="s">
        <v>8324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8322</v>
      </c>
      <c r="R1128" t="s">
        <v>8324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8322</v>
      </c>
      <c r="R1129" t="s">
        <v>8324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8322</v>
      </c>
      <c r="R1130" t="s">
        <v>8324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8322</v>
      </c>
      <c r="R1131" t="s">
        <v>8324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8322</v>
      </c>
      <c r="R1132" t="s">
        <v>8324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8322</v>
      </c>
      <c r="R1133" t="s">
        <v>8324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8322</v>
      </c>
      <c r="R1134" t="s">
        <v>8324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8322</v>
      </c>
      <c r="R1135" t="s">
        <v>8324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8322</v>
      </c>
      <c r="R1136" t="s">
        <v>8324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8322</v>
      </c>
      <c r="R1137" t="s">
        <v>8324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8322</v>
      </c>
      <c r="R1138" t="s">
        <v>8324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8322</v>
      </c>
      <c r="R1139" t="s">
        <v>8324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8322</v>
      </c>
      <c r="R1140" t="s">
        <v>8324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8322</v>
      </c>
      <c r="R1141" t="s">
        <v>8324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8322</v>
      </c>
      <c r="R1142" t="s">
        <v>8324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8322</v>
      </c>
      <c r="R1143" t="s">
        <v>8324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8322</v>
      </c>
      <c r="R1144" t="s">
        <v>8324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8322</v>
      </c>
      <c r="R1145" t="s">
        <v>8324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8325</v>
      </c>
      <c r="R1146" t="s">
        <v>8326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8325</v>
      </c>
      <c r="R1147" t="s">
        <v>8326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8325</v>
      </c>
      <c r="R1148" t="s">
        <v>8326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8325</v>
      </c>
      <c r="R1149" t="s">
        <v>8326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8325</v>
      </c>
      <c r="R1150" t="s">
        <v>8326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8325</v>
      </c>
      <c r="R1151" t="s">
        <v>8326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8325</v>
      </c>
      <c r="R1152" t="s">
        <v>8326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8325</v>
      </c>
      <c r="R1153" t="s">
        <v>8326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8325</v>
      </c>
      <c r="R1154" t="s">
        <v>8326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8325</v>
      </c>
      <c r="R1155" t="s">
        <v>8326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8325</v>
      </c>
      <c r="R1156" t="s">
        <v>8326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8325</v>
      </c>
      <c r="R1157" t="s">
        <v>8326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8325</v>
      </c>
      <c r="R1158" t="s">
        <v>8326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8325</v>
      </c>
      <c r="R1159" t="s">
        <v>8326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8325</v>
      </c>
      <c r="R1160" t="s">
        <v>8326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8325</v>
      </c>
      <c r="R1161" t="s">
        <v>8326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8325</v>
      </c>
      <c r="R1162" t="s">
        <v>8326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8325</v>
      </c>
      <c r="R1163" t="s">
        <v>8326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8325</v>
      </c>
      <c r="R1164" t="s">
        <v>8326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8325</v>
      </c>
      <c r="R1165" t="s">
        <v>8326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8325</v>
      </c>
      <c r="R1166" t="s">
        <v>8326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8325</v>
      </c>
      <c r="R1167" t="s">
        <v>8326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8325</v>
      </c>
      <c r="R1168" t="s">
        <v>8326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8325</v>
      </c>
      <c r="R1169" t="s">
        <v>8326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8325</v>
      </c>
      <c r="R1170" t="s">
        <v>8326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8325</v>
      </c>
      <c r="R1171" t="s">
        <v>8326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8325</v>
      </c>
      <c r="R1172" t="s">
        <v>8326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8325</v>
      </c>
      <c r="R1173" t="s">
        <v>8326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8325</v>
      </c>
      <c r="R1174" t="s">
        <v>8326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8325</v>
      </c>
      <c r="R1175" t="s">
        <v>8326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8325</v>
      </c>
      <c r="R1176" t="s">
        <v>8326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8325</v>
      </c>
      <c r="R1177" t="s">
        <v>8326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8325</v>
      </c>
      <c r="R1178" t="s">
        <v>8326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8325</v>
      </c>
      <c r="R1179" t="s">
        <v>8326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8325</v>
      </c>
      <c r="R1180" t="s">
        <v>8326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8325</v>
      </c>
      <c r="R1181" t="s">
        <v>8326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8325</v>
      </c>
      <c r="R1182" t="s">
        <v>8326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8325</v>
      </c>
      <c r="R1183" t="s">
        <v>8326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8325</v>
      </c>
      <c r="R1184" t="s">
        <v>8326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8325</v>
      </c>
      <c r="R1185" t="s">
        <v>8326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8329</v>
      </c>
      <c r="R1186" t="s">
        <v>8334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8329</v>
      </c>
      <c r="R1187" t="s">
        <v>8334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8329</v>
      </c>
      <c r="R1188" t="s">
        <v>8334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8329</v>
      </c>
      <c r="R1189" t="s">
        <v>8334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8329</v>
      </c>
      <c r="R1190" t="s">
        <v>8334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8329</v>
      </c>
      <c r="R1191" t="s">
        <v>8334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8329</v>
      </c>
      <c r="R1192" t="s">
        <v>8334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8329</v>
      </c>
      <c r="R1193" t="s">
        <v>8334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8329</v>
      </c>
      <c r="R1194" t="s">
        <v>8334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8329</v>
      </c>
      <c r="R1195" t="s">
        <v>8334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8329</v>
      </c>
      <c r="R1196" t="s">
        <v>8334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8329</v>
      </c>
      <c r="R1197" t="s">
        <v>8334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8329</v>
      </c>
      <c r="R1198" t="s">
        <v>8334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8329</v>
      </c>
      <c r="R1199" t="s">
        <v>8334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8329</v>
      </c>
      <c r="R1200" t="s">
        <v>8334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8329</v>
      </c>
      <c r="R1201" t="s">
        <v>8334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8329</v>
      </c>
      <c r="R1202" t="s">
        <v>8334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8329</v>
      </c>
      <c r="R1203" t="s">
        <v>8334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8329</v>
      </c>
      <c r="R1204" t="s">
        <v>8334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8329</v>
      </c>
      <c r="R1205" t="s">
        <v>8334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8329</v>
      </c>
      <c r="R1206" t="s">
        <v>8334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8329</v>
      </c>
      <c r="R1207" t="s">
        <v>8334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8329</v>
      </c>
      <c r="R1208" t="s">
        <v>8334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8329</v>
      </c>
      <c r="R1209" t="s">
        <v>8334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8329</v>
      </c>
      <c r="R1210" t="s">
        <v>8334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8329</v>
      </c>
      <c r="R1211" t="s">
        <v>8334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8329</v>
      </c>
      <c r="R1212" t="s">
        <v>8334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8329</v>
      </c>
      <c r="R1213" t="s">
        <v>8334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8329</v>
      </c>
      <c r="R1214" t="s">
        <v>8334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8329</v>
      </c>
      <c r="R1215" t="s">
        <v>8334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8329</v>
      </c>
      <c r="R1216" t="s">
        <v>8334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8329</v>
      </c>
      <c r="R1217" t="s">
        <v>8334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8329</v>
      </c>
      <c r="R1218" t="s">
        <v>8334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8329</v>
      </c>
      <c r="R1219" t="s">
        <v>8334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8329</v>
      </c>
      <c r="R1220" t="s">
        <v>8334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8329</v>
      </c>
      <c r="R1221" t="s">
        <v>8334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8329</v>
      </c>
      <c r="R1222" t="s">
        <v>8334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8329</v>
      </c>
      <c r="R1223" t="s">
        <v>8334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8329</v>
      </c>
      <c r="R1224" t="s">
        <v>8334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8329</v>
      </c>
      <c r="R1225" t="s">
        <v>8334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8317</v>
      </c>
      <c r="R1226" t="s">
        <v>8327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8317</v>
      </c>
      <c r="R1227" t="s">
        <v>8327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8317</v>
      </c>
      <c r="R1228" t="s">
        <v>8327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8317</v>
      </c>
      <c r="R1229" t="s">
        <v>8327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8317</v>
      </c>
      <c r="R1230" t="s">
        <v>8327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8317</v>
      </c>
      <c r="R1231" t="s">
        <v>8327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8317</v>
      </c>
      <c r="R1232" t="s">
        <v>8327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8317</v>
      </c>
      <c r="R1233" t="s">
        <v>8327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8317</v>
      </c>
      <c r="R1234" t="s">
        <v>8327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8317</v>
      </c>
      <c r="R1235" t="s">
        <v>8327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8317</v>
      </c>
      <c r="R1236" t="s">
        <v>8327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8317</v>
      </c>
      <c r="R1237" t="s">
        <v>8327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8317</v>
      </c>
      <c r="R1238" t="s">
        <v>8327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8317</v>
      </c>
      <c r="R1239" t="s">
        <v>8327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8317</v>
      </c>
      <c r="R1240" t="s">
        <v>8327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8317</v>
      </c>
      <c r="R1241" t="s">
        <v>8327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8317</v>
      </c>
      <c r="R1242" t="s">
        <v>8327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8317</v>
      </c>
      <c r="R1243" t="s">
        <v>8327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8317</v>
      </c>
      <c r="R1244" t="s">
        <v>8327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8317</v>
      </c>
      <c r="R1245" t="s">
        <v>8327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8317</v>
      </c>
      <c r="R1246" t="s">
        <v>8350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8317</v>
      </c>
      <c r="R1247" t="s">
        <v>8350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8317</v>
      </c>
      <c r="R1248" t="s">
        <v>8350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8317</v>
      </c>
      <c r="R1249" t="s">
        <v>8350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8317</v>
      </c>
      <c r="R1250" t="s">
        <v>8350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8317</v>
      </c>
      <c r="R1251" t="s">
        <v>8350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8317</v>
      </c>
      <c r="R1252" t="s">
        <v>8350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8317</v>
      </c>
      <c r="R1253" t="s">
        <v>8350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8317</v>
      </c>
      <c r="R1254" t="s">
        <v>8350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8317</v>
      </c>
      <c r="R1255" t="s">
        <v>8350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8317</v>
      </c>
      <c r="R1256" t="s">
        <v>8350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8317</v>
      </c>
      <c r="R1257" t="s">
        <v>8350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8317</v>
      </c>
      <c r="R1258" t="s">
        <v>8350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8317</v>
      </c>
      <c r="R1259" t="s">
        <v>8350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8317</v>
      </c>
      <c r="R1260" t="s">
        <v>8350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8317</v>
      </c>
      <c r="R1261" t="s">
        <v>8350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8317</v>
      </c>
      <c r="R1262" t="s">
        <v>8350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8317</v>
      </c>
      <c r="R1263" t="s">
        <v>8350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8317</v>
      </c>
      <c r="R1264" t="s">
        <v>8350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8317</v>
      </c>
      <c r="R1265" t="s">
        <v>8350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8317</v>
      </c>
      <c r="R1266" t="s">
        <v>8350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8317</v>
      </c>
      <c r="R1267" t="s">
        <v>8350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8317</v>
      </c>
      <c r="R1268" t="s">
        <v>8350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8317</v>
      </c>
      <c r="R1269" t="s">
        <v>8350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8317</v>
      </c>
      <c r="R1270" t="s">
        <v>8350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8317</v>
      </c>
      <c r="R1271" t="s">
        <v>8350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8317</v>
      </c>
      <c r="R1272" t="s">
        <v>8350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8317</v>
      </c>
      <c r="R1273" t="s">
        <v>8350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8317</v>
      </c>
      <c r="R1274" t="s">
        <v>8350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8317</v>
      </c>
      <c r="R1275" t="s">
        <v>8350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8317</v>
      </c>
      <c r="R1276" t="s">
        <v>8350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8317</v>
      </c>
      <c r="R1277" t="s">
        <v>8350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8317</v>
      </c>
      <c r="R1278" t="s">
        <v>8350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8317</v>
      </c>
      <c r="R1279" t="s">
        <v>8350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8317</v>
      </c>
      <c r="R1280" t="s">
        <v>8350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8317</v>
      </c>
      <c r="R1281" t="s">
        <v>8350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8317</v>
      </c>
      <c r="R1282" t="s">
        <v>8350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8317</v>
      </c>
      <c r="R1283" t="s">
        <v>8350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8317</v>
      </c>
      <c r="R1284" t="s">
        <v>8350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8317</v>
      </c>
      <c r="R1285" t="s">
        <v>8350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8339</v>
      </c>
      <c r="R1286" t="s">
        <v>8340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8339</v>
      </c>
      <c r="R1287" t="s">
        <v>8340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8339</v>
      </c>
      <c r="R1288" t="s">
        <v>8340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8339</v>
      </c>
      <c r="R1289" t="s">
        <v>8340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8339</v>
      </c>
      <c r="R1290" t="s">
        <v>8340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8339</v>
      </c>
      <c r="R1291" t="s">
        <v>8340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8339</v>
      </c>
      <c r="R1292" t="s">
        <v>8340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8339</v>
      </c>
      <c r="R1293" t="s">
        <v>8340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8339</v>
      </c>
      <c r="R1294" t="s">
        <v>8340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8339</v>
      </c>
      <c r="R1295" t="s">
        <v>8340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8339</v>
      </c>
      <c r="R1296" t="s">
        <v>8340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8339</v>
      </c>
      <c r="R1297" t="s">
        <v>8340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8339</v>
      </c>
      <c r="R1298" t="s">
        <v>8340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8339</v>
      </c>
      <c r="R1299" t="s">
        <v>8340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8339</v>
      </c>
      <c r="R1300" t="s">
        <v>8340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8339</v>
      </c>
      <c r="R1301" t="s">
        <v>8340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8339</v>
      </c>
      <c r="R1302" t="s">
        <v>8340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8339</v>
      </c>
      <c r="R1303" t="s">
        <v>8340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8339</v>
      </c>
      <c r="R1304" t="s">
        <v>8340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8339</v>
      </c>
      <c r="R1305" t="s">
        <v>8340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8312</v>
      </c>
      <c r="R1306" t="s">
        <v>8314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8312</v>
      </c>
      <c r="R1307" t="s">
        <v>8314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8312</v>
      </c>
      <c r="R1308" t="s">
        <v>8314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8312</v>
      </c>
      <c r="R1309" t="s">
        <v>8314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8312</v>
      </c>
      <c r="R1310" t="s">
        <v>8314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8312</v>
      </c>
      <c r="R1311" t="s">
        <v>8314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8312</v>
      </c>
      <c r="R1312" t="s">
        <v>8314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8312</v>
      </c>
      <c r="R1313" t="s">
        <v>8314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8312</v>
      </c>
      <c r="R1314" t="s">
        <v>8314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8312</v>
      </c>
      <c r="R1315" t="s">
        <v>8314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8312</v>
      </c>
      <c r="R1316" t="s">
        <v>8314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8312</v>
      </c>
      <c r="R1317" t="s">
        <v>8314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8312</v>
      </c>
      <c r="R1318" t="s">
        <v>8314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8312</v>
      </c>
      <c r="R1319" t="s">
        <v>8314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8312</v>
      </c>
      <c r="R1320" t="s">
        <v>8314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8312</v>
      </c>
      <c r="R1321" t="s">
        <v>8314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8312</v>
      </c>
      <c r="R1322" t="s">
        <v>8314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8312</v>
      </c>
      <c r="R1323" t="s">
        <v>8314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8312</v>
      </c>
      <c r="R1324" t="s">
        <v>8314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8312</v>
      </c>
      <c r="R1325" t="s">
        <v>8314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8312</v>
      </c>
      <c r="R1326" t="s">
        <v>8314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8312</v>
      </c>
      <c r="R1327" t="s">
        <v>8314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8312</v>
      </c>
      <c r="R1328" t="s">
        <v>8314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8312</v>
      </c>
      <c r="R1329" t="s">
        <v>8314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8312</v>
      </c>
      <c r="R1330" t="s">
        <v>8314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8312</v>
      </c>
      <c r="R1331" t="s">
        <v>8314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8312</v>
      </c>
      <c r="R1332" t="s">
        <v>8314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8312</v>
      </c>
      <c r="R1333" t="s">
        <v>8314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8312</v>
      </c>
      <c r="R1334" t="s">
        <v>8314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8312</v>
      </c>
      <c r="R1335" t="s">
        <v>8314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8312</v>
      </c>
      <c r="R1336" t="s">
        <v>8314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8312</v>
      </c>
      <c r="R1337" t="s">
        <v>8314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8312</v>
      </c>
      <c r="R1338" t="s">
        <v>8314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8312</v>
      </c>
      <c r="R1339" t="s">
        <v>8314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8312</v>
      </c>
      <c r="R1340" t="s">
        <v>8314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8312</v>
      </c>
      <c r="R1341" t="s">
        <v>8314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8312</v>
      </c>
      <c r="R1342" t="s">
        <v>8314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8312</v>
      </c>
      <c r="R1343" t="s">
        <v>8314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8312</v>
      </c>
      <c r="R1344" t="s">
        <v>8314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8312</v>
      </c>
      <c r="R1345" t="s">
        <v>8314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8315</v>
      </c>
      <c r="R1346" t="s">
        <v>8349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8315</v>
      </c>
      <c r="R1347" t="s">
        <v>8349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8315</v>
      </c>
      <c r="R1348" t="s">
        <v>8349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8315</v>
      </c>
      <c r="R1349" t="s">
        <v>8349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8315</v>
      </c>
      <c r="R1350" t="s">
        <v>8349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8315</v>
      </c>
      <c r="R1351" t="s">
        <v>8349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8315</v>
      </c>
      <c r="R1352" t="s">
        <v>8349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8315</v>
      </c>
      <c r="R1353" t="s">
        <v>8349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8315</v>
      </c>
      <c r="R1354" t="s">
        <v>8349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8315</v>
      </c>
      <c r="R1355" t="s">
        <v>8349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8315</v>
      </c>
      <c r="R1356" t="s">
        <v>8349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8315</v>
      </c>
      <c r="R1357" t="s">
        <v>8349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8315</v>
      </c>
      <c r="R1358" t="s">
        <v>8349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8315</v>
      </c>
      <c r="R1359" t="s">
        <v>8349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8315</v>
      </c>
      <c r="R1360" t="s">
        <v>8349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8315</v>
      </c>
      <c r="R1361" t="s">
        <v>8349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8315</v>
      </c>
      <c r="R1362" t="s">
        <v>8349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8315</v>
      </c>
      <c r="R1363" t="s">
        <v>8349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8315</v>
      </c>
      <c r="R1364" t="s">
        <v>8349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8315</v>
      </c>
      <c r="R1365" t="s">
        <v>8349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8317</v>
      </c>
      <c r="R1366" t="s">
        <v>8350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8317</v>
      </c>
      <c r="R1367" t="s">
        <v>8350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8317</v>
      </c>
      <c r="R1368" t="s">
        <v>8350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8317</v>
      </c>
      <c r="R1369" t="s">
        <v>8350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8317</v>
      </c>
      <c r="R1370" t="s">
        <v>8350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8317</v>
      </c>
      <c r="R1371" t="s">
        <v>8350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8317</v>
      </c>
      <c r="R1372" t="s">
        <v>8350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8317</v>
      </c>
      <c r="R1373" t="s">
        <v>8350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8317</v>
      </c>
      <c r="R1374" t="s">
        <v>8350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8317</v>
      </c>
      <c r="R1375" t="s">
        <v>8350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8317</v>
      </c>
      <c r="R1376" t="s">
        <v>8350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8317</v>
      </c>
      <c r="R1377" t="s">
        <v>8350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8317</v>
      </c>
      <c r="R1378" t="s">
        <v>8350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8317</v>
      </c>
      <c r="R1379" t="s">
        <v>8350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8317</v>
      </c>
      <c r="R1380" t="s">
        <v>8350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8317</v>
      </c>
      <c r="R1381" t="s">
        <v>8350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8317</v>
      </c>
      <c r="R1382" t="s">
        <v>8350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8317</v>
      </c>
      <c r="R1383" t="s">
        <v>8350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8317</v>
      </c>
      <c r="R1384" t="s">
        <v>8350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8317</v>
      </c>
      <c r="R1385" t="s">
        <v>8350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8317</v>
      </c>
      <c r="R1386" t="s">
        <v>8350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8317</v>
      </c>
      <c r="R1387" t="s">
        <v>8350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8317</v>
      </c>
      <c r="R1388" t="s">
        <v>8350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8317</v>
      </c>
      <c r="R1389" t="s">
        <v>8350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8317</v>
      </c>
      <c r="R1390" t="s">
        <v>8350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8317</v>
      </c>
      <c r="R1391" t="s">
        <v>8350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8317</v>
      </c>
      <c r="R1392" t="s">
        <v>8350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8317</v>
      </c>
      <c r="R1393" t="s">
        <v>8350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8317</v>
      </c>
      <c r="R1394" t="s">
        <v>8350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8317</v>
      </c>
      <c r="R1395" t="s">
        <v>8350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8317</v>
      </c>
      <c r="R1396" t="s">
        <v>8350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8317</v>
      </c>
      <c r="R1397" t="s">
        <v>8350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8317</v>
      </c>
      <c r="R1398" t="s">
        <v>8350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8317</v>
      </c>
      <c r="R1399" t="s">
        <v>8350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8317</v>
      </c>
      <c r="R1400" t="s">
        <v>8350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8317</v>
      </c>
      <c r="R1401" t="s">
        <v>8350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8317</v>
      </c>
      <c r="R1402" t="s">
        <v>8350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8317</v>
      </c>
      <c r="R1403" t="s">
        <v>8350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8317</v>
      </c>
      <c r="R1404" t="s">
        <v>8350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8317</v>
      </c>
      <c r="R1405" t="s">
        <v>8350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8315</v>
      </c>
      <c r="R1406" t="s">
        <v>8328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8315</v>
      </c>
      <c r="R1407" t="s">
        <v>8328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8315</v>
      </c>
      <c r="R1408" t="s">
        <v>8328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8315</v>
      </c>
      <c r="R1409" t="s">
        <v>8328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8315</v>
      </c>
      <c r="R1410" t="s">
        <v>8328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8315</v>
      </c>
      <c r="R1411" t="s">
        <v>8328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8315</v>
      </c>
      <c r="R1412" t="s">
        <v>8328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8315</v>
      </c>
      <c r="R1413" t="s">
        <v>8328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8315</v>
      </c>
      <c r="R1414" t="s">
        <v>8328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8315</v>
      </c>
      <c r="R1415" t="s">
        <v>8328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8315</v>
      </c>
      <c r="R1416" t="s">
        <v>8328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8315</v>
      </c>
      <c r="R1417" t="s">
        <v>8328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8315</v>
      </c>
      <c r="R1418" t="s">
        <v>8328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8315</v>
      </c>
      <c r="R1419" t="s">
        <v>8328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8315</v>
      </c>
      <c r="R1420" t="s">
        <v>8328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8315</v>
      </c>
      <c r="R1421" t="s">
        <v>8328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8315</v>
      </c>
      <c r="R1422" t="s">
        <v>8328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8315</v>
      </c>
      <c r="R1423" t="s">
        <v>8328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8315</v>
      </c>
      <c r="R1424" t="s">
        <v>8328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8315</v>
      </c>
      <c r="R1425" t="s">
        <v>8328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8315</v>
      </c>
      <c r="R1426" t="s">
        <v>8328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8315</v>
      </c>
      <c r="R1427" t="s">
        <v>8328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8315</v>
      </c>
      <c r="R1428" t="s">
        <v>8328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8315</v>
      </c>
      <c r="R1429" t="s">
        <v>8328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8315</v>
      </c>
      <c r="R1430" t="s">
        <v>8328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8315</v>
      </c>
      <c r="R1431" t="s">
        <v>8328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8315</v>
      </c>
      <c r="R1432" t="s">
        <v>8328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8315</v>
      </c>
      <c r="R1433" t="s">
        <v>8328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8315</v>
      </c>
      <c r="R1434" t="s">
        <v>8328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8315</v>
      </c>
      <c r="R1435" t="s">
        <v>8328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8315</v>
      </c>
      <c r="R1436" t="s">
        <v>8328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8315</v>
      </c>
      <c r="R1437" t="s">
        <v>8328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8315</v>
      </c>
      <c r="R1438" t="s">
        <v>8328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8315</v>
      </c>
      <c r="R1439" t="s">
        <v>8328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8315</v>
      </c>
      <c r="R1440" t="s">
        <v>8328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8315</v>
      </c>
      <c r="R1441" t="s">
        <v>8328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8315</v>
      </c>
      <c r="R1442" t="s">
        <v>8328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8315</v>
      </c>
      <c r="R1443" t="s">
        <v>8328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8315</v>
      </c>
      <c r="R1444" t="s">
        <v>8328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8315</v>
      </c>
      <c r="R1445" t="s">
        <v>8328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8315</v>
      </c>
      <c r="R1446" t="s">
        <v>8328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8315</v>
      </c>
      <c r="R1447" t="s">
        <v>8328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8315</v>
      </c>
      <c r="R1448" t="s">
        <v>8328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8315</v>
      </c>
      <c r="R1449" t="s">
        <v>8328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8315</v>
      </c>
      <c r="R1450" t="s">
        <v>8328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8315</v>
      </c>
      <c r="R1451" t="s">
        <v>8328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8315</v>
      </c>
      <c r="R1452" t="s">
        <v>8328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8315</v>
      </c>
      <c r="R1453" t="s">
        <v>8328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8315</v>
      </c>
      <c r="R1454" t="s">
        <v>8328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8315</v>
      </c>
      <c r="R1455" t="s">
        <v>8328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8315</v>
      </c>
      <c r="R1456" t="s">
        <v>8328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8315</v>
      </c>
      <c r="R1457" t="s">
        <v>8328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8315</v>
      </c>
      <c r="R1458" t="s">
        <v>8328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8315</v>
      </c>
      <c r="R1459" t="s">
        <v>8328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8315</v>
      </c>
      <c r="R1460" t="s">
        <v>8328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8315</v>
      </c>
      <c r="R1461" t="s">
        <v>8328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8315</v>
      </c>
      <c r="R1462" t="s">
        <v>8328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8315</v>
      </c>
      <c r="R1463" t="s">
        <v>8356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8315</v>
      </c>
      <c r="R1464" t="s">
        <v>8356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8315</v>
      </c>
      <c r="R1465" t="s">
        <v>8356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8315</v>
      </c>
      <c r="R1466" t="s">
        <v>8356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8315</v>
      </c>
      <c r="R1467" t="s">
        <v>8356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8315</v>
      </c>
      <c r="R1468" t="s">
        <v>8356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8315</v>
      </c>
      <c r="R1469" t="s">
        <v>8356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8315</v>
      </c>
      <c r="R1470" t="s">
        <v>8356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8315</v>
      </c>
      <c r="R1471" t="s">
        <v>8356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8315</v>
      </c>
      <c r="R1472" t="s">
        <v>8356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8315</v>
      </c>
      <c r="R1473" t="s">
        <v>8356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8315</v>
      </c>
      <c r="R1474" t="s">
        <v>8356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8315</v>
      </c>
      <c r="R1475" t="s">
        <v>8356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8315</v>
      </c>
      <c r="R1476" t="s">
        <v>8356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8315</v>
      </c>
      <c r="R1477" t="s">
        <v>8356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8315</v>
      </c>
      <c r="R1478" t="s">
        <v>8356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8315</v>
      </c>
      <c r="R1479" t="s">
        <v>8356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8315</v>
      </c>
      <c r="R1480" t="s">
        <v>8356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8315</v>
      </c>
      <c r="R1481" t="s">
        <v>8356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8315</v>
      </c>
      <c r="R1482" t="s">
        <v>8356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8315</v>
      </c>
      <c r="R1483" t="s">
        <v>8316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8315</v>
      </c>
      <c r="R1484" t="s">
        <v>8316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8315</v>
      </c>
      <c r="R1485" t="s">
        <v>8316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8315</v>
      </c>
      <c r="R1486" t="s">
        <v>8316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8315</v>
      </c>
      <c r="R1487" t="s">
        <v>8316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8315</v>
      </c>
      <c r="R1488" t="s">
        <v>8316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8315</v>
      </c>
      <c r="R1489" t="s">
        <v>8316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8315</v>
      </c>
      <c r="R1490" t="s">
        <v>8316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8315</v>
      </c>
      <c r="R1491" t="s">
        <v>8316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8315</v>
      </c>
      <c r="R1492" t="s">
        <v>8316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8315</v>
      </c>
      <c r="R1493" t="s">
        <v>8316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8315</v>
      </c>
      <c r="R1494" t="s">
        <v>8316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8315</v>
      </c>
      <c r="R1495" t="s">
        <v>8316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8315</v>
      </c>
      <c r="R1496" t="s">
        <v>8316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8315</v>
      </c>
      <c r="R1497" t="s">
        <v>8316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8315</v>
      </c>
      <c r="R1498" t="s">
        <v>8316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8315</v>
      </c>
      <c r="R1499" t="s">
        <v>8316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8315</v>
      </c>
      <c r="R1500" t="s">
        <v>8316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8315</v>
      </c>
      <c r="R1501" t="s">
        <v>8316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8315</v>
      </c>
      <c r="R1502" t="s">
        <v>8316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8329</v>
      </c>
      <c r="R1503" t="s">
        <v>8334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8329</v>
      </c>
      <c r="R1504" t="s">
        <v>8334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8329</v>
      </c>
      <c r="R1505" t="s">
        <v>8334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8329</v>
      </c>
      <c r="R1506" t="s">
        <v>8334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8329</v>
      </c>
      <c r="R1507" t="s">
        <v>8334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8329</v>
      </c>
      <c r="R1508" t="s">
        <v>8334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8329</v>
      </c>
      <c r="R1509" t="s">
        <v>8334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8329</v>
      </c>
      <c r="R1510" t="s">
        <v>8334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8329</v>
      </c>
      <c r="R1511" t="s">
        <v>8334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8329</v>
      </c>
      <c r="R1512" t="s">
        <v>8334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8329</v>
      </c>
      <c r="R1513" t="s">
        <v>8334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8329</v>
      </c>
      <c r="R1514" t="s">
        <v>8334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8329</v>
      </c>
      <c r="R1515" t="s">
        <v>8334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8329</v>
      </c>
      <c r="R1516" t="s">
        <v>8334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8329</v>
      </c>
      <c r="R1517" t="s">
        <v>8334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8329</v>
      </c>
      <c r="R1518" t="s">
        <v>8334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8329</v>
      </c>
      <c r="R1519" t="s">
        <v>8334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8329</v>
      </c>
      <c r="R1520" t="s">
        <v>8334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8329</v>
      </c>
      <c r="R1521" t="s">
        <v>8334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8329</v>
      </c>
      <c r="R1522" t="s">
        <v>8334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8329</v>
      </c>
      <c r="R1523" t="s">
        <v>8334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8329</v>
      </c>
      <c r="R1524" t="s">
        <v>8334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8329</v>
      </c>
      <c r="R1525" t="s">
        <v>8334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8329</v>
      </c>
      <c r="R1526" t="s">
        <v>8334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8329</v>
      </c>
      <c r="R1527" t="s">
        <v>8334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8329</v>
      </c>
      <c r="R1528" t="s">
        <v>8334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8329</v>
      </c>
      <c r="R1529" t="s">
        <v>8334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8329</v>
      </c>
      <c r="R1530" t="s">
        <v>8334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8329</v>
      </c>
      <c r="R1531" t="s">
        <v>8334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8329</v>
      </c>
      <c r="R1532" t="s">
        <v>8334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8329</v>
      </c>
      <c r="R1533" t="s">
        <v>8334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8329</v>
      </c>
      <c r="R1534" t="s">
        <v>8334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8329</v>
      </c>
      <c r="R1535" t="s">
        <v>8334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8329</v>
      </c>
      <c r="R1536" t="s">
        <v>8334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8329</v>
      </c>
      <c r="R1537" t="s">
        <v>8334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8329</v>
      </c>
      <c r="R1538" t="s">
        <v>8334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8329</v>
      </c>
      <c r="R1539" t="s">
        <v>8334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8329</v>
      </c>
      <c r="R1540" t="s">
        <v>8334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8329</v>
      </c>
      <c r="R1541" t="s">
        <v>8334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8329</v>
      </c>
      <c r="R1542" t="s">
        <v>8334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8329</v>
      </c>
      <c r="R1543" t="s">
        <v>8330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8329</v>
      </c>
      <c r="R1544" t="s">
        <v>8330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8329</v>
      </c>
      <c r="R1545" t="s">
        <v>8330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8329</v>
      </c>
      <c r="R1546" t="s">
        <v>8330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8329</v>
      </c>
      <c r="R1547" t="s">
        <v>8330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8329</v>
      </c>
      <c r="R1548" t="s">
        <v>8330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8329</v>
      </c>
      <c r="R1549" t="s">
        <v>8330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8329</v>
      </c>
      <c r="R1550" t="s">
        <v>8330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8329</v>
      </c>
      <c r="R1551" t="s">
        <v>8330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8329</v>
      </c>
      <c r="R1552" t="s">
        <v>8330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8329</v>
      </c>
      <c r="R1553" t="s">
        <v>8330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8329</v>
      </c>
      <c r="R1554" t="s">
        <v>8330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8329</v>
      </c>
      <c r="R1555" t="s">
        <v>8330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8329</v>
      </c>
      <c r="R1556" t="s">
        <v>8330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8329</v>
      </c>
      <c r="R1557" t="s">
        <v>8330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8329</v>
      </c>
      <c r="R1558" t="s">
        <v>8330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8329</v>
      </c>
      <c r="R1559" t="s">
        <v>8330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8329</v>
      </c>
      <c r="R1560" t="s">
        <v>8330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8329</v>
      </c>
      <c r="R1561" t="s">
        <v>8330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8329</v>
      </c>
      <c r="R1562" t="s">
        <v>8330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8315</v>
      </c>
      <c r="R1563" t="s">
        <v>8331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8315</v>
      </c>
      <c r="R1564" t="s">
        <v>8331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8315</v>
      </c>
      <c r="R1565" t="s">
        <v>8331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8315</v>
      </c>
      <c r="R1566" t="s">
        <v>8331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8315</v>
      </c>
      <c r="R1567" t="s">
        <v>8331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8315</v>
      </c>
      <c r="R1568" t="s">
        <v>8331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8315</v>
      </c>
      <c r="R1569" t="s">
        <v>8331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8315</v>
      </c>
      <c r="R1570" t="s">
        <v>8331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8315</v>
      </c>
      <c r="R1571" t="s">
        <v>8331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8315</v>
      </c>
      <c r="R1572" t="s">
        <v>8331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8315</v>
      </c>
      <c r="R1573" t="s">
        <v>8331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8315</v>
      </c>
      <c r="R1574" t="s">
        <v>8331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8315</v>
      </c>
      <c r="R1575" t="s">
        <v>8331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8315</v>
      </c>
      <c r="R1576" t="s">
        <v>8331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8315</v>
      </c>
      <c r="R1577" t="s">
        <v>8331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8315</v>
      </c>
      <c r="R1578" t="s">
        <v>8331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8315</v>
      </c>
      <c r="R1579" t="s">
        <v>8331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8315</v>
      </c>
      <c r="R1580" t="s">
        <v>8331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8315</v>
      </c>
      <c r="R1581" t="s">
        <v>8331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8315</v>
      </c>
      <c r="R1582" t="s">
        <v>8331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8329</v>
      </c>
      <c r="R1583" t="s">
        <v>8332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8329</v>
      </c>
      <c r="R1584" t="s">
        <v>8332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8329</v>
      </c>
      <c r="R1585" t="s">
        <v>8332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8329</v>
      </c>
      <c r="R1586" t="s">
        <v>8332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8329</v>
      </c>
      <c r="R1587" t="s">
        <v>8332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8329</v>
      </c>
      <c r="R1588" t="s">
        <v>8332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8329</v>
      </c>
      <c r="R1589" t="s">
        <v>8332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8329</v>
      </c>
      <c r="R1590" t="s">
        <v>8332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8329</v>
      </c>
      <c r="R1591" t="s">
        <v>8332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8329</v>
      </c>
      <c r="R1592" t="s">
        <v>8332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8329</v>
      </c>
      <c r="R1593" t="s">
        <v>8332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8329</v>
      </c>
      <c r="R1594" t="s">
        <v>8332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8329</v>
      </c>
      <c r="R1595" t="s">
        <v>8332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8329</v>
      </c>
      <c r="R1596" t="s">
        <v>8332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8329</v>
      </c>
      <c r="R1597" t="s">
        <v>8332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8329</v>
      </c>
      <c r="R1598" t="s">
        <v>8332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8329</v>
      </c>
      <c r="R1599" t="s">
        <v>8332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8329</v>
      </c>
      <c r="R1600" t="s">
        <v>8332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8329</v>
      </c>
      <c r="R1601" t="s">
        <v>8332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8329</v>
      </c>
      <c r="R1602" t="s">
        <v>8332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8317</v>
      </c>
      <c r="R1603" t="s">
        <v>8350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8317</v>
      </c>
      <c r="R1604" t="s">
        <v>8350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8317</v>
      </c>
      <c r="R1605" t="s">
        <v>8350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8317</v>
      </c>
      <c r="R1606" t="s">
        <v>8350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8317</v>
      </c>
      <c r="R1607" t="s">
        <v>8350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8317</v>
      </c>
      <c r="R1608" t="s">
        <v>8350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8317</v>
      </c>
      <c r="R1609" t="s">
        <v>8350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8317</v>
      </c>
      <c r="R1610" t="s">
        <v>8350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8317</v>
      </c>
      <c r="R1611" t="s">
        <v>8350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8317</v>
      </c>
      <c r="R1612" t="s">
        <v>8350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8317</v>
      </c>
      <c r="R1613" t="s">
        <v>8350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8317</v>
      </c>
      <c r="R1614" t="s">
        <v>8350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8317</v>
      </c>
      <c r="R1615" t="s">
        <v>8350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8317</v>
      </c>
      <c r="R1616" t="s">
        <v>8350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8317</v>
      </c>
      <c r="R1617" t="s">
        <v>8350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8317</v>
      </c>
      <c r="R1618" t="s">
        <v>8350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8317</v>
      </c>
      <c r="R1619" t="s">
        <v>8350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8317</v>
      </c>
      <c r="R1620" t="s">
        <v>8350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8317</v>
      </c>
      <c r="R1621" t="s">
        <v>8350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8317</v>
      </c>
      <c r="R1622" t="s">
        <v>8350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8317</v>
      </c>
      <c r="R1623" t="s">
        <v>8350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8317</v>
      </c>
      <c r="R1624" t="s">
        <v>8350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8317</v>
      </c>
      <c r="R1625" t="s">
        <v>8350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8317</v>
      </c>
      <c r="R1626" t="s">
        <v>8350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8317</v>
      </c>
      <c r="R1627" t="s">
        <v>8350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8317</v>
      </c>
      <c r="R1628" t="s">
        <v>8350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8317</v>
      </c>
      <c r="R1629" t="s">
        <v>8350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8317</v>
      </c>
      <c r="R1630" t="s">
        <v>8350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8317</v>
      </c>
      <c r="R1631" t="s">
        <v>8350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8317</v>
      </c>
      <c r="R1632" t="s">
        <v>8350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8317</v>
      </c>
      <c r="R1633" t="s">
        <v>8350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8317</v>
      </c>
      <c r="R1634" t="s">
        <v>8350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8317</v>
      </c>
      <c r="R1635" t="s">
        <v>8350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8317</v>
      </c>
      <c r="R1636" t="s">
        <v>8350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8317</v>
      </c>
      <c r="R1637" t="s">
        <v>8350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8317</v>
      </c>
      <c r="R1638" t="s">
        <v>8350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8317</v>
      </c>
      <c r="R1639" t="s">
        <v>8350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8317</v>
      </c>
      <c r="R1640" t="s">
        <v>8350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8317</v>
      </c>
      <c r="R1641" t="s">
        <v>8350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8317</v>
      </c>
      <c r="R1642" t="s">
        <v>8350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8317</v>
      </c>
      <c r="R1643" t="s">
        <v>8347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8317</v>
      </c>
      <c r="R1644" t="s">
        <v>8347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8317</v>
      </c>
      <c r="R1645" t="s">
        <v>8347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8317</v>
      </c>
      <c r="R1646" t="s">
        <v>8347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8317</v>
      </c>
      <c r="R1647" t="s">
        <v>8347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8317</v>
      </c>
      <c r="R1648" t="s">
        <v>8347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8317</v>
      </c>
      <c r="R1649" t="s">
        <v>8347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8317</v>
      </c>
      <c r="R1650" t="s">
        <v>8347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8317</v>
      </c>
      <c r="R1651" t="s">
        <v>8347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8317</v>
      </c>
      <c r="R1652" t="s">
        <v>8347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8317</v>
      </c>
      <c r="R1653" t="s">
        <v>8347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8317</v>
      </c>
      <c r="R1654" t="s">
        <v>8347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8317</v>
      </c>
      <c r="R1655" t="s">
        <v>8347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8317</v>
      </c>
      <c r="R1656" t="s">
        <v>8347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8317</v>
      </c>
      <c r="R1657" t="s">
        <v>8347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8317</v>
      </c>
      <c r="R1658" t="s">
        <v>8347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8317</v>
      </c>
      <c r="R1659" t="s">
        <v>8347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8317</v>
      </c>
      <c r="R1660" t="s">
        <v>8347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8317</v>
      </c>
      <c r="R1661" t="s">
        <v>8347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8317</v>
      </c>
      <c r="R1662" t="s">
        <v>8347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8317</v>
      </c>
      <c r="R1663" t="s">
        <v>8347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8317</v>
      </c>
      <c r="R1664" t="s">
        <v>8347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8317</v>
      </c>
      <c r="R1665" t="s">
        <v>8347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8317</v>
      </c>
      <c r="R1666" t="s">
        <v>8347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8317</v>
      </c>
      <c r="R1667" t="s">
        <v>8347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8317</v>
      </c>
      <c r="R1668" t="s">
        <v>8347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8317</v>
      </c>
      <c r="R1669" t="s">
        <v>8347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8317</v>
      </c>
      <c r="R1670" t="s">
        <v>8347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8317</v>
      </c>
      <c r="R1671" t="s">
        <v>8347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8317</v>
      </c>
      <c r="R1672" t="s">
        <v>8347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8317</v>
      </c>
      <c r="R1673" t="s">
        <v>8347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8317</v>
      </c>
      <c r="R1674" t="s">
        <v>8347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8317</v>
      </c>
      <c r="R1675" t="s">
        <v>8347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8317</v>
      </c>
      <c r="R1676" t="s">
        <v>8347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8317</v>
      </c>
      <c r="R1677" t="s">
        <v>8347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8317</v>
      </c>
      <c r="R1678" t="s">
        <v>8347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8317</v>
      </c>
      <c r="R1679" t="s">
        <v>8347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8317</v>
      </c>
      <c r="R1680" t="s">
        <v>8347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8317</v>
      </c>
      <c r="R1681" t="s">
        <v>8347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8317</v>
      </c>
      <c r="R1682" t="s">
        <v>8347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8317</v>
      </c>
      <c r="R1683" t="s">
        <v>8333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8317</v>
      </c>
      <c r="R1684" t="s">
        <v>8333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8317</v>
      </c>
      <c r="R1685" t="s">
        <v>8333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8317</v>
      </c>
      <c r="R1686" t="s">
        <v>8333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8317</v>
      </c>
      <c r="R1687" t="s">
        <v>8333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8317</v>
      </c>
      <c r="R1688" t="s">
        <v>8333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8317</v>
      </c>
      <c r="R1689" t="s">
        <v>8333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8317</v>
      </c>
      <c r="R1690" t="s">
        <v>8333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8317</v>
      </c>
      <c r="R1691" t="s">
        <v>8333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8317</v>
      </c>
      <c r="R1692" t="s">
        <v>8333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8317</v>
      </c>
      <c r="R1693" t="s">
        <v>8333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8317</v>
      </c>
      <c r="R1694" t="s">
        <v>8333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8317</v>
      </c>
      <c r="R1695" t="s">
        <v>8333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8317</v>
      </c>
      <c r="R1696" t="s">
        <v>8333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8317</v>
      </c>
      <c r="R1697" t="s">
        <v>8333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8317</v>
      </c>
      <c r="R1698" t="s">
        <v>8333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8317</v>
      </c>
      <c r="R1699" t="s">
        <v>8333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8317</v>
      </c>
      <c r="R1700" t="s">
        <v>8333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8317</v>
      </c>
      <c r="R1701" t="s">
        <v>8333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8317</v>
      </c>
      <c r="R1702" t="s">
        <v>8333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8317</v>
      </c>
      <c r="R1703" t="s">
        <v>8333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8317</v>
      </c>
      <c r="R1704" t="s">
        <v>8333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8317</v>
      </c>
      <c r="R1705" t="s">
        <v>8333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8317</v>
      </c>
      <c r="R1706" t="s">
        <v>8333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8317</v>
      </c>
      <c r="R1707" t="s">
        <v>8333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8317</v>
      </c>
      <c r="R1708" t="s">
        <v>8333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8317</v>
      </c>
      <c r="R1709" t="s">
        <v>8333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8317</v>
      </c>
      <c r="R1710" t="s">
        <v>8333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8317</v>
      </c>
      <c r="R1711" t="s">
        <v>8333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8317</v>
      </c>
      <c r="R1712" t="s">
        <v>8333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8317</v>
      </c>
      <c r="R1713" t="s">
        <v>8333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8317</v>
      </c>
      <c r="R1714" t="s">
        <v>8333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8317</v>
      </c>
      <c r="R1715" t="s">
        <v>8333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8317</v>
      </c>
      <c r="R1716" t="s">
        <v>8333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8317</v>
      </c>
      <c r="R1717" t="s">
        <v>8333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8317</v>
      </c>
      <c r="R1718" t="s">
        <v>8333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8317</v>
      </c>
      <c r="R1719" t="s">
        <v>8333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8317</v>
      </c>
      <c r="R1720" t="s">
        <v>8333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8317</v>
      </c>
      <c r="R1721" t="s">
        <v>8333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8317</v>
      </c>
      <c r="R1722" t="s">
        <v>8333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8317</v>
      </c>
      <c r="R1723" t="s">
        <v>8333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8317</v>
      </c>
      <c r="R1724" t="s">
        <v>8333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8317</v>
      </c>
      <c r="R1725" t="s">
        <v>8333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8317</v>
      </c>
      <c r="R1726" t="s">
        <v>8333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8317</v>
      </c>
      <c r="R1727" t="s">
        <v>8333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8317</v>
      </c>
      <c r="R1728" t="s">
        <v>8333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8317</v>
      </c>
      <c r="R1729" t="s">
        <v>8333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8317</v>
      </c>
      <c r="R1730" t="s">
        <v>8333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8317</v>
      </c>
      <c r="R1731" t="s">
        <v>8333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8317</v>
      </c>
      <c r="R1732" t="s">
        <v>8333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8317</v>
      </c>
      <c r="R1733" t="s">
        <v>8333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8317</v>
      </c>
      <c r="R1734" t="s">
        <v>8333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8317</v>
      </c>
      <c r="R1735" t="s">
        <v>8333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8317</v>
      </c>
      <c r="R1736" t="s">
        <v>8333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8317</v>
      </c>
      <c r="R1737" t="s">
        <v>8333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8317</v>
      </c>
      <c r="R1738" t="s">
        <v>8333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8317</v>
      </c>
      <c r="R1739" t="s">
        <v>8333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8317</v>
      </c>
      <c r="R1740" t="s">
        <v>8333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8317</v>
      </c>
      <c r="R1741" t="s">
        <v>8333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8317</v>
      </c>
      <c r="R1742" t="s">
        <v>8333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8329</v>
      </c>
      <c r="R1743" t="s">
        <v>8334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8329</v>
      </c>
      <c r="R1744" t="s">
        <v>8334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8329</v>
      </c>
      <c r="R1745" t="s">
        <v>8334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8329</v>
      </c>
      <c r="R1746" t="s">
        <v>8334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8329</v>
      </c>
      <c r="R1747" t="s">
        <v>8334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8329</v>
      </c>
      <c r="R1748" t="s">
        <v>8334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8329</v>
      </c>
      <c r="R1749" t="s">
        <v>8334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8329</v>
      </c>
      <c r="R1750" t="s">
        <v>8334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8329</v>
      </c>
      <c r="R1751" t="s">
        <v>8334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8329</v>
      </c>
      <c r="R1752" t="s">
        <v>8334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8329</v>
      </c>
      <c r="R1753" t="s">
        <v>8334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8329</v>
      </c>
      <c r="R1754" t="s">
        <v>8334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8329</v>
      </c>
      <c r="R1755" t="s">
        <v>8334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8329</v>
      </c>
      <c r="R1756" t="s">
        <v>8334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8329</v>
      </c>
      <c r="R1757" t="s">
        <v>8334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8329</v>
      </c>
      <c r="R1758" t="s">
        <v>8334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8329</v>
      </c>
      <c r="R1759" t="s">
        <v>8334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8329</v>
      </c>
      <c r="R1760" t="s">
        <v>8334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8329</v>
      </c>
      <c r="R1761" t="s">
        <v>8334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8329</v>
      </c>
      <c r="R1762" t="s">
        <v>8334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8329</v>
      </c>
      <c r="R1763" t="s">
        <v>8334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8329</v>
      </c>
      <c r="R1764" t="s">
        <v>8334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8329</v>
      </c>
      <c r="R1765" t="s">
        <v>8334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8329</v>
      </c>
      <c r="R1766" t="s">
        <v>8334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8329</v>
      </c>
      <c r="R1767" t="s">
        <v>8334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8329</v>
      </c>
      <c r="R1768" t="s">
        <v>8334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8329</v>
      </c>
      <c r="R1769" t="s">
        <v>8334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8329</v>
      </c>
      <c r="R1770" t="s">
        <v>8334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8329</v>
      </c>
      <c r="R1771" t="s">
        <v>8334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8329</v>
      </c>
      <c r="R1772" t="s">
        <v>8334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8329</v>
      </c>
      <c r="R1773" t="s">
        <v>8334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8329</v>
      </c>
      <c r="R1774" t="s">
        <v>8334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8329</v>
      </c>
      <c r="R1775" t="s">
        <v>8334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8329</v>
      </c>
      <c r="R1776" t="s">
        <v>8334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8329</v>
      </c>
      <c r="R1777" t="s">
        <v>8334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8329</v>
      </c>
      <c r="R1778" t="s">
        <v>8334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8329</v>
      </c>
      <c r="R1779" t="s">
        <v>8334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8329</v>
      </c>
      <c r="R1780" t="s">
        <v>8334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8329</v>
      </c>
      <c r="R1781" t="s">
        <v>8334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8329</v>
      </c>
      <c r="R1782" t="s">
        <v>8334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8329</v>
      </c>
      <c r="R1783" t="s">
        <v>8334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8329</v>
      </c>
      <c r="R1784" t="s">
        <v>8334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8329</v>
      </c>
      <c r="R1785" t="s">
        <v>8334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8329</v>
      </c>
      <c r="R1786" t="s">
        <v>8334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8329</v>
      </c>
      <c r="R1787" t="s">
        <v>8334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8329</v>
      </c>
      <c r="R1788" t="s">
        <v>8334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8329</v>
      </c>
      <c r="R1789" t="s">
        <v>8334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8329</v>
      </c>
      <c r="R1790" t="s">
        <v>8334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8329</v>
      </c>
      <c r="R1791" t="s">
        <v>8334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8329</v>
      </c>
      <c r="R1792" t="s">
        <v>8334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8329</v>
      </c>
      <c r="R1793" t="s">
        <v>8334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8329</v>
      </c>
      <c r="R1794" t="s">
        <v>8334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8329</v>
      </c>
      <c r="R1795" t="s">
        <v>8334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8329</v>
      </c>
      <c r="R1796" t="s">
        <v>8334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8329</v>
      </c>
      <c r="R1797" t="s">
        <v>8334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8329</v>
      </c>
      <c r="R1798" t="s">
        <v>8334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8329</v>
      </c>
      <c r="R1799" t="s">
        <v>8334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8329</v>
      </c>
      <c r="R1800" t="s">
        <v>8334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8329</v>
      </c>
      <c r="R1801" t="s">
        <v>8334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8329</v>
      </c>
      <c r="R1802" t="s">
        <v>8334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8329</v>
      </c>
      <c r="R1803" t="s">
        <v>8334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8329</v>
      </c>
      <c r="R1804" t="s">
        <v>8334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8329</v>
      </c>
      <c r="R1805" t="s">
        <v>8334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8329</v>
      </c>
      <c r="R1806" t="s">
        <v>8334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8329</v>
      </c>
      <c r="R1807" t="s">
        <v>8334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8329</v>
      </c>
      <c r="R1808" t="s">
        <v>8334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8329</v>
      </c>
      <c r="R1809" t="s">
        <v>8334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8329</v>
      </c>
      <c r="R1810" t="s">
        <v>8334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8329</v>
      </c>
      <c r="R1811" t="s">
        <v>8334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8329</v>
      </c>
      <c r="R1812" t="s">
        <v>8334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8329</v>
      </c>
      <c r="R1813" t="s">
        <v>8334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8329</v>
      </c>
      <c r="R1814" t="s">
        <v>8334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8329</v>
      </c>
      <c r="R1815" t="s">
        <v>8334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8329</v>
      </c>
      <c r="R1816" t="s">
        <v>8334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8329</v>
      </c>
      <c r="R1817" t="s">
        <v>8334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8329</v>
      </c>
      <c r="R1818" t="s">
        <v>8334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8329</v>
      </c>
      <c r="R1819" t="s">
        <v>8334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8329</v>
      </c>
      <c r="R1820" t="s">
        <v>8334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8329</v>
      </c>
      <c r="R1821" t="s">
        <v>8334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8329</v>
      </c>
      <c r="R1822" t="s">
        <v>8334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8317</v>
      </c>
      <c r="R1823" t="s">
        <v>8350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8317</v>
      </c>
      <c r="R1824" t="s">
        <v>8350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8317</v>
      </c>
      <c r="R1825" t="s">
        <v>8350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8317</v>
      </c>
      <c r="R1826" t="s">
        <v>8350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8317</v>
      </c>
      <c r="R1827" t="s">
        <v>8350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8317</v>
      </c>
      <c r="R1828" t="s">
        <v>8350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8317</v>
      </c>
      <c r="R1829" t="s">
        <v>8350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8317</v>
      </c>
      <c r="R1830" t="s">
        <v>8350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8317</v>
      </c>
      <c r="R1831" t="s">
        <v>8350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8317</v>
      </c>
      <c r="R1832" t="s">
        <v>8350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8317</v>
      </c>
      <c r="R1833" t="s">
        <v>8350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8317</v>
      </c>
      <c r="R1834" t="s">
        <v>8350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8317</v>
      </c>
      <c r="R1835" t="s">
        <v>8350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8317</v>
      </c>
      <c r="R1836" t="s">
        <v>8350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8317</v>
      </c>
      <c r="R1837" t="s">
        <v>8350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8317</v>
      </c>
      <c r="R1838" t="s">
        <v>8350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8317</v>
      </c>
      <c r="R1839" t="s">
        <v>8350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8317</v>
      </c>
      <c r="R1840" t="s">
        <v>8350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8317</v>
      </c>
      <c r="R1841" t="s">
        <v>8350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8317</v>
      </c>
      <c r="R1842" t="s">
        <v>8350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8317</v>
      </c>
      <c r="R1843" t="s">
        <v>8350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8317</v>
      </c>
      <c r="R1844" t="s">
        <v>8350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8317</v>
      </c>
      <c r="R1845" t="s">
        <v>8350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8317</v>
      </c>
      <c r="R1846" t="s">
        <v>8350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8317</v>
      </c>
      <c r="R1847" t="s">
        <v>8350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8317</v>
      </c>
      <c r="R1848" t="s">
        <v>8350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8317</v>
      </c>
      <c r="R1849" t="s">
        <v>8350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8317</v>
      </c>
      <c r="R1850" t="s">
        <v>8350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8317</v>
      </c>
      <c r="R1851" t="s">
        <v>8350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8317</v>
      </c>
      <c r="R1852" t="s">
        <v>8350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8317</v>
      </c>
      <c r="R1853" t="s">
        <v>8350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8317</v>
      </c>
      <c r="R1854" t="s">
        <v>8350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8317</v>
      </c>
      <c r="R1855" t="s">
        <v>8350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8317</v>
      </c>
      <c r="R1856" t="s">
        <v>8350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8317</v>
      </c>
      <c r="R1857" t="s">
        <v>8350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8317</v>
      </c>
      <c r="R1858" t="s">
        <v>8350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8317</v>
      </c>
      <c r="R1859" t="s">
        <v>8350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8317</v>
      </c>
      <c r="R1860" t="s">
        <v>8350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8317</v>
      </c>
      <c r="R1861" t="s">
        <v>8350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8317</v>
      </c>
      <c r="R1862" t="s">
        <v>8350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8322</v>
      </c>
      <c r="R1863" t="s">
        <v>8324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8322</v>
      </c>
      <c r="R1864" t="s">
        <v>8324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8322</v>
      </c>
      <c r="R1865" t="s">
        <v>8324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8322</v>
      </c>
      <c r="R1866" t="s">
        <v>8324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8322</v>
      </c>
      <c r="R1867" t="s">
        <v>8324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8322</v>
      </c>
      <c r="R1868" t="s">
        <v>8324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8322</v>
      </c>
      <c r="R1869" t="s">
        <v>8324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8322</v>
      </c>
      <c r="R1870" t="s">
        <v>8324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8322</v>
      </c>
      <c r="R1871" t="s">
        <v>8324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8322</v>
      </c>
      <c r="R1872" t="s">
        <v>8324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8322</v>
      </c>
      <c r="R1873" t="s">
        <v>8324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8322</v>
      </c>
      <c r="R1874" t="s">
        <v>8324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8322</v>
      </c>
      <c r="R1875" t="s">
        <v>8324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8322</v>
      </c>
      <c r="R1876" t="s">
        <v>8324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8322</v>
      </c>
      <c r="R1877" t="s">
        <v>8324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8322</v>
      </c>
      <c r="R1878" t="s">
        <v>8324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8322</v>
      </c>
      <c r="R1879" t="s">
        <v>8324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8322</v>
      </c>
      <c r="R1880" t="s">
        <v>8324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8322</v>
      </c>
      <c r="R1881" t="s">
        <v>8324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8322</v>
      </c>
      <c r="R1882" t="s">
        <v>8324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8317</v>
      </c>
      <c r="R1883" t="s">
        <v>8319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8317</v>
      </c>
      <c r="R1884" t="s">
        <v>8319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8317</v>
      </c>
      <c r="R1885" t="s">
        <v>8319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8317</v>
      </c>
      <c r="R1886" t="s">
        <v>8319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8317</v>
      </c>
      <c r="R1887" t="s">
        <v>8319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8317</v>
      </c>
      <c r="R1888" t="s">
        <v>8319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8317</v>
      </c>
      <c r="R1889" t="s">
        <v>8319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8317</v>
      </c>
      <c r="R1890" t="s">
        <v>8319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8317</v>
      </c>
      <c r="R1891" t="s">
        <v>8319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8317</v>
      </c>
      <c r="R1892" t="s">
        <v>8319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8317</v>
      </c>
      <c r="R1893" t="s">
        <v>8319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8317</v>
      </c>
      <c r="R1894" t="s">
        <v>8319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8317</v>
      </c>
      <c r="R1895" t="s">
        <v>8319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8317</v>
      </c>
      <c r="R1896" t="s">
        <v>8319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8317</v>
      </c>
      <c r="R1897" t="s">
        <v>8319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8317</v>
      </c>
      <c r="R1898" t="s">
        <v>8319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8317</v>
      </c>
      <c r="R1899" t="s">
        <v>8319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8317</v>
      </c>
      <c r="R1900" t="s">
        <v>8319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8317</v>
      </c>
      <c r="R1901" t="s">
        <v>8319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8317</v>
      </c>
      <c r="R1902" t="s">
        <v>8319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8312</v>
      </c>
      <c r="R1903" t="s">
        <v>8343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8312</v>
      </c>
      <c r="R1904" t="s">
        <v>8343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8312</v>
      </c>
      <c r="R1905" t="s">
        <v>8343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8312</v>
      </c>
      <c r="R1906" t="s">
        <v>8343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8312</v>
      </c>
      <c r="R1907" t="s">
        <v>8343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8312</v>
      </c>
      <c r="R1908" t="s">
        <v>8343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8312</v>
      </c>
      <c r="R1909" t="s">
        <v>8343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8312</v>
      </c>
      <c r="R1910" t="s">
        <v>8343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8312</v>
      </c>
      <c r="R1911" t="s">
        <v>8343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8312</v>
      </c>
      <c r="R1912" t="s">
        <v>8343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8312</v>
      </c>
      <c r="R1913" t="s">
        <v>8343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8312</v>
      </c>
      <c r="R1914" t="s">
        <v>8343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8312</v>
      </c>
      <c r="R1915" t="s">
        <v>8343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8312</v>
      </c>
      <c r="R1916" t="s">
        <v>8343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8312</v>
      </c>
      <c r="R1917" t="s">
        <v>8343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8312</v>
      </c>
      <c r="R1918" t="s">
        <v>8343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8312</v>
      </c>
      <c r="R1919" t="s">
        <v>8343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8312</v>
      </c>
      <c r="R1920" t="s">
        <v>8343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8312</v>
      </c>
      <c r="R1921" t="s">
        <v>8343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8312</v>
      </c>
      <c r="R1922" t="s">
        <v>8343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8317</v>
      </c>
      <c r="R1923" t="s">
        <v>8319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8317</v>
      </c>
      <c r="R1924" t="s">
        <v>8319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8317</v>
      </c>
      <c r="R1925" t="s">
        <v>8319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8317</v>
      </c>
      <c r="R1926" t="s">
        <v>8319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8317</v>
      </c>
      <c r="R1927" t="s">
        <v>8319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8317</v>
      </c>
      <c r="R1928" t="s">
        <v>8319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8317</v>
      </c>
      <c r="R1929" t="s">
        <v>8319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8317</v>
      </c>
      <c r="R1930" t="s">
        <v>8319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8317</v>
      </c>
      <c r="R1931" t="s">
        <v>8319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8317</v>
      </c>
      <c r="R1932" t="s">
        <v>8319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8317</v>
      </c>
      <c r="R1933" t="s">
        <v>8319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8317</v>
      </c>
      <c r="R1934" t="s">
        <v>8319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8317</v>
      </c>
      <c r="R1935" t="s">
        <v>8319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8317</v>
      </c>
      <c r="R1936" t="s">
        <v>8319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8317</v>
      </c>
      <c r="R1937" t="s">
        <v>8319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8317</v>
      </c>
      <c r="R1938" t="s">
        <v>8319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8317</v>
      </c>
      <c r="R1939" t="s">
        <v>8319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8317</v>
      </c>
      <c r="R1940" t="s">
        <v>8319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8317</v>
      </c>
      <c r="R1941" t="s">
        <v>8319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8317</v>
      </c>
      <c r="R1942" t="s">
        <v>8319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8312</v>
      </c>
      <c r="R1943" t="s">
        <v>8344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8312</v>
      </c>
      <c r="R1944" t="s">
        <v>8344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8312</v>
      </c>
      <c r="R1945" t="s">
        <v>8344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8312</v>
      </c>
      <c r="R1946" t="s">
        <v>8344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8312</v>
      </c>
      <c r="R1947" t="s">
        <v>8344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8312</v>
      </c>
      <c r="R1948" t="s">
        <v>8344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8312</v>
      </c>
      <c r="R1949" t="s">
        <v>8344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8312</v>
      </c>
      <c r="R1950" t="s">
        <v>8344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8312</v>
      </c>
      <c r="R1951" t="s">
        <v>8344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8312</v>
      </c>
      <c r="R1952" t="s">
        <v>8344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8312</v>
      </c>
      <c r="R1953" t="s">
        <v>8344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8312</v>
      </c>
      <c r="R1954" t="s">
        <v>8344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8312</v>
      </c>
      <c r="R1955" t="s">
        <v>8344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8312</v>
      </c>
      <c r="R1956" t="s">
        <v>8344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8312</v>
      </c>
      <c r="R1957" t="s">
        <v>8344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8312</v>
      </c>
      <c r="R1958" t="s">
        <v>8344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8312</v>
      </c>
      <c r="R1959" t="s">
        <v>8344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8312</v>
      </c>
      <c r="R1960" t="s">
        <v>8344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8312</v>
      </c>
      <c r="R1961" t="s">
        <v>8344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8312</v>
      </c>
      <c r="R1962" t="s">
        <v>8344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8312</v>
      </c>
      <c r="R1963" t="s">
        <v>8344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8312</v>
      </c>
      <c r="R1964" t="s">
        <v>8344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8312</v>
      </c>
      <c r="R1965" t="s">
        <v>8344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8312</v>
      </c>
      <c r="R1966" t="s">
        <v>8344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8312</v>
      </c>
      <c r="R1967" t="s">
        <v>8344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8312</v>
      </c>
      <c r="R1968" t="s">
        <v>8344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8312</v>
      </c>
      <c r="R1969" t="s">
        <v>8344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8312</v>
      </c>
      <c r="R1970" t="s">
        <v>8344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8312</v>
      </c>
      <c r="R1971" t="s">
        <v>8344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8312</v>
      </c>
      <c r="R1972" t="s">
        <v>8344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8312</v>
      </c>
      <c r="R1973" t="s">
        <v>8344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8312</v>
      </c>
      <c r="R1974" t="s">
        <v>8344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8312</v>
      </c>
      <c r="R1975" t="s">
        <v>8344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8312</v>
      </c>
      <c r="R1976" t="s">
        <v>8344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8312</v>
      </c>
      <c r="R1977" t="s">
        <v>8344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8312</v>
      </c>
      <c r="R1978" t="s">
        <v>8344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8312</v>
      </c>
      <c r="R1979" t="s">
        <v>8344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8312</v>
      </c>
      <c r="R1980" t="s">
        <v>8344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8312</v>
      </c>
      <c r="R1981" t="s">
        <v>8344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8312</v>
      </c>
      <c r="R1982" t="s">
        <v>8344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8329</v>
      </c>
      <c r="R1983" t="s">
        <v>8335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8329</v>
      </c>
      <c r="R1984" t="s">
        <v>8335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8329</v>
      </c>
      <c r="R1985" t="s">
        <v>8335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8329</v>
      </c>
      <c r="R1986" t="s">
        <v>8335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8329</v>
      </c>
      <c r="R1987" t="s">
        <v>8335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8329</v>
      </c>
      <c r="R1988" t="s">
        <v>8335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8329</v>
      </c>
      <c r="R1989" t="s">
        <v>8335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8329</v>
      </c>
      <c r="R1990" t="s">
        <v>8335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8329</v>
      </c>
      <c r="R1991" t="s">
        <v>8335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8329</v>
      </c>
      <c r="R1992" t="s">
        <v>8335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8329</v>
      </c>
      <c r="R1993" t="s">
        <v>8335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8329</v>
      </c>
      <c r="R1994" t="s">
        <v>8335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8329</v>
      </c>
      <c r="R1995" t="s">
        <v>8335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8329</v>
      </c>
      <c r="R1996" t="s">
        <v>8335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8329</v>
      </c>
      <c r="R1997" t="s">
        <v>8335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8329</v>
      </c>
      <c r="R1998" t="s">
        <v>8335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8329</v>
      </c>
      <c r="R1999" t="s">
        <v>8335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8329</v>
      </c>
      <c r="R2000" t="s">
        <v>8335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8329</v>
      </c>
      <c r="R2001" t="s">
        <v>8335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8329</v>
      </c>
      <c r="R2002" t="s">
        <v>8335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8312</v>
      </c>
      <c r="R2003" t="s">
        <v>8344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8312</v>
      </c>
      <c r="R2004" t="s">
        <v>8344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8312</v>
      </c>
      <c r="R2005" t="s">
        <v>8344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8312</v>
      </c>
      <c r="R2006" t="s">
        <v>8344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8312</v>
      </c>
      <c r="R2007" t="s">
        <v>8344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8312</v>
      </c>
      <c r="R2008" t="s">
        <v>8344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8312</v>
      </c>
      <c r="R2009" t="s">
        <v>8344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8312</v>
      </c>
      <c r="R2010" t="s">
        <v>8344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8312</v>
      </c>
      <c r="R2011" t="s">
        <v>8344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8312</v>
      </c>
      <c r="R2012" t="s">
        <v>8344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8312</v>
      </c>
      <c r="R2013" t="s">
        <v>8344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8312</v>
      </c>
      <c r="R2014" t="s">
        <v>8344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8312</v>
      </c>
      <c r="R2015" t="s">
        <v>8344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8312</v>
      </c>
      <c r="R2016" t="s">
        <v>8344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8312</v>
      </c>
      <c r="R2017" t="s">
        <v>8344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8312</v>
      </c>
      <c r="R2018" t="s">
        <v>8344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8312</v>
      </c>
      <c r="R2019" t="s">
        <v>8344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8312</v>
      </c>
      <c r="R2020" t="s">
        <v>8344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8312</v>
      </c>
      <c r="R2021" t="s">
        <v>8344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8312</v>
      </c>
      <c r="R2022" t="s">
        <v>8344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8312</v>
      </c>
      <c r="R2023" t="s">
        <v>8344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8312</v>
      </c>
      <c r="R2024" t="s">
        <v>8344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8312</v>
      </c>
      <c r="R2025" t="s">
        <v>8344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8312</v>
      </c>
      <c r="R2026" t="s">
        <v>8344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8312</v>
      </c>
      <c r="R2027" t="s">
        <v>8344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8312</v>
      </c>
      <c r="R2028" t="s">
        <v>8344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8312</v>
      </c>
      <c r="R2029" t="s">
        <v>8344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8312</v>
      </c>
      <c r="R2030" t="s">
        <v>8344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8312</v>
      </c>
      <c r="R2031" t="s">
        <v>8344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8312</v>
      </c>
      <c r="R2032" t="s">
        <v>8344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8312</v>
      </c>
      <c r="R2033" t="s">
        <v>8344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8312</v>
      </c>
      <c r="R2034" t="s">
        <v>8344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8312</v>
      </c>
      <c r="R2035" t="s">
        <v>8344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8312</v>
      </c>
      <c r="R2036" t="s">
        <v>8344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8312</v>
      </c>
      <c r="R2037" t="s">
        <v>8344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8312</v>
      </c>
      <c r="R2038" t="s">
        <v>8344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8312</v>
      </c>
      <c r="R2039" t="s">
        <v>8344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8312</v>
      </c>
      <c r="R2040" t="s">
        <v>8344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8312</v>
      </c>
      <c r="R2041" t="s">
        <v>8344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8312</v>
      </c>
      <c r="R2042" t="s">
        <v>8344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8312</v>
      </c>
      <c r="R2043" t="s">
        <v>8344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8312</v>
      </c>
      <c r="R2044" t="s">
        <v>8344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8312</v>
      </c>
      <c r="R2045" t="s">
        <v>8344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8312</v>
      </c>
      <c r="R2046" t="s">
        <v>8344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8312</v>
      </c>
      <c r="R2047" t="s">
        <v>8344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8312</v>
      </c>
      <c r="R2048" t="s">
        <v>8344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8312</v>
      </c>
      <c r="R2049" t="s">
        <v>8344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8312</v>
      </c>
      <c r="R2050" t="s">
        <v>8344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8312</v>
      </c>
      <c r="R2051" t="s">
        <v>8344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8312</v>
      </c>
      <c r="R2052" t="s">
        <v>8344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8312</v>
      </c>
      <c r="R2053" t="s">
        <v>8344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8312</v>
      </c>
      <c r="R2054" t="s">
        <v>8344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8312</v>
      </c>
      <c r="R2055" t="s">
        <v>8344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8312</v>
      </c>
      <c r="R2056" t="s">
        <v>8344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8312</v>
      </c>
      <c r="R2057" t="s">
        <v>8344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8312</v>
      </c>
      <c r="R2058" t="s">
        <v>8344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8312</v>
      </c>
      <c r="R2059" t="s">
        <v>8344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8312</v>
      </c>
      <c r="R2060" t="s">
        <v>8344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8312</v>
      </c>
      <c r="R2061" t="s">
        <v>8344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8312</v>
      </c>
      <c r="R2062" t="s">
        <v>8344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8312</v>
      </c>
      <c r="R2063" t="s">
        <v>8344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8312</v>
      </c>
      <c r="R2064" t="s">
        <v>8344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8312</v>
      </c>
      <c r="R2065" t="s">
        <v>8344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8312</v>
      </c>
      <c r="R2066" t="s">
        <v>8344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8312</v>
      </c>
      <c r="R2067" t="s">
        <v>8344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8312</v>
      </c>
      <c r="R2068" t="s">
        <v>8344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8312</v>
      </c>
      <c r="R2069" t="s">
        <v>8344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8312</v>
      </c>
      <c r="R2070" t="s">
        <v>8344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8312</v>
      </c>
      <c r="R2071" t="s">
        <v>8344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8312</v>
      </c>
      <c r="R2072" t="s">
        <v>8344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8312</v>
      </c>
      <c r="R2073" t="s">
        <v>8344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8312</v>
      </c>
      <c r="R2074" t="s">
        <v>8344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8312</v>
      </c>
      <c r="R2075" t="s">
        <v>8344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8312</v>
      </c>
      <c r="R2076" t="s">
        <v>8344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8312</v>
      </c>
      <c r="R2077" t="s">
        <v>8344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8312</v>
      </c>
      <c r="R2078" t="s">
        <v>8344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8312</v>
      </c>
      <c r="R2079" t="s">
        <v>8344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8312</v>
      </c>
      <c r="R2080" t="s">
        <v>8344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8312</v>
      </c>
      <c r="R2081" t="s">
        <v>8344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8312</v>
      </c>
      <c r="R2082" t="s">
        <v>8344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8317</v>
      </c>
      <c r="R2083" t="s">
        <v>8319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8317</v>
      </c>
      <c r="R2084" t="s">
        <v>8319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8317</v>
      </c>
      <c r="R2085" t="s">
        <v>8319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8317</v>
      </c>
      <c r="R2086" t="s">
        <v>8319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8317</v>
      </c>
      <c r="R2087" t="s">
        <v>8319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8317</v>
      </c>
      <c r="R2088" t="s">
        <v>8319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8317</v>
      </c>
      <c r="R2089" t="s">
        <v>8319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8317</v>
      </c>
      <c r="R2090" t="s">
        <v>8319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8317</v>
      </c>
      <c r="R2091" t="s">
        <v>8319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8317</v>
      </c>
      <c r="R2092" t="s">
        <v>8319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8317</v>
      </c>
      <c r="R2093" t="s">
        <v>8319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8317</v>
      </c>
      <c r="R2094" t="s">
        <v>8319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8317</v>
      </c>
      <c r="R2095" t="s">
        <v>8319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8317</v>
      </c>
      <c r="R2096" t="s">
        <v>8319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8317</v>
      </c>
      <c r="R2097" t="s">
        <v>8319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8317</v>
      </c>
      <c r="R2098" t="s">
        <v>8319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8317</v>
      </c>
      <c r="R2099" t="s">
        <v>8319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8317</v>
      </c>
      <c r="R2100" t="s">
        <v>8319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8317</v>
      </c>
      <c r="R2101" t="s">
        <v>8319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8317</v>
      </c>
      <c r="R2102" t="s">
        <v>8319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8317</v>
      </c>
      <c r="R2103" t="s">
        <v>8319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8317</v>
      </c>
      <c r="R2104" t="s">
        <v>8319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8317</v>
      </c>
      <c r="R2105" t="s">
        <v>8319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8317</v>
      </c>
      <c r="R2106" t="s">
        <v>8319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8317</v>
      </c>
      <c r="R2107" t="s">
        <v>8319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8317</v>
      </c>
      <c r="R2108" t="s">
        <v>8319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8317</v>
      </c>
      <c r="R2109" t="s">
        <v>8319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8317</v>
      </c>
      <c r="R2110" t="s">
        <v>8319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8317</v>
      </c>
      <c r="R2111" t="s">
        <v>8319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8317</v>
      </c>
      <c r="R2112" t="s">
        <v>8319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8317</v>
      </c>
      <c r="R2113" t="s">
        <v>8319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8317</v>
      </c>
      <c r="R2114" t="s">
        <v>8319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8317</v>
      </c>
      <c r="R2115" t="s">
        <v>8319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8317</v>
      </c>
      <c r="R2116" t="s">
        <v>8319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8317</v>
      </c>
      <c r="R2117" t="s">
        <v>8319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8317</v>
      </c>
      <c r="R2118" t="s">
        <v>8319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8317</v>
      </c>
      <c r="R2119" t="s">
        <v>8319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8317</v>
      </c>
      <c r="R2120" t="s">
        <v>8319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8317</v>
      </c>
      <c r="R2121" t="s">
        <v>8319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8317</v>
      </c>
      <c r="R2122" t="s">
        <v>8319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8322</v>
      </c>
      <c r="R2123" t="s">
        <v>8323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8322</v>
      </c>
      <c r="R2124" t="s">
        <v>8323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8322</v>
      </c>
      <c r="R2125" t="s">
        <v>8323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8322</v>
      </c>
      <c r="R2126" t="s">
        <v>8323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8322</v>
      </c>
      <c r="R2127" t="s">
        <v>8323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8322</v>
      </c>
      <c r="R2128" t="s">
        <v>8323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8322</v>
      </c>
      <c r="R2129" t="s">
        <v>8323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8322</v>
      </c>
      <c r="R2130" t="s">
        <v>8323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8322</v>
      </c>
      <c r="R2131" t="s">
        <v>8323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8322</v>
      </c>
      <c r="R2132" t="s">
        <v>8323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8322</v>
      </c>
      <c r="R2133" t="s">
        <v>8323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8322</v>
      </c>
      <c r="R2134" t="s">
        <v>8323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8322</v>
      </c>
      <c r="R2135" t="s">
        <v>8323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8322</v>
      </c>
      <c r="R2136" t="s">
        <v>8323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8322</v>
      </c>
      <c r="R2137" t="s">
        <v>8323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8322</v>
      </c>
      <c r="R2138" t="s">
        <v>8323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8322</v>
      </c>
      <c r="R2139" t="s">
        <v>8323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8322</v>
      </c>
      <c r="R2140" t="s">
        <v>8323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8322</v>
      </c>
      <c r="R2141" t="s">
        <v>8323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8322</v>
      </c>
      <c r="R2142" t="s">
        <v>8323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8322</v>
      </c>
      <c r="R2143" t="s">
        <v>8323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8322</v>
      </c>
      <c r="R2144" t="s">
        <v>8323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8322</v>
      </c>
      <c r="R2145" t="s">
        <v>8323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8322</v>
      </c>
      <c r="R2146" t="s">
        <v>8323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8322</v>
      </c>
      <c r="R2147" t="s">
        <v>8323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8322</v>
      </c>
      <c r="R2148" t="s">
        <v>8323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8322</v>
      </c>
      <c r="R2149" t="s">
        <v>8323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8322</v>
      </c>
      <c r="R2150" t="s">
        <v>8323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8322</v>
      </c>
      <c r="R2151" t="s">
        <v>8323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8322</v>
      </c>
      <c r="R2152" t="s">
        <v>8323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8322</v>
      </c>
      <c r="R2153" t="s">
        <v>8323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8322</v>
      </c>
      <c r="R2154" t="s">
        <v>8323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8322</v>
      </c>
      <c r="R2155" t="s">
        <v>8323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8322</v>
      </c>
      <c r="R2156" t="s">
        <v>8323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8322</v>
      </c>
      <c r="R2157" t="s">
        <v>8323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8322</v>
      </c>
      <c r="R2158" t="s">
        <v>8323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8322</v>
      </c>
      <c r="R2159" t="s">
        <v>8323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8322</v>
      </c>
      <c r="R2160" t="s">
        <v>8323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8322</v>
      </c>
      <c r="R2161" t="s">
        <v>8323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8322</v>
      </c>
      <c r="R2162" t="s">
        <v>8323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8317</v>
      </c>
      <c r="R2163" t="s">
        <v>8350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8317</v>
      </c>
      <c r="R2164" t="s">
        <v>8350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8317</v>
      </c>
      <c r="R2165" t="s">
        <v>8350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8317</v>
      </c>
      <c r="R2166" t="s">
        <v>8350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8317</v>
      </c>
      <c r="R2167" t="s">
        <v>8350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8317</v>
      </c>
      <c r="R2168" t="s">
        <v>8350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8317</v>
      </c>
      <c r="R2169" t="s">
        <v>8350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8317</v>
      </c>
      <c r="R2170" t="s">
        <v>8350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8317</v>
      </c>
      <c r="R2171" t="s">
        <v>8350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8317</v>
      </c>
      <c r="R2172" t="s">
        <v>8350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8317</v>
      </c>
      <c r="R2173" t="s">
        <v>8350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8317</v>
      </c>
      <c r="R2174" t="s">
        <v>8350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8317</v>
      </c>
      <c r="R2175" t="s">
        <v>8350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8317</v>
      </c>
      <c r="R2176" t="s">
        <v>8350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8317</v>
      </c>
      <c r="R2177" t="s">
        <v>8350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8317</v>
      </c>
      <c r="R2178" t="s">
        <v>8350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8317</v>
      </c>
      <c r="R2179" t="s">
        <v>8350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8317</v>
      </c>
      <c r="R2180" t="s">
        <v>8350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8317</v>
      </c>
      <c r="R2181" t="s">
        <v>8350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8317</v>
      </c>
      <c r="R2182" t="s">
        <v>8350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8322</v>
      </c>
      <c r="R2183" t="s">
        <v>8351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8322</v>
      </c>
      <c r="R2184" t="s">
        <v>8351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8322</v>
      </c>
      <c r="R2185" t="s">
        <v>8351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8322</v>
      </c>
      <c r="R2186" t="s">
        <v>8351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8322</v>
      </c>
      <c r="R2187" t="s">
        <v>8351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8322</v>
      </c>
      <c r="R2188" t="s">
        <v>8351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8322</v>
      </c>
      <c r="R2189" t="s">
        <v>8351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8322</v>
      </c>
      <c r="R2190" t="s">
        <v>8351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8322</v>
      </c>
      <c r="R2191" t="s">
        <v>8351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8322</v>
      </c>
      <c r="R2192" t="s">
        <v>8351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8322</v>
      </c>
      <c r="R2193" t="s">
        <v>8351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8322</v>
      </c>
      <c r="R2194" t="s">
        <v>8351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8322</v>
      </c>
      <c r="R2195" t="s">
        <v>8351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8322</v>
      </c>
      <c r="R2196" t="s">
        <v>8351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8322</v>
      </c>
      <c r="R2197" t="s">
        <v>8351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8322</v>
      </c>
      <c r="R2198" t="s">
        <v>8351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8322</v>
      </c>
      <c r="R2199" t="s">
        <v>8351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8322</v>
      </c>
      <c r="R2200" t="s">
        <v>8351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8322</v>
      </c>
      <c r="R2201" t="s">
        <v>8351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8322</v>
      </c>
      <c r="R2202" t="s">
        <v>8351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8317</v>
      </c>
      <c r="R2203" t="s">
        <v>8352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8317</v>
      </c>
      <c r="R2204" t="s">
        <v>8352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8317</v>
      </c>
      <c r="R2205" t="s">
        <v>8352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8317</v>
      </c>
      <c r="R2206" t="s">
        <v>8352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8317</v>
      </c>
      <c r="R2207" t="s">
        <v>8352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8317</v>
      </c>
      <c r="R2208" t="s">
        <v>8352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8317</v>
      </c>
      <c r="R2209" t="s">
        <v>8352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8317</v>
      </c>
      <c r="R2210" t="s">
        <v>8352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8317</v>
      </c>
      <c r="R2211" t="s">
        <v>8352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8317</v>
      </c>
      <c r="R2212" t="s">
        <v>8352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8317</v>
      </c>
      <c r="R2213" t="s">
        <v>8352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8317</v>
      </c>
      <c r="R2214" t="s">
        <v>8352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8317</v>
      </c>
      <c r="R2215" t="s">
        <v>8352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8317</v>
      </c>
      <c r="R2216" t="s">
        <v>8352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8317</v>
      </c>
      <c r="R2217" t="s">
        <v>8352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8317</v>
      </c>
      <c r="R2218" t="s">
        <v>8352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8317</v>
      </c>
      <c r="R2219" t="s">
        <v>8352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8317</v>
      </c>
      <c r="R2220" t="s">
        <v>8352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8317</v>
      </c>
      <c r="R2221" t="s">
        <v>8352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8317</v>
      </c>
      <c r="R2222" t="s">
        <v>8352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8322</v>
      </c>
      <c r="R2223" t="s">
        <v>8351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8322</v>
      </c>
      <c r="R2224" t="s">
        <v>8351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8322</v>
      </c>
      <c r="R2225" t="s">
        <v>8351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8322</v>
      </c>
      <c r="R2226" t="s">
        <v>8351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8322</v>
      </c>
      <c r="R2227" t="s">
        <v>8351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8322</v>
      </c>
      <c r="R2228" t="s">
        <v>8351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8322</v>
      </c>
      <c r="R2229" t="s">
        <v>8351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8322</v>
      </c>
      <c r="R2230" t="s">
        <v>8351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8322</v>
      </c>
      <c r="R2231" t="s">
        <v>8351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8322</v>
      </c>
      <c r="R2232" t="s">
        <v>8351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8322</v>
      </c>
      <c r="R2233" t="s">
        <v>8351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8322</v>
      </c>
      <c r="R2234" t="s">
        <v>8351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8322</v>
      </c>
      <c r="R2235" t="s">
        <v>8351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8322</v>
      </c>
      <c r="R2236" t="s">
        <v>8351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8322</v>
      </c>
      <c r="R2237" t="s">
        <v>8351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8322</v>
      </c>
      <c r="R2238" t="s">
        <v>8351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8322</v>
      </c>
      <c r="R2239" t="s">
        <v>8351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8322</v>
      </c>
      <c r="R2240" t="s">
        <v>8351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8322</v>
      </c>
      <c r="R2241" t="s">
        <v>8351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8322</v>
      </c>
      <c r="R2242" t="s">
        <v>8351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8322</v>
      </c>
      <c r="R2243" t="s">
        <v>8351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8322</v>
      </c>
      <c r="R2244" t="s">
        <v>8351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8322</v>
      </c>
      <c r="R2245" t="s">
        <v>8351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8322</v>
      </c>
      <c r="R2246" t="s">
        <v>8351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8322</v>
      </c>
      <c r="R2247" t="s">
        <v>8351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8322</v>
      </c>
      <c r="R2248" t="s">
        <v>8351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8322</v>
      </c>
      <c r="R2249" t="s">
        <v>8351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8322</v>
      </c>
      <c r="R2250" t="s">
        <v>8351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8322</v>
      </c>
      <c r="R2251" t="s">
        <v>8351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8322</v>
      </c>
      <c r="R2252" t="s">
        <v>8351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8322</v>
      </c>
      <c r="R2253" t="s">
        <v>8351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8322</v>
      </c>
      <c r="R2254" t="s">
        <v>8351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8322</v>
      </c>
      <c r="R2255" t="s">
        <v>8351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8322</v>
      </c>
      <c r="R2256" t="s">
        <v>8351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8322</v>
      </c>
      <c r="R2257" t="s">
        <v>8351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8322</v>
      </c>
      <c r="R2258" t="s">
        <v>8351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8322</v>
      </c>
      <c r="R2259" t="s">
        <v>8351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8322</v>
      </c>
      <c r="R2260" t="s">
        <v>8351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8322</v>
      </c>
      <c r="R2261" t="s">
        <v>8351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8322</v>
      </c>
      <c r="R2262" t="s">
        <v>8351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8322</v>
      </c>
      <c r="R2263" t="s">
        <v>8351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8322</v>
      </c>
      <c r="R2264" t="s">
        <v>8351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8322</v>
      </c>
      <c r="R2265" t="s">
        <v>8351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8322</v>
      </c>
      <c r="R2266" t="s">
        <v>8351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8322</v>
      </c>
      <c r="R2267" t="s">
        <v>8351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8322</v>
      </c>
      <c r="R2268" t="s">
        <v>8351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8322</v>
      </c>
      <c r="R2269" t="s">
        <v>8351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8322</v>
      </c>
      <c r="R2270" t="s">
        <v>8351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8322</v>
      </c>
      <c r="R2271" t="s">
        <v>8351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8322</v>
      </c>
      <c r="R2272" t="s">
        <v>8351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8322</v>
      </c>
      <c r="R2273" t="s">
        <v>8351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8322</v>
      </c>
      <c r="R2274" t="s">
        <v>8351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8322</v>
      </c>
      <c r="R2275" t="s">
        <v>8351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8322</v>
      </c>
      <c r="R2276" t="s">
        <v>8351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8322</v>
      </c>
      <c r="R2277" t="s">
        <v>8351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8322</v>
      </c>
      <c r="R2278" t="s">
        <v>8351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8322</v>
      </c>
      <c r="R2279" t="s">
        <v>8351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8322</v>
      </c>
      <c r="R2280" t="s">
        <v>8351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8322</v>
      </c>
      <c r="R2281" t="s">
        <v>8351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8322</v>
      </c>
      <c r="R2282" t="s">
        <v>8351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8317</v>
      </c>
      <c r="R2283" t="s">
        <v>8350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8317</v>
      </c>
      <c r="R2284" t="s">
        <v>8350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8317</v>
      </c>
      <c r="R2285" t="s">
        <v>8350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8317</v>
      </c>
      <c r="R2286" t="s">
        <v>8350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8317</v>
      </c>
      <c r="R2287" t="s">
        <v>8350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8317</v>
      </c>
      <c r="R2288" t="s">
        <v>8350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8317</v>
      </c>
      <c r="R2289" t="s">
        <v>8350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8317</v>
      </c>
      <c r="R2290" t="s">
        <v>8350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8317</v>
      </c>
      <c r="R2291" t="s">
        <v>8350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8317</v>
      </c>
      <c r="R2292" t="s">
        <v>8350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8317</v>
      </c>
      <c r="R2293" t="s">
        <v>8350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8317</v>
      </c>
      <c r="R2294" t="s">
        <v>8350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8317</v>
      </c>
      <c r="R2295" t="s">
        <v>8350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8317</v>
      </c>
      <c r="R2296" t="s">
        <v>8350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8317</v>
      </c>
      <c r="R2297" t="s">
        <v>8350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8317</v>
      </c>
      <c r="R2298" t="s">
        <v>8350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8317</v>
      </c>
      <c r="R2299" t="s">
        <v>8350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8317</v>
      </c>
      <c r="R2300" t="s">
        <v>8350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8317</v>
      </c>
      <c r="R2301" t="s">
        <v>8350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8317</v>
      </c>
      <c r="R2302" t="s">
        <v>8350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8317</v>
      </c>
      <c r="R2303" t="s">
        <v>8319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8317</v>
      </c>
      <c r="R2304" t="s">
        <v>8319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8317</v>
      </c>
      <c r="R2305" t="s">
        <v>8319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8317</v>
      </c>
      <c r="R2306" t="s">
        <v>8319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8317</v>
      </c>
      <c r="R2307" t="s">
        <v>8319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8317</v>
      </c>
      <c r="R2308" t="s">
        <v>8319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8317</v>
      </c>
      <c r="R2309" t="s">
        <v>8319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8317</v>
      </c>
      <c r="R2310" t="s">
        <v>8319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8317</v>
      </c>
      <c r="R2311" t="s">
        <v>8319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8317</v>
      </c>
      <c r="R2312" t="s">
        <v>8319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8317</v>
      </c>
      <c r="R2313" t="s">
        <v>8319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8317</v>
      </c>
      <c r="R2314" t="s">
        <v>8319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8317</v>
      </c>
      <c r="R2315" t="s">
        <v>8319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8317</v>
      </c>
      <c r="R2316" t="s">
        <v>8319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8317</v>
      </c>
      <c r="R2317" t="s">
        <v>8319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8317</v>
      </c>
      <c r="R2318" t="s">
        <v>8319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8317</v>
      </c>
      <c r="R2319" t="s">
        <v>8319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8317</v>
      </c>
      <c r="R2320" t="s">
        <v>8319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8317</v>
      </c>
      <c r="R2321" t="s">
        <v>8319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8317</v>
      </c>
      <c r="R2322" t="s">
        <v>8319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8325</v>
      </c>
      <c r="R2323" t="s">
        <v>8354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8325</v>
      </c>
      <c r="R2324" t="s">
        <v>8354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8325</v>
      </c>
      <c r="R2325" t="s">
        <v>8354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8325</v>
      </c>
      <c r="R2326" t="s">
        <v>8354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8325</v>
      </c>
      <c r="R2327" t="s">
        <v>8354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8325</v>
      </c>
      <c r="R2328" t="s">
        <v>8354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8325</v>
      </c>
      <c r="R2329" t="s">
        <v>8354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8325</v>
      </c>
      <c r="R2330" t="s">
        <v>8354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8325</v>
      </c>
      <c r="R2331" t="s">
        <v>8354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8325</v>
      </c>
      <c r="R2332" t="s">
        <v>8354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8325</v>
      </c>
      <c r="R2333" t="s">
        <v>8354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8325</v>
      </c>
      <c r="R2334" t="s">
        <v>8354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8325</v>
      </c>
      <c r="R2335" t="s">
        <v>8354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8325</v>
      </c>
      <c r="R2336" t="s">
        <v>8354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8325</v>
      </c>
      <c r="R2337" t="s">
        <v>8354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8325</v>
      </c>
      <c r="R2338" t="s">
        <v>8354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8325</v>
      </c>
      <c r="R2339" t="s">
        <v>8354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8325</v>
      </c>
      <c r="R2340" t="s">
        <v>8354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8325</v>
      </c>
      <c r="R2341" t="s">
        <v>8354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8325</v>
      </c>
      <c r="R2342" t="s">
        <v>8354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8312</v>
      </c>
      <c r="R2343" t="s">
        <v>8313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8312</v>
      </c>
      <c r="R2344" t="s">
        <v>8313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8312</v>
      </c>
      <c r="R2345" t="s">
        <v>8313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8312</v>
      </c>
      <c r="R2346" t="s">
        <v>8313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8312</v>
      </c>
      <c r="R2347" t="s">
        <v>8313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8312</v>
      </c>
      <c r="R2348" t="s">
        <v>8313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8312</v>
      </c>
      <c r="R2349" t="s">
        <v>8313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8312</v>
      </c>
      <c r="R2350" t="s">
        <v>8313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8312</v>
      </c>
      <c r="R2351" t="s">
        <v>8313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8312</v>
      </c>
      <c r="R2352" t="s">
        <v>8313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8312</v>
      </c>
      <c r="R2353" t="s">
        <v>8313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8312</v>
      </c>
      <c r="R2354" t="s">
        <v>8313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8312</v>
      </c>
      <c r="R2355" t="s">
        <v>8313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8312</v>
      </c>
      <c r="R2356" t="s">
        <v>8313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8312</v>
      </c>
      <c r="R2357" t="s">
        <v>8313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8312</v>
      </c>
      <c r="R2358" t="s">
        <v>8313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8312</v>
      </c>
      <c r="R2359" t="s">
        <v>8313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8312</v>
      </c>
      <c r="R2360" t="s">
        <v>8313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8312</v>
      </c>
      <c r="R2361" t="s">
        <v>8313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8312</v>
      </c>
      <c r="R2362" t="s">
        <v>8313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8312</v>
      </c>
      <c r="R2363" t="s">
        <v>8313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8312</v>
      </c>
      <c r="R2364" t="s">
        <v>8313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8312</v>
      </c>
      <c r="R2365" t="s">
        <v>8313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8312</v>
      </c>
      <c r="R2366" t="s">
        <v>8313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8312</v>
      </c>
      <c r="R2367" t="s">
        <v>8313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8312</v>
      </c>
      <c r="R2368" t="s">
        <v>8313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8312</v>
      </c>
      <c r="R2369" t="s">
        <v>8313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8312</v>
      </c>
      <c r="R2370" t="s">
        <v>8313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8312</v>
      </c>
      <c r="R2371" t="s">
        <v>8313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8312</v>
      </c>
      <c r="R2372" t="s">
        <v>8313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8312</v>
      </c>
      <c r="R2373" t="s">
        <v>8313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8312</v>
      </c>
      <c r="R2374" t="s">
        <v>8313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8312</v>
      </c>
      <c r="R2375" t="s">
        <v>8313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8312</v>
      </c>
      <c r="R2376" t="s">
        <v>8313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8312</v>
      </c>
      <c r="R2377" t="s">
        <v>8313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8312</v>
      </c>
      <c r="R2378" t="s">
        <v>8313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8312</v>
      </c>
      <c r="R2379" t="s">
        <v>8313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8312</v>
      </c>
      <c r="R2380" t="s">
        <v>8313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8312</v>
      </c>
      <c r="R2381" t="s">
        <v>8313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8312</v>
      </c>
      <c r="R2382" t="s">
        <v>8313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8312</v>
      </c>
      <c r="R2383" t="s">
        <v>8313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8312</v>
      </c>
      <c r="R2384" t="s">
        <v>8313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8312</v>
      </c>
      <c r="R2385" t="s">
        <v>8313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8312</v>
      </c>
      <c r="R2386" t="s">
        <v>8313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8312</v>
      </c>
      <c r="R2387" t="s">
        <v>8313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8312</v>
      </c>
      <c r="R2388" t="s">
        <v>8313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8312</v>
      </c>
      <c r="R2389" t="s">
        <v>8313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8312</v>
      </c>
      <c r="R2390" t="s">
        <v>8313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8312</v>
      </c>
      <c r="R2391" t="s">
        <v>8313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8312</v>
      </c>
      <c r="R2392" t="s">
        <v>8313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8312</v>
      </c>
      <c r="R2393" t="s">
        <v>8313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8312</v>
      </c>
      <c r="R2394" t="s">
        <v>8313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8312</v>
      </c>
      <c r="R2395" t="s">
        <v>8313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8312</v>
      </c>
      <c r="R2396" t="s">
        <v>8313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8312</v>
      </c>
      <c r="R2397" t="s">
        <v>8313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8312</v>
      </c>
      <c r="R2398" t="s">
        <v>8313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8312</v>
      </c>
      <c r="R2399" t="s">
        <v>8313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8312</v>
      </c>
      <c r="R2400" t="s">
        <v>8313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8312</v>
      </c>
      <c r="R2401" t="s">
        <v>8313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8312</v>
      </c>
      <c r="R2402" t="s">
        <v>8313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8325</v>
      </c>
      <c r="R2403" t="s">
        <v>8326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8325</v>
      </c>
      <c r="R2404" t="s">
        <v>8326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8325</v>
      </c>
      <c r="R2405" t="s">
        <v>8326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8325</v>
      </c>
      <c r="R2406" t="s">
        <v>8326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8325</v>
      </c>
      <c r="R2407" t="s">
        <v>8326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8325</v>
      </c>
      <c r="R2408" t="s">
        <v>8326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8325</v>
      </c>
      <c r="R2409" t="s">
        <v>8326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8325</v>
      </c>
      <c r="R2410" t="s">
        <v>8326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8325</v>
      </c>
      <c r="R2411" t="s">
        <v>8326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8325</v>
      </c>
      <c r="R2412" t="s">
        <v>8326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8325</v>
      </c>
      <c r="R2413" t="s">
        <v>8326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8325</v>
      </c>
      <c r="R2414" t="s">
        <v>8326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8325</v>
      </c>
      <c r="R2415" t="s">
        <v>8326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8325</v>
      </c>
      <c r="R2416" t="s">
        <v>8326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8325</v>
      </c>
      <c r="R2417" t="s">
        <v>8326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8325</v>
      </c>
      <c r="R2418" t="s">
        <v>8326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8325</v>
      </c>
      <c r="R2419" t="s">
        <v>8326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8325</v>
      </c>
      <c r="R2420" t="s">
        <v>8326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8325</v>
      </c>
      <c r="R2421" t="s">
        <v>8326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8325</v>
      </c>
      <c r="R2422" t="s">
        <v>8326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8325</v>
      </c>
      <c r="R2423" t="s">
        <v>8326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8325</v>
      </c>
      <c r="R2424" t="s">
        <v>8326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8325</v>
      </c>
      <c r="R2425" t="s">
        <v>8326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8325</v>
      </c>
      <c r="R2426" t="s">
        <v>8326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8325</v>
      </c>
      <c r="R2427" t="s">
        <v>8326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8325</v>
      </c>
      <c r="R2428" t="s">
        <v>8326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8325</v>
      </c>
      <c r="R2429" t="s">
        <v>8326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8325</v>
      </c>
      <c r="R2430" t="s">
        <v>8326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8325</v>
      </c>
      <c r="R2431" t="s">
        <v>8326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8325</v>
      </c>
      <c r="R2432" t="s">
        <v>8326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8325</v>
      </c>
      <c r="R2433" t="s">
        <v>8326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8325</v>
      </c>
      <c r="R2434" t="s">
        <v>8326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8325</v>
      </c>
      <c r="R2435" t="s">
        <v>8326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8325</v>
      </c>
      <c r="R2436" t="s">
        <v>8326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8325</v>
      </c>
      <c r="R2437" t="s">
        <v>8326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8325</v>
      </c>
      <c r="R2438" t="s">
        <v>8326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8325</v>
      </c>
      <c r="R2439" t="s">
        <v>8326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8325</v>
      </c>
      <c r="R2440" t="s">
        <v>8326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8325</v>
      </c>
      <c r="R2441" t="s">
        <v>8326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8325</v>
      </c>
      <c r="R2442" t="s">
        <v>8326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8325</v>
      </c>
      <c r="R2443" t="s">
        <v>8354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8325</v>
      </c>
      <c r="R2444" t="s">
        <v>8354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8325</v>
      </c>
      <c r="R2445" t="s">
        <v>8354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8325</v>
      </c>
      <c r="R2446" t="s">
        <v>8354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8325</v>
      </c>
      <c r="R2447" t="s">
        <v>8354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8325</v>
      </c>
      <c r="R2448" t="s">
        <v>8354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8325</v>
      </c>
      <c r="R2449" t="s">
        <v>8354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8325</v>
      </c>
      <c r="R2450" t="s">
        <v>8354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8325</v>
      </c>
      <c r="R2451" t="s">
        <v>8354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8325</v>
      </c>
      <c r="R2452" t="s">
        <v>8354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8325</v>
      </c>
      <c r="R2453" t="s">
        <v>8354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8325</v>
      </c>
      <c r="R2454" t="s">
        <v>8354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8325</v>
      </c>
      <c r="R2455" t="s">
        <v>8354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8325</v>
      </c>
      <c r="R2456" t="s">
        <v>8354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8325</v>
      </c>
      <c r="R2457" t="s">
        <v>8354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8325</v>
      </c>
      <c r="R2458" t="s">
        <v>8354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8325</v>
      </c>
      <c r="R2459" t="s">
        <v>8354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8325</v>
      </c>
      <c r="R2460" t="s">
        <v>8354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8325</v>
      </c>
      <c r="R2461" t="s">
        <v>8354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8325</v>
      </c>
      <c r="R2462" t="s">
        <v>8354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8317</v>
      </c>
      <c r="R2463" t="s">
        <v>8319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8317</v>
      </c>
      <c r="R2464" t="s">
        <v>8319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8317</v>
      </c>
      <c r="R2465" t="s">
        <v>8319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8317</v>
      </c>
      <c r="R2466" t="s">
        <v>8319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8317</v>
      </c>
      <c r="R2467" t="s">
        <v>8319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8317</v>
      </c>
      <c r="R2468" t="s">
        <v>8319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8317</v>
      </c>
      <c r="R2469" t="s">
        <v>8319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8317</v>
      </c>
      <c r="R2470" t="s">
        <v>8319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8317</v>
      </c>
      <c r="R2471" t="s">
        <v>8319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8317</v>
      </c>
      <c r="R2472" t="s">
        <v>8319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8317</v>
      </c>
      <c r="R2473" t="s">
        <v>8319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8317</v>
      </c>
      <c r="R2474" t="s">
        <v>8319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8317</v>
      </c>
      <c r="R2475" t="s">
        <v>8319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8317</v>
      </c>
      <c r="R2476" t="s">
        <v>8319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8317</v>
      </c>
      <c r="R2477" t="s">
        <v>8319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8317</v>
      </c>
      <c r="R2478" t="s">
        <v>8319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8317</v>
      </c>
      <c r="R2479" t="s">
        <v>8319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8317</v>
      </c>
      <c r="R2480" t="s">
        <v>8319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8317</v>
      </c>
      <c r="R2481" t="s">
        <v>8319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8317</v>
      </c>
      <c r="R2482" t="s">
        <v>8319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8317</v>
      </c>
      <c r="R2483" t="s">
        <v>8319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8317</v>
      </c>
      <c r="R2484" t="s">
        <v>8319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8317</v>
      </c>
      <c r="R2485" t="s">
        <v>8319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8317</v>
      </c>
      <c r="R2486" t="s">
        <v>8319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8317</v>
      </c>
      <c r="R2487" t="s">
        <v>8319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8317</v>
      </c>
      <c r="R2488" t="s">
        <v>8319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8317</v>
      </c>
      <c r="R2489" t="s">
        <v>8319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8317</v>
      </c>
      <c r="R2490" t="s">
        <v>8319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8317</v>
      </c>
      <c r="R2491" t="s">
        <v>8319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8317</v>
      </c>
      <c r="R2492" t="s">
        <v>8319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8317</v>
      </c>
      <c r="R2493" t="s">
        <v>8319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8317</v>
      </c>
      <c r="R2494" t="s">
        <v>8319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8317</v>
      </c>
      <c r="R2495" t="s">
        <v>8319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8317</v>
      </c>
      <c r="R2496" t="s">
        <v>8319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8317</v>
      </c>
      <c r="R2497" t="s">
        <v>8319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8317</v>
      </c>
      <c r="R2498" t="s">
        <v>8319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8317</v>
      </c>
      <c r="R2499" t="s">
        <v>8319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8317</v>
      </c>
      <c r="R2500" t="s">
        <v>8319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8317</v>
      </c>
      <c r="R2501" t="s">
        <v>8319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8317</v>
      </c>
      <c r="R2502" t="s">
        <v>8319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8325</v>
      </c>
      <c r="R2503" t="s">
        <v>8336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8325</v>
      </c>
      <c r="R2504" t="s">
        <v>8336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8325</v>
      </c>
      <c r="R2505" t="s">
        <v>8336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8325</v>
      </c>
      <c r="R2506" t="s">
        <v>8336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8325</v>
      </c>
      <c r="R2507" t="s">
        <v>8336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8325</v>
      </c>
      <c r="R2508" t="s">
        <v>8336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8325</v>
      </c>
      <c r="R2509" t="s">
        <v>8336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8325</v>
      </c>
      <c r="R2510" t="s">
        <v>8336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8325</v>
      </c>
      <c r="R2511" t="s">
        <v>8336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8325</v>
      </c>
      <c r="R2512" t="s">
        <v>8336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8325</v>
      </c>
      <c r="R2513" t="s">
        <v>8336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8325</v>
      </c>
      <c r="R2514" t="s">
        <v>8336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8325</v>
      </c>
      <c r="R2515" t="s">
        <v>8336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8325</v>
      </c>
      <c r="R2516" t="s">
        <v>8336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8325</v>
      </c>
      <c r="R2517" t="s">
        <v>8336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8325</v>
      </c>
      <c r="R2518" t="s">
        <v>8336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8325</v>
      </c>
      <c r="R2519" t="s">
        <v>8336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8325</v>
      </c>
      <c r="R2520" t="s">
        <v>8336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8325</v>
      </c>
      <c r="R2521" t="s">
        <v>8336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8325</v>
      </c>
      <c r="R2522" t="s">
        <v>8336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8317</v>
      </c>
      <c r="R2523" t="s">
        <v>8355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8317</v>
      </c>
      <c r="R2524" t="s">
        <v>8355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8317</v>
      </c>
      <c r="R2525" t="s">
        <v>8355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8317</v>
      </c>
      <c r="R2526" t="s">
        <v>8355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8317</v>
      </c>
      <c r="R2527" t="s">
        <v>8355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8317</v>
      </c>
      <c r="R2528" t="s">
        <v>8355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8317</v>
      </c>
      <c r="R2529" t="s">
        <v>8355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8317</v>
      </c>
      <c r="R2530" t="s">
        <v>8355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8317</v>
      </c>
      <c r="R2531" t="s">
        <v>8355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8317</v>
      </c>
      <c r="R2532" t="s">
        <v>8355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8317</v>
      </c>
      <c r="R2533" t="s">
        <v>8355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8317</v>
      </c>
      <c r="R2534" t="s">
        <v>8355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8317</v>
      </c>
      <c r="R2535" t="s">
        <v>8355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8317</v>
      </c>
      <c r="R2536" t="s">
        <v>8355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8317</v>
      </c>
      <c r="R2537" t="s">
        <v>8355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8317</v>
      </c>
      <c r="R2538" t="s">
        <v>8355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8317</v>
      </c>
      <c r="R2539" t="s">
        <v>8355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8317</v>
      </c>
      <c r="R2540" t="s">
        <v>8355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8317</v>
      </c>
      <c r="R2541" t="s">
        <v>8355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8317</v>
      </c>
      <c r="R2542" t="s">
        <v>8355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8317</v>
      </c>
      <c r="R2543" t="s">
        <v>8355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8317</v>
      </c>
      <c r="R2544" t="s">
        <v>8355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8317</v>
      </c>
      <c r="R2545" t="s">
        <v>8355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8317</v>
      </c>
      <c r="R2546" t="s">
        <v>8355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8317</v>
      </c>
      <c r="R2547" t="s">
        <v>8355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8317</v>
      </c>
      <c r="R2548" t="s">
        <v>8355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8317</v>
      </c>
      <c r="R2549" t="s">
        <v>8355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8317</v>
      </c>
      <c r="R2550" t="s">
        <v>8355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8317</v>
      </c>
      <c r="R2551" t="s">
        <v>8355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8317</v>
      </c>
      <c r="R2552" t="s">
        <v>8355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8317</v>
      </c>
      <c r="R2553" t="s">
        <v>8355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8317</v>
      </c>
      <c r="R2554" t="s">
        <v>8355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8317</v>
      </c>
      <c r="R2555" t="s">
        <v>8355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8317</v>
      </c>
      <c r="R2556" t="s">
        <v>8355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8317</v>
      </c>
      <c r="R2557" t="s">
        <v>8355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8317</v>
      </c>
      <c r="R2558" t="s">
        <v>8355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8317</v>
      </c>
      <c r="R2559" t="s">
        <v>8355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8317</v>
      </c>
      <c r="R2560" t="s">
        <v>8355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8317</v>
      </c>
      <c r="R2561" t="s">
        <v>8355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8317</v>
      </c>
      <c r="R2562" t="s">
        <v>8355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8325</v>
      </c>
      <c r="R2563" t="s">
        <v>8326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8325</v>
      </c>
      <c r="R2564" t="s">
        <v>8326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8325</v>
      </c>
      <c r="R2565" t="s">
        <v>8326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8325</v>
      </c>
      <c r="R2566" t="s">
        <v>8326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8325</v>
      </c>
      <c r="R2567" t="s">
        <v>8326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8325</v>
      </c>
      <c r="R2568" t="s">
        <v>8326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8325</v>
      </c>
      <c r="R2569" t="s">
        <v>8326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8325</v>
      </c>
      <c r="R2570" t="s">
        <v>8326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8325</v>
      </c>
      <c r="R2571" t="s">
        <v>8326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8325</v>
      </c>
      <c r="R2572" t="s">
        <v>8326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8325</v>
      </c>
      <c r="R2573" t="s">
        <v>8326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8325</v>
      </c>
      <c r="R2574" t="s">
        <v>8326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8325</v>
      </c>
      <c r="R2575" t="s">
        <v>8326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8325</v>
      </c>
      <c r="R2576" t="s">
        <v>8326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8325</v>
      </c>
      <c r="R2577" t="s">
        <v>8326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8325</v>
      </c>
      <c r="R2578" t="s">
        <v>8326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8325</v>
      </c>
      <c r="R2579" t="s">
        <v>8326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8325</v>
      </c>
      <c r="R2580" t="s">
        <v>8326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8325</v>
      </c>
      <c r="R2581" t="s">
        <v>8326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8325</v>
      </c>
      <c r="R2582" t="s">
        <v>8326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8325</v>
      </c>
      <c r="R2583" t="s">
        <v>8326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8325</v>
      </c>
      <c r="R2584" t="s">
        <v>8326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8325</v>
      </c>
      <c r="R2585" t="s">
        <v>8326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8325</v>
      </c>
      <c r="R2586" t="s">
        <v>8326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8325</v>
      </c>
      <c r="R2587" t="s">
        <v>8326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8325</v>
      </c>
      <c r="R2588" t="s">
        <v>8326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8325</v>
      </c>
      <c r="R2589" t="s">
        <v>8326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8325</v>
      </c>
      <c r="R2590" t="s">
        <v>8326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8325</v>
      </c>
      <c r="R2591" t="s">
        <v>8326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8325</v>
      </c>
      <c r="R2592" t="s">
        <v>8326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8325</v>
      </c>
      <c r="R2593" t="s">
        <v>8326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8325</v>
      </c>
      <c r="R2594" t="s">
        <v>8326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8325</v>
      </c>
      <c r="R2595" t="s">
        <v>8326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8325</v>
      </c>
      <c r="R2596" t="s">
        <v>8326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8325</v>
      </c>
      <c r="R2597" t="s">
        <v>8326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8325</v>
      </c>
      <c r="R2598" t="s">
        <v>8326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8325</v>
      </c>
      <c r="R2599" t="s">
        <v>8326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8325</v>
      </c>
      <c r="R2600" t="s">
        <v>8326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8325</v>
      </c>
      <c r="R2601" t="s">
        <v>8326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8325</v>
      </c>
      <c r="R2602" t="s">
        <v>8326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8312</v>
      </c>
      <c r="R2603" t="s">
        <v>8337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8312</v>
      </c>
      <c r="R2604" t="s">
        <v>8337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8312</v>
      </c>
      <c r="R2605" t="s">
        <v>8337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8312</v>
      </c>
      <c r="R2606" t="s">
        <v>8337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8312</v>
      </c>
      <c r="R2607" t="s">
        <v>8337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8312</v>
      </c>
      <c r="R2608" t="s">
        <v>8337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8312</v>
      </c>
      <c r="R2609" t="s">
        <v>8337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8312</v>
      </c>
      <c r="R2610" t="s">
        <v>8337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8312</v>
      </c>
      <c r="R2611" t="s">
        <v>8337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8312</v>
      </c>
      <c r="R2612" t="s">
        <v>8337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8312</v>
      </c>
      <c r="R2613" t="s">
        <v>8337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8312</v>
      </c>
      <c r="R2614" t="s">
        <v>8337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8312</v>
      </c>
      <c r="R2615" t="s">
        <v>8337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8312</v>
      </c>
      <c r="R2616" t="s">
        <v>8337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8312</v>
      </c>
      <c r="R2617" t="s">
        <v>8337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8312</v>
      </c>
      <c r="R2618" t="s">
        <v>8337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8312</v>
      </c>
      <c r="R2619" t="s">
        <v>8337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8312</v>
      </c>
      <c r="R2620" t="s">
        <v>8337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8312</v>
      </c>
      <c r="R2621" t="s">
        <v>8337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8312</v>
      </c>
      <c r="R2622" t="s">
        <v>8337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8312</v>
      </c>
      <c r="R2623" t="s">
        <v>8337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8312</v>
      </c>
      <c r="R2624" t="s">
        <v>8337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8312</v>
      </c>
      <c r="R2625" t="s">
        <v>8337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8312</v>
      </c>
      <c r="R2626" t="s">
        <v>8337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8312</v>
      </c>
      <c r="R2627" t="s">
        <v>8337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8312</v>
      </c>
      <c r="R2628" t="s">
        <v>8337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8312</v>
      </c>
      <c r="R2629" t="s">
        <v>8337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8312</v>
      </c>
      <c r="R2630" t="s">
        <v>8337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8312</v>
      </c>
      <c r="R2631" t="s">
        <v>8337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8312</v>
      </c>
      <c r="R2632" t="s">
        <v>8337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8312</v>
      </c>
      <c r="R2633" t="s">
        <v>8337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8312</v>
      </c>
      <c r="R2634" t="s">
        <v>8337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8312</v>
      </c>
      <c r="R2635" t="s">
        <v>8337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8312</v>
      </c>
      <c r="R2636" t="s">
        <v>8337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8312</v>
      </c>
      <c r="R2637" t="s">
        <v>8337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8312</v>
      </c>
      <c r="R2638" t="s">
        <v>8337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8312</v>
      </c>
      <c r="R2639" t="s">
        <v>8337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8312</v>
      </c>
      <c r="R2640" t="s">
        <v>8337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8312</v>
      </c>
      <c r="R2641" t="s">
        <v>8337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8312</v>
      </c>
      <c r="R2642" t="s">
        <v>8337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8312</v>
      </c>
      <c r="R2643" t="s">
        <v>8337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8312</v>
      </c>
      <c r="R2644" t="s">
        <v>8337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8312</v>
      </c>
      <c r="R2645" t="s">
        <v>8337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8312</v>
      </c>
      <c r="R2646" t="s">
        <v>8337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8312</v>
      </c>
      <c r="R2647" t="s">
        <v>8337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8312</v>
      </c>
      <c r="R2648" t="s">
        <v>8337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8312</v>
      </c>
      <c r="R2649" t="s">
        <v>8337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8312</v>
      </c>
      <c r="R2650" t="s">
        <v>8337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8312</v>
      </c>
      <c r="R2651" t="s">
        <v>8337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8312</v>
      </c>
      <c r="R2652" t="s">
        <v>8337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8312</v>
      </c>
      <c r="R2653" t="s">
        <v>8337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8312</v>
      </c>
      <c r="R2654" t="s">
        <v>8337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8312</v>
      </c>
      <c r="R2655" t="s">
        <v>8337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8312</v>
      </c>
      <c r="R2656" t="s">
        <v>8337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8312</v>
      </c>
      <c r="R2657" t="s">
        <v>8337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8312</v>
      </c>
      <c r="R2658" t="s">
        <v>8337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8312</v>
      </c>
      <c r="R2659" t="s">
        <v>8337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8312</v>
      </c>
      <c r="R2660" t="s">
        <v>8337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8312</v>
      </c>
      <c r="R2661" t="s">
        <v>8337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8312</v>
      </c>
      <c r="R2662" t="s">
        <v>8337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8312</v>
      </c>
      <c r="R2663" t="s">
        <v>8348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8312</v>
      </c>
      <c r="R2664" t="s">
        <v>8348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8312</v>
      </c>
      <c r="R2665" t="s">
        <v>8348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8312</v>
      </c>
      <c r="R2666" t="s">
        <v>8348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8312</v>
      </c>
      <c r="R2667" t="s">
        <v>8348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8312</v>
      </c>
      <c r="R2668" t="s">
        <v>8348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8312</v>
      </c>
      <c r="R2669" t="s">
        <v>8348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8312</v>
      </c>
      <c r="R2670" t="s">
        <v>8348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8312</v>
      </c>
      <c r="R2671" t="s">
        <v>8348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8312</v>
      </c>
      <c r="R2672" t="s">
        <v>8348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8312</v>
      </c>
      <c r="R2673" t="s">
        <v>8348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8312</v>
      </c>
      <c r="R2674" t="s">
        <v>8348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8312</v>
      </c>
      <c r="R2675" t="s">
        <v>8348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8312</v>
      </c>
      <c r="R2676" t="s">
        <v>8348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8312</v>
      </c>
      <c r="R2677" t="s">
        <v>8348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8312</v>
      </c>
      <c r="R2678" t="s">
        <v>8348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8312</v>
      </c>
      <c r="R2679" t="s">
        <v>8348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8312</v>
      </c>
      <c r="R2680" t="s">
        <v>8348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8312</v>
      </c>
      <c r="R2681" t="s">
        <v>8348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8312</v>
      </c>
      <c r="R2682" t="s">
        <v>8348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8325</v>
      </c>
      <c r="R2683" t="s">
        <v>8326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8325</v>
      </c>
      <c r="R2684" t="s">
        <v>8326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8325</v>
      </c>
      <c r="R2685" t="s">
        <v>8326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8325</v>
      </c>
      <c r="R2686" t="s">
        <v>8326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8325</v>
      </c>
      <c r="R2687" t="s">
        <v>8326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8325</v>
      </c>
      <c r="R2688" t="s">
        <v>8326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8325</v>
      </c>
      <c r="R2689" t="s">
        <v>8326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8325</v>
      </c>
      <c r="R2690" t="s">
        <v>8326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8325</v>
      </c>
      <c r="R2691" t="s">
        <v>8326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8325</v>
      </c>
      <c r="R2692" t="s">
        <v>8326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8325</v>
      </c>
      <c r="R2693" t="s">
        <v>8326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8325</v>
      </c>
      <c r="R2694" t="s">
        <v>8326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8325</v>
      </c>
      <c r="R2695" t="s">
        <v>8326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8325</v>
      </c>
      <c r="R2696" t="s">
        <v>8326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8325</v>
      </c>
      <c r="R2697" t="s">
        <v>8326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8325</v>
      </c>
      <c r="R2698" t="s">
        <v>8326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8325</v>
      </c>
      <c r="R2699" t="s">
        <v>8326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8325</v>
      </c>
      <c r="R2700" t="s">
        <v>8326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8325</v>
      </c>
      <c r="R2701" t="s">
        <v>8326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8325</v>
      </c>
      <c r="R2702" t="s">
        <v>8326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8339</v>
      </c>
      <c r="R2703" t="s">
        <v>8341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8339</v>
      </c>
      <c r="R2704" t="s">
        <v>8341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8339</v>
      </c>
      <c r="R2705" t="s">
        <v>8341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8339</v>
      </c>
      <c r="R2706" t="s">
        <v>8341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8339</v>
      </c>
      <c r="R2707" t="s">
        <v>8341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8339</v>
      </c>
      <c r="R2708" t="s">
        <v>8341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8339</v>
      </c>
      <c r="R2709" t="s">
        <v>8341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8339</v>
      </c>
      <c r="R2710" t="s">
        <v>8341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8339</v>
      </c>
      <c r="R2711" t="s">
        <v>8341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8339</v>
      </c>
      <c r="R2712" t="s">
        <v>8341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8339</v>
      </c>
      <c r="R2713" t="s">
        <v>8341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8339</v>
      </c>
      <c r="R2714" t="s">
        <v>8341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8339</v>
      </c>
      <c r="R2715" t="s">
        <v>8341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8339</v>
      </c>
      <c r="R2716" t="s">
        <v>8341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8339</v>
      </c>
      <c r="R2717" t="s">
        <v>8341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8339</v>
      </c>
      <c r="R2718" t="s">
        <v>8341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8339</v>
      </c>
      <c r="R2719" t="s">
        <v>8341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8339</v>
      </c>
      <c r="R2720" t="s">
        <v>8341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8339</v>
      </c>
      <c r="R2721" t="s">
        <v>8341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8339</v>
      </c>
      <c r="R2722" t="s">
        <v>8341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8312</v>
      </c>
      <c r="R2723" t="s">
        <v>8344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8312</v>
      </c>
      <c r="R2724" t="s">
        <v>8344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8312</v>
      </c>
      <c r="R2725" t="s">
        <v>8344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8312</v>
      </c>
      <c r="R2726" t="s">
        <v>8344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8312</v>
      </c>
      <c r="R2727" t="s">
        <v>8344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8312</v>
      </c>
      <c r="R2728" t="s">
        <v>8344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8312</v>
      </c>
      <c r="R2729" t="s">
        <v>8344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8312</v>
      </c>
      <c r="R2730" t="s">
        <v>8344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8312</v>
      </c>
      <c r="R2731" t="s">
        <v>8344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8312</v>
      </c>
      <c r="R2732" t="s">
        <v>8344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8312</v>
      </c>
      <c r="R2733" t="s">
        <v>8344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8312</v>
      </c>
      <c r="R2734" t="s">
        <v>8344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8312</v>
      </c>
      <c r="R2735" t="s">
        <v>8344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8312</v>
      </c>
      <c r="R2736" t="s">
        <v>8344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8312</v>
      </c>
      <c r="R2737" t="s">
        <v>8344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8312</v>
      </c>
      <c r="R2738" t="s">
        <v>8344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8312</v>
      </c>
      <c r="R2739" t="s">
        <v>8344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8312</v>
      </c>
      <c r="R2740" t="s">
        <v>8344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8312</v>
      </c>
      <c r="R2741" t="s">
        <v>8344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8312</v>
      </c>
      <c r="R2742" t="s">
        <v>8344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8315</v>
      </c>
      <c r="R2743" t="s">
        <v>8338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8315</v>
      </c>
      <c r="R2744" t="s">
        <v>8338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8315</v>
      </c>
      <c r="R2745" t="s">
        <v>8338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8315</v>
      </c>
      <c r="R2746" t="s">
        <v>8338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8315</v>
      </c>
      <c r="R2747" t="s">
        <v>8338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8315</v>
      </c>
      <c r="R2748" t="s">
        <v>8338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8315</v>
      </c>
      <c r="R2749" t="s">
        <v>8338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8315</v>
      </c>
      <c r="R2750" t="s">
        <v>8338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8315</v>
      </c>
      <c r="R2751" t="s">
        <v>8338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8315</v>
      </c>
      <c r="R2752" t="s">
        <v>8338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8315</v>
      </c>
      <c r="R2753" t="s">
        <v>8338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8315</v>
      </c>
      <c r="R2754" t="s">
        <v>8338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8315</v>
      </c>
      <c r="R2755" t="s">
        <v>8338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8315</v>
      </c>
      <c r="R2756" t="s">
        <v>8338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8315</v>
      </c>
      <c r="R2757" t="s">
        <v>8338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8315</v>
      </c>
      <c r="R2758" t="s">
        <v>8338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8315</v>
      </c>
      <c r="R2759" t="s">
        <v>8338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8315</v>
      </c>
      <c r="R2760" t="s">
        <v>8338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8315</v>
      </c>
      <c r="R2761" t="s">
        <v>8338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8315</v>
      </c>
      <c r="R2762" t="s">
        <v>8338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8315</v>
      </c>
      <c r="R2763" t="s">
        <v>8338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8315</v>
      </c>
      <c r="R2764" t="s">
        <v>8338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8315</v>
      </c>
      <c r="R2765" t="s">
        <v>8338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8315</v>
      </c>
      <c r="R2766" t="s">
        <v>8338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8315</v>
      </c>
      <c r="R2767" t="s">
        <v>8338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8315</v>
      </c>
      <c r="R2768" t="s">
        <v>8338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8315</v>
      </c>
      <c r="R2769" t="s">
        <v>8338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8315</v>
      </c>
      <c r="R2770" t="s">
        <v>8338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8315</v>
      </c>
      <c r="R2771" t="s">
        <v>8338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8315</v>
      </c>
      <c r="R2772" t="s">
        <v>8338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8315</v>
      </c>
      <c r="R2773" t="s">
        <v>8338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8315</v>
      </c>
      <c r="R2774" t="s">
        <v>8338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8315</v>
      </c>
      <c r="R2775" t="s">
        <v>8338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8315</v>
      </c>
      <c r="R2776" t="s">
        <v>8338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8315</v>
      </c>
      <c r="R2777" t="s">
        <v>8338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8315</v>
      </c>
      <c r="R2778" t="s">
        <v>8338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8315</v>
      </c>
      <c r="R2779" t="s">
        <v>8338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8315</v>
      </c>
      <c r="R2780" t="s">
        <v>8338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8315</v>
      </c>
      <c r="R2781" t="s">
        <v>8338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8315</v>
      </c>
      <c r="R2782" t="s">
        <v>8338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8339</v>
      </c>
      <c r="R2783" t="s">
        <v>8340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8339</v>
      </c>
      <c r="R2784" t="s">
        <v>8340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8339</v>
      </c>
      <c r="R2785" t="s">
        <v>8340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8339</v>
      </c>
      <c r="R2786" t="s">
        <v>8340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8339</v>
      </c>
      <c r="R2787" t="s">
        <v>8340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8339</v>
      </c>
      <c r="R2788" t="s">
        <v>8340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8339</v>
      </c>
      <c r="R2789" t="s">
        <v>8340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8339</v>
      </c>
      <c r="R2790" t="s">
        <v>8340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8339</v>
      </c>
      <c r="R2791" t="s">
        <v>8340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8339</v>
      </c>
      <c r="R2792" t="s">
        <v>8340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8339</v>
      </c>
      <c r="R2793" t="s">
        <v>8340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8339</v>
      </c>
      <c r="R2794" t="s">
        <v>8340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8339</v>
      </c>
      <c r="R2795" t="s">
        <v>8340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8339</v>
      </c>
      <c r="R2796" t="s">
        <v>8340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8339</v>
      </c>
      <c r="R2797" t="s">
        <v>8340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8339</v>
      </c>
      <c r="R2798" t="s">
        <v>8340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8339</v>
      </c>
      <c r="R2799" t="s">
        <v>8340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8339</v>
      </c>
      <c r="R2800" t="s">
        <v>8340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8339</v>
      </c>
      <c r="R2801" t="s">
        <v>8340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8339</v>
      </c>
      <c r="R2802" t="s">
        <v>8340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8339</v>
      </c>
      <c r="R2803" t="s">
        <v>8340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8339</v>
      </c>
      <c r="R2804" t="s">
        <v>8340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8339</v>
      </c>
      <c r="R2805" t="s">
        <v>8340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8339</v>
      </c>
      <c r="R2806" t="s">
        <v>8340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8339</v>
      </c>
      <c r="R2807" t="s">
        <v>8340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8339</v>
      </c>
      <c r="R2808" t="s">
        <v>8340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8339</v>
      </c>
      <c r="R2809" t="s">
        <v>8340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8339</v>
      </c>
      <c r="R2810" t="s">
        <v>8340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8339</v>
      </c>
      <c r="R2811" t="s">
        <v>8340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8339</v>
      </c>
      <c r="R2812" t="s">
        <v>8340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8339</v>
      </c>
      <c r="R2813" t="s">
        <v>8340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8339</v>
      </c>
      <c r="R2814" t="s">
        <v>8340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8339</v>
      </c>
      <c r="R2815" t="s">
        <v>8340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8339</v>
      </c>
      <c r="R2816" t="s">
        <v>8340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8339</v>
      </c>
      <c r="R2817" t="s">
        <v>8340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8339</v>
      </c>
      <c r="R2818" t="s">
        <v>8340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8339</v>
      </c>
      <c r="R2819" t="s">
        <v>8340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8339</v>
      </c>
      <c r="R2820" t="s">
        <v>8340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8339</v>
      </c>
      <c r="R2821" t="s">
        <v>8340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8339</v>
      </c>
      <c r="R2822" t="s">
        <v>8340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8339</v>
      </c>
      <c r="R2823" t="s">
        <v>8340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8339</v>
      </c>
      <c r="R2824" t="s">
        <v>8340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8339</v>
      </c>
      <c r="R2825" t="s">
        <v>8340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8339</v>
      </c>
      <c r="R2826" t="s">
        <v>8340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8339</v>
      </c>
      <c r="R2827" t="s">
        <v>8340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8339</v>
      </c>
      <c r="R2828" t="s">
        <v>8340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8339</v>
      </c>
      <c r="R2829" t="s">
        <v>8340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8339</v>
      </c>
      <c r="R2830" t="s">
        <v>8340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8339</v>
      </c>
      <c r="R2831" t="s">
        <v>8340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8339</v>
      </c>
      <c r="R2832" t="s">
        <v>8340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8339</v>
      </c>
      <c r="R2833" t="s">
        <v>8340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8339</v>
      </c>
      <c r="R2834" t="s">
        <v>8340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8339</v>
      </c>
      <c r="R2835" t="s">
        <v>8340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8339</v>
      </c>
      <c r="R2836" t="s">
        <v>8340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8339</v>
      </c>
      <c r="R2837" t="s">
        <v>8340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8339</v>
      </c>
      <c r="R2838" t="s">
        <v>8340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8339</v>
      </c>
      <c r="R2839" t="s">
        <v>8340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8339</v>
      </c>
      <c r="R2840" t="s">
        <v>8340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8339</v>
      </c>
      <c r="R2841" t="s">
        <v>8340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8339</v>
      </c>
      <c r="R2842" t="s">
        <v>8340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8339</v>
      </c>
      <c r="R2843" t="s">
        <v>8340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8339</v>
      </c>
      <c r="R2844" t="s">
        <v>8340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8339</v>
      </c>
      <c r="R2845" t="s">
        <v>8340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8339</v>
      </c>
      <c r="R2846" t="s">
        <v>8340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8339</v>
      </c>
      <c r="R2847" t="s">
        <v>8340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8339</v>
      </c>
      <c r="R2848" t="s">
        <v>8340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8339</v>
      </c>
      <c r="R2849" t="s">
        <v>8340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8339</v>
      </c>
      <c r="R2850" t="s">
        <v>8340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8339</v>
      </c>
      <c r="R2851" t="s">
        <v>8340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8339</v>
      </c>
      <c r="R2852" t="s">
        <v>8340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8339</v>
      </c>
      <c r="R2853" t="s">
        <v>8340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8339</v>
      </c>
      <c r="R2854" t="s">
        <v>8340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8339</v>
      </c>
      <c r="R2855" t="s">
        <v>8340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8339</v>
      </c>
      <c r="R2856" t="s">
        <v>8340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8339</v>
      </c>
      <c r="R2857" t="s">
        <v>8340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8339</v>
      </c>
      <c r="R2858" t="s">
        <v>8340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8339</v>
      </c>
      <c r="R2859" t="s">
        <v>8340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8339</v>
      </c>
      <c r="R2860" t="s">
        <v>8340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8339</v>
      </c>
      <c r="R2861" t="s">
        <v>8340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8339</v>
      </c>
      <c r="R2862" t="s">
        <v>8340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8339</v>
      </c>
      <c r="R2863" t="s">
        <v>8340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8339</v>
      </c>
      <c r="R2864" t="s">
        <v>8340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8339</v>
      </c>
      <c r="R2865" t="s">
        <v>8340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8339</v>
      </c>
      <c r="R2866" t="s">
        <v>8340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8339</v>
      </c>
      <c r="R2867" t="s">
        <v>8340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8339</v>
      </c>
      <c r="R2868" t="s">
        <v>8340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8339</v>
      </c>
      <c r="R2869" t="s">
        <v>8340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8339</v>
      </c>
      <c r="R2870" t="s">
        <v>8340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8339</v>
      </c>
      <c r="R2871" t="s">
        <v>8340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8339</v>
      </c>
      <c r="R2872" t="s">
        <v>8340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8339</v>
      </c>
      <c r="R2873" t="s">
        <v>8340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8339</v>
      </c>
      <c r="R2874" t="s">
        <v>8340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8339</v>
      </c>
      <c r="R2875" t="s">
        <v>8340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8339</v>
      </c>
      <c r="R2876" t="s">
        <v>8340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8339</v>
      </c>
      <c r="R2877" t="s">
        <v>8340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8339</v>
      </c>
      <c r="R2878" t="s">
        <v>8340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8339</v>
      </c>
      <c r="R2879" t="s">
        <v>8340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8339</v>
      </c>
      <c r="R2880" t="s">
        <v>8340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8339</v>
      </c>
      <c r="R2881" t="s">
        <v>8340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8339</v>
      </c>
      <c r="R2882" t="s">
        <v>8340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8339</v>
      </c>
      <c r="R2883" t="s">
        <v>8340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8339</v>
      </c>
      <c r="R2884" t="s">
        <v>8340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8339</v>
      </c>
      <c r="R2885" t="s">
        <v>8340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8339</v>
      </c>
      <c r="R2886" t="s">
        <v>8340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8339</v>
      </c>
      <c r="R2887" t="s">
        <v>8340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8339</v>
      </c>
      <c r="R2888" t="s">
        <v>8340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8339</v>
      </c>
      <c r="R2889" t="s">
        <v>8340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8339</v>
      </c>
      <c r="R2890" t="s">
        <v>8340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8339</v>
      </c>
      <c r="R2891" t="s">
        <v>8340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8339</v>
      </c>
      <c r="R2892" t="s">
        <v>8340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8339</v>
      </c>
      <c r="R2893" t="s">
        <v>8340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8339</v>
      </c>
      <c r="R2894" t="s">
        <v>8340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8339</v>
      </c>
      <c r="R2895" t="s">
        <v>8340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8339</v>
      </c>
      <c r="R2896" t="s">
        <v>8340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8339</v>
      </c>
      <c r="R2897" t="s">
        <v>8340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8339</v>
      </c>
      <c r="R2898" t="s">
        <v>8340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8339</v>
      </c>
      <c r="R2899" t="s">
        <v>8340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8339</v>
      </c>
      <c r="R2900" t="s">
        <v>8340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8339</v>
      </c>
      <c r="R2901" t="s">
        <v>8340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8339</v>
      </c>
      <c r="R2902" t="s">
        <v>8340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8339</v>
      </c>
      <c r="R2903" t="s">
        <v>8340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8339</v>
      </c>
      <c r="R2904" t="s">
        <v>8340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8339</v>
      </c>
      <c r="R2905" t="s">
        <v>8340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8339</v>
      </c>
      <c r="R2906" t="s">
        <v>8340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8339</v>
      </c>
      <c r="R2907" t="s">
        <v>8340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8339</v>
      </c>
      <c r="R2908" t="s">
        <v>8340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8339</v>
      </c>
      <c r="R2909" t="s">
        <v>8340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8339</v>
      </c>
      <c r="R2910" t="s">
        <v>8340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8339</v>
      </c>
      <c r="R2911" t="s">
        <v>8340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8339</v>
      </c>
      <c r="R2912" t="s">
        <v>8340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8339</v>
      </c>
      <c r="R2913" t="s">
        <v>8340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8339</v>
      </c>
      <c r="R2914" t="s">
        <v>8340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8339</v>
      </c>
      <c r="R2915" t="s">
        <v>8340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8339</v>
      </c>
      <c r="R2916" t="s">
        <v>8340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8339</v>
      </c>
      <c r="R2917" t="s">
        <v>8340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8339</v>
      </c>
      <c r="R2918" t="s">
        <v>8340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8339</v>
      </c>
      <c r="R2919" t="s">
        <v>8340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8339</v>
      </c>
      <c r="R2920" t="s">
        <v>8340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8339</v>
      </c>
      <c r="R2921" t="s">
        <v>8340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8339</v>
      </c>
      <c r="R2922" t="s">
        <v>8340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8339</v>
      </c>
      <c r="R2923" t="s">
        <v>8342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8339</v>
      </c>
      <c r="R2924" t="s">
        <v>8342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8339</v>
      </c>
      <c r="R2925" t="s">
        <v>8342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8339</v>
      </c>
      <c r="R2926" t="s">
        <v>8342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8339</v>
      </c>
      <c r="R2927" t="s">
        <v>8342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8339</v>
      </c>
      <c r="R2928" t="s">
        <v>8342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8339</v>
      </c>
      <c r="R2929" t="s">
        <v>8342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8339</v>
      </c>
      <c r="R2930" t="s">
        <v>8342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8339</v>
      </c>
      <c r="R2931" t="s">
        <v>8342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8339</v>
      </c>
      <c r="R2932" t="s">
        <v>8342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8339</v>
      </c>
      <c r="R2933" t="s">
        <v>8342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8339</v>
      </c>
      <c r="R2934" t="s">
        <v>8342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8339</v>
      </c>
      <c r="R2935" t="s">
        <v>8342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8339</v>
      </c>
      <c r="R2936" t="s">
        <v>8342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8339</v>
      </c>
      <c r="R2937" t="s">
        <v>8342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8339</v>
      </c>
      <c r="R2938" t="s">
        <v>8342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8339</v>
      </c>
      <c r="R2939" t="s">
        <v>8342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8339</v>
      </c>
      <c r="R2940" t="s">
        <v>8342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8339</v>
      </c>
      <c r="R2941" t="s">
        <v>8342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8339</v>
      </c>
      <c r="R2942" t="s">
        <v>8342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8339</v>
      </c>
      <c r="R2943" t="s">
        <v>8341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8339</v>
      </c>
      <c r="R2944" t="s">
        <v>8341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8339</v>
      </c>
      <c r="R2945" t="s">
        <v>8341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8339</v>
      </c>
      <c r="R2946" t="s">
        <v>8341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8339</v>
      </c>
      <c r="R2947" t="s">
        <v>8341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8339</v>
      </c>
      <c r="R2948" t="s">
        <v>8341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8339</v>
      </c>
      <c r="R2949" t="s">
        <v>8341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8339</v>
      </c>
      <c r="R2950" t="s">
        <v>8341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8339</v>
      </c>
      <c r="R2951" t="s">
        <v>8341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8339</v>
      </c>
      <c r="R2952" t="s">
        <v>8341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8339</v>
      </c>
      <c r="R2953" t="s">
        <v>8341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8339</v>
      </c>
      <c r="R2954" t="s">
        <v>8341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8339</v>
      </c>
      <c r="R2955" t="s">
        <v>8341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8339</v>
      </c>
      <c r="R2956" t="s">
        <v>8341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8339</v>
      </c>
      <c r="R2957" t="s">
        <v>8341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8339</v>
      </c>
      <c r="R2958" t="s">
        <v>8341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8339</v>
      </c>
      <c r="R2959" t="s">
        <v>8341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8339</v>
      </c>
      <c r="R2960" t="s">
        <v>8341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8339</v>
      </c>
      <c r="R2961" t="s">
        <v>8341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8339</v>
      </c>
      <c r="R2962" t="s">
        <v>8341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8339</v>
      </c>
      <c r="R2963" t="s">
        <v>8340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8339</v>
      </c>
      <c r="R2964" t="s">
        <v>8340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8339</v>
      </c>
      <c r="R2965" t="s">
        <v>8340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8339</v>
      </c>
      <c r="R2966" t="s">
        <v>8340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8339</v>
      </c>
      <c r="R2967" t="s">
        <v>8340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8339</v>
      </c>
      <c r="R2968" t="s">
        <v>8340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8339</v>
      </c>
      <c r="R2969" t="s">
        <v>8340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8339</v>
      </c>
      <c r="R2970" t="s">
        <v>8340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8339</v>
      </c>
      <c r="R2971" t="s">
        <v>8340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8339</v>
      </c>
      <c r="R2972" t="s">
        <v>8340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8339</v>
      </c>
      <c r="R2973" t="s">
        <v>8340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8339</v>
      </c>
      <c r="R2974" t="s">
        <v>8340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8339</v>
      </c>
      <c r="R2975" t="s">
        <v>8340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8339</v>
      </c>
      <c r="R2976" t="s">
        <v>8340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8339</v>
      </c>
      <c r="R2977" t="s">
        <v>8340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8339</v>
      </c>
      <c r="R2978" t="s">
        <v>8340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8339</v>
      </c>
      <c r="R2979" t="s">
        <v>8340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8339</v>
      </c>
      <c r="R2980" t="s">
        <v>8340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8339</v>
      </c>
      <c r="R2981" t="s">
        <v>8340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8339</v>
      </c>
      <c r="R2982" t="s">
        <v>8340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8339</v>
      </c>
      <c r="R2983" t="s">
        <v>8341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8339</v>
      </c>
      <c r="R2984" t="s">
        <v>8341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8339</v>
      </c>
      <c r="R2985" t="s">
        <v>8341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8339</v>
      </c>
      <c r="R2986" t="s">
        <v>8341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8339</v>
      </c>
      <c r="R2987" t="s">
        <v>8341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8339</v>
      </c>
      <c r="R2988" t="s">
        <v>8341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8339</v>
      </c>
      <c r="R2989" t="s">
        <v>8341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8339</v>
      </c>
      <c r="R2990" t="s">
        <v>8341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8339</v>
      </c>
      <c r="R2991" t="s">
        <v>8341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8339</v>
      </c>
      <c r="R2992" t="s">
        <v>8341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8339</v>
      </c>
      <c r="R2993" t="s">
        <v>8341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8339</v>
      </c>
      <c r="R2994" t="s">
        <v>8341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8339</v>
      </c>
      <c r="R2995" t="s">
        <v>8341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8339</v>
      </c>
      <c r="R2996" t="s">
        <v>8341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8339</v>
      </c>
      <c r="R2997" t="s">
        <v>8341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8339</v>
      </c>
      <c r="R2998" t="s">
        <v>8341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8339</v>
      </c>
      <c r="R2999" t="s">
        <v>8341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8339</v>
      </c>
      <c r="R3000" t="s">
        <v>8341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8339</v>
      </c>
      <c r="R3001" t="s">
        <v>8341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8339</v>
      </c>
      <c r="R3002" t="s">
        <v>8341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8339</v>
      </c>
      <c r="R3003" t="s">
        <v>8341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8339</v>
      </c>
      <c r="R3004" t="s">
        <v>8341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8339</v>
      </c>
      <c r="R3005" t="s">
        <v>8341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8339</v>
      </c>
      <c r="R3006" t="s">
        <v>8341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8339</v>
      </c>
      <c r="R3007" t="s">
        <v>8341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8339</v>
      </c>
      <c r="R3008" t="s">
        <v>8341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8339</v>
      </c>
      <c r="R3009" t="s">
        <v>8341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8339</v>
      </c>
      <c r="R3010" t="s">
        <v>8341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8339</v>
      </c>
      <c r="R3011" t="s">
        <v>8341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8339</v>
      </c>
      <c r="R3012" t="s">
        <v>8341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8339</v>
      </c>
      <c r="R3013" t="s">
        <v>8341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8339</v>
      </c>
      <c r="R3014" t="s">
        <v>8341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8339</v>
      </c>
      <c r="R3015" t="s">
        <v>8341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8339</v>
      </c>
      <c r="R3016" t="s">
        <v>8341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8339</v>
      </c>
      <c r="R3017" t="s">
        <v>8341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8339</v>
      </c>
      <c r="R3018" t="s">
        <v>8341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8339</v>
      </c>
      <c r="R3019" t="s">
        <v>8341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8339</v>
      </c>
      <c r="R3020" t="s">
        <v>8341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8339</v>
      </c>
      <c r="R3021" t="s">
        <v>8341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8339</v>
      </c>
      <c r="R3022" t="s">
        <v>8341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8339</v>
      </c>
      <c r="R3023" t="s">
        <v>8341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8339</v>
      </c>
      <c r="R3024" t="s">
        <v>8341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8339</v>
      </c>
      <c r="R3025" t="s">
        <v>8341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8339</v>
      </c>
      <c r="R3026" t="s">
        <v>8341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8339</v>
      </c>
      <c r="R3027" t="s">
        <v>8341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8339</v>
      </c>
      <c r="R3028" t="s">
        <v>8341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8339</v>
      </c>
      <c r="R3029" t="s">
        <v>8341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8339</v>
      </c>
      <c r="R3030" t="s">
        <v>8341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8339</v>
      </c>
      <c r="R3031" t="s">
        <v>8341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8339</v>
      </c>
      <c r="R3032" t="s">
        <v>8341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8339</v>
      </c>
      <c r="R3033" t="s">
        <v>8341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8339</v>
      </c>
      <c r="R3034" t="s">
        <v>8341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8339</v>
      </c>
      <c r="R3035" t="s">
        <v>8341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8339</v>
      </c>
      <c r="R3036" t="s">
        <v>8341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8339</v>
      </c>
      <c r="R3037" t="s">
        <v>8341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8339</v>
      </c>
      <c r="R3038" t="s">
        <v>8341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8339</v>
      </c>
      <c r="R3039" t="s">
        <v>8341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8339</v>
      </c>
      <c r="R3040" t="s">
        <v>8341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8339</v>
      </c>
      <c r="R3041" t="s">
        <v>8341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8339</v>
      </c>
      <c r="R3042" t="s">
        <v>8341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8339</v>
      </c>
      <c r="R3043" t="s">
        <v>8341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8339</v>
      </c>
      <c r="R3044" t="s">
        <v>8341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8339</v>
      </c>
      <c r="R3045" t="s">
        <v>8341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8339</v>
      </c>
      <c r="R3046" t="s">
        <v>8341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8339</v>
      </c>
      <c r="R3047" t="s">
        <v>8341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8339</v>
      </c>
      <c r="R3048" t="s">
        <v>8341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8339</v>
      </c>
      <c r="R3049" t="s">
        <v>8341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8339</v>
      </c>
      <c r="R3050" t="s">
        <v>8341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8339</v>
      </c>
      <c r="R3051" t="s">
        <v>8341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8339</v>
      </c>
      <c r="R3052" t="s">
        <v>8341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8339</v>
      </c>
      <c r="R3053" t="s">
        <v>8341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8339</v>
      </c>
      <c r="R3054" t="s">
        <v>8341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8339</v>
      </c>
      <c r="R3055" t="s">
        <v>8341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8339</v>
      </c>
      <c r="R3056" t="s">
        <v>8341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8339</v>
      </c>
      <c r="R3057" t="s">
        <v>8341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8339</v>
      </c>
      <c r="R3058" t="s">
        <v>8341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8339</v>
      </c>
      <c r="R3059" t="s">
        <v>8341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8339</v>
      </c>
      <c r="R3060" t="s">
        <v>8341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8339</v>
      </c>
      <c r="R3061" t="s">
        <v>8341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8339</v>
      </c>
      <c r="R3062" t="s">
        <v>8341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8339</v>
      </c>
      <c r="R3063" t="s">
        <v>8341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8339</v>
      </c>
      <c r="R3064" t="s">
        <v>8341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8339</v>
      </c>
      <c r="R3065" t="s">
        <v>8341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8339</v>
      </c>
      <c r="R3066" t="s">
        <v>8341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8339</v>
      </c>
      <c r="R3067" t="s">
        <v>8341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8339</v>
      </c>
      <c r="R3068" t="s">
        <v>8341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8339</v>
      </c>
      <c r="R3069" t="s">
        <v>8341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8339</v>
      </c>
      <c r="R3070" t="s">
        <v>8341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8339</v>
      </c>
      <c r="R3071" t="s">
        <v>8341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8339</v>
      </c>
      <c r="R3072" t="s">
        <v>8341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8339</v>
      </c>
      <c r="R3073" t="s">
        <v>8341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8339</v>
      </c>
      <c r="R3074" t="s">
        <v>8341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8339</v>
      </c>
      <c r="R3075" t="s">
        <v>8341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8339</v>
      </c>
      <c r="R3076" t="s">
        <v>8341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8339</v>
      </c>
      <c r="R3077" t="s">
        <v>8341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8339</v>
      </c>
      <c r="R3078" t="s">
        <v>8341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8339</v>
      </c>
      <c r="R3079" t="s">
        <v>8341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8339</v>
      </c>
      <c r="R3080" t="s">
        <v>8341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8339</v>
      </c>
      <c r="R3081" t="s">
        <v>8341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8339</v>
      </c>
      <c r="R3082" t="s">
        <v>8341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8339</v>
      </c>
      <c r="R3083" t="s">
        <v>8341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8339</v>
      </c>
      <c r="R3084" t="s">
        <v>8341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8339</v>
      </c>
      <c r="R3085" t="s">
        <v>8341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8339</v>
      </c>
      <c r="R3086" t="s">
        <v>8341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8339</v>
      </c>
      <c r="R3087" t="s">
        <v>8341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8339</v>
      </c>
      <c r="R3088" t="s">
        <v>8341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8339</v>
      </c>
      <c r="R3089" t="s">
        <v>8341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8339</v>
      </c>
      <c r="R3090" t="s">
        <v>8341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8339</v>
      </c>
      <c r="R3091" t="s">
        <v>8341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8339</v>
      </c>
      <c r="R3092" t="s">
        <v>8341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8339</v>
      </c>
      <c r="R3093" t="s">
        <v>8341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8339</v>
      </c>
      <c r="R3094" t="s">
        <v>8341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8339</v>
      </c>
      <c r="R3095" t="s">
        <v>8341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8339</v>
      </c>
      <c r="R3096" t="s">
        <v>8341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8339</v>
      </c>
      <c r="R3097" t="s">
        <v>8341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8339</v>
      </c>
      <c r="R3098" t="s">
        <v>8341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8339</v>
      </c>
      <c r="R3099" t="s">
        <v>8341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8339</v>
      </c>
      <c r="R3100" t="s">
        <v>8341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8339</v>
      </c>
      <c r="R3101" t="s">
        <v>8341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8339</v>
      </c>
      <c r="R3102" t="s">
        <v>8341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8339</v>
      </c>
      <c r="R3103" t="s">
        <v>8341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8339</v>
      </c>
      <c r="R3104" t="s">
        <v>8341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8339</v>
      </c>
      <c r="R3105" t="s">
        <v>8341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8339</v>
      </c>
      <c r="R3106" t="s">
        <v>8341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8339</v>
      </c>
      <c r="R3107" t="s">
        <v>8341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8339</v>
      </c>
      <c r="R3108" t="s">
        <v>8341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8339</v>
      </c>
      <c r="R3109" t="s">
        <v>8341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8339</v>
      </c>
      <c r="R3110" t="s">
        <v>8341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8339</v>
      </c>
      <c r="R3111" t="s">
        <v>8341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8339</v>
      </c>
      <c r="R3112" t="s">
        <v>8341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8339</v>
      </c>
      <c r="R3113" t="s">
        <v>8341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8339</v>
      </c>
      <c r="R3114" t="s">
        <v>8341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8339</v>
      </c>
      <c r="R3115" t="s">
        <v>8341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8339</v>
      </c>
      <c r="R3116" t="s">
        <v>8341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8339</v>
      </c>
      <c r="R3117" t="s">
        <v>8341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8339</v>
      </c>
      <c r="R3118" t="s">
        <v>8341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8339</v>
      </c>
      <c r="R3119" t="s">
        <v>8341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8339</v>
      </c>
      <c r="R3120" t="s">
        <v>8341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8339</v>
      </c>
      <c r="R3121" t="s">
        <v>8341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8339</v>
      </c>
      <c r="R3122" t="s">
        <v>8341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8339</v>
      </c>
      <c r="R3123" t="s">
        <v>8341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8339</v>
      </c>
      <c r="R3124" t="s">
        <v>8341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8339</v>
      </c>
      <c r="R3125" t="s">
        <v>8341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8339</v>
      </c>
      <c r="R3126" t="s">
        <v>8341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8339</v>
      </c>
      <c r="R3127" t="s">
        <v>8341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8339</v>
      </c>
      <c r="R3128" t="s">
        <v>8341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8339</v>
      </c>
      <c r="R3129" t="s">
        <v>8341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8339</v>
      </c>
      <c r="R3130" t="s">
        <v>8340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8339</v>
      </c>
      <c r="R3131" t="s">
        <v>8340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8339</v>
      </c>
      <c r="R3132" t="s">
        <v>8340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8339</v>
      </c>
      <c r="R3133" t="s">
        <v>8340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8339</v>
      </c>
      <c r="R3134" t="s">
        <v>8340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8339</v>
      </c>
      <c r="R3135" t="s">
        <v>8340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8339</v>
      </c>
      <c r="R3136" t="s">
        <v>8340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8339</v>
      </c>
      <c r="R3137" t="s">
        <v>8340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8339</v>
      </c>
      <c r="R3138" t="s">
        <v>8340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8339</v>
      </c>
      <c r="R3139" t="s">
        <v>8340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8339</v>
      </c>
      <c r="R3140" t="s">
        <v>8340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8339</v>
      </c>
      <c r="R3141" t="s">
        <v>8340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8339</v>
      </c>
      <c r="R3142" t="s">
        <v>8340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8339</v>
      </c>
      <c r="R3143" t="s">
        <v>8340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8339</v>
      </c>
      <c r="R3144" t="s">
        <v>8340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8339</v>
      </c>
      <c r="R3145" t="s">
        <v>8340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8339</v>
      </c>
      <c r="R3146" t="s">
        <v>8340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8339</v>
      </c>
      <c r="R3147" t="s">
        <v>8340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8339</v>
      </c>
      <c r="R3148" t="s">
        <v>8340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8339</v>
      </c>
      <c r="R3149" t="s">
        <v>8340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8339</v>
      </c>
      <c r="R3150" t="s">
        <v>8340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8339</v>
      </c>
      <c r="R3151" t="s">
        <v>8340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8339</v>
      </c>
      <c r="R3152" t="s">
        <v>8340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8339</v>
      </c>
      <c r="R3153" t="s">
        <v>8340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8339</v>
      </c>
      <c r="R3154" t="s">
        <v>8340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8339</v>
      </c>
      <c r="R3155" t="s">
        <v>8340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8339</v>
      </c>
      <c r="R3156" t="s">
        <v>8340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8339</v>
      </c>
      <c r="R3157" t="s">
        <v>8340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8339</v>
      </c>
      <c r="R3158" t="s">
        <v>8340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8339</v>
      </c>
      <c r="R3159" t="s">
        <v>8340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8339</v>
      </c>
      <c r="R3160" t="s">
        <v>8340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8339</v>
      </c>
      <c r="R3161" t="s">
        <v>8340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8339</v>
      </c>
      <c r="R3162" t="s">
        <v>8340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8339</v>
      </c>
      <c r="R3163" t="s">
        <v>8340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8339</v>
      </c>
      <c r="R3164" t="s">
        <v>8340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8339</v>
      </c>
      <c r="R3165" t="s">
        <v>8340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8339</v>
      </c>
      <c r="R3166" t="s">
        <v>8340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8339</v>
      </c>
      <c r="R3167" t="s">
        <v>8340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8339</v>
      </c>
      <c r="R3168" t="s">
        <v>8340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8339</v>
      </c>
      <c r="R3169" t="s">
        <v>8340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8339</v>
      </c>
      <c r="R3170" t="s">
        <v>8340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8339</v>
      </c>
      <c r="R3171" t="s">
        <v>8340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8339</v>
      </c>
      <c r="R3172" t="s">
        <v>8340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8339</v>
      </c>
      <c r="R3173" t="s">
        <v>8340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8339</v>
      </c>
      <c r="R3174" t="s">
        <v>8340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8339</v>
      </c>
      <c r="R3175" t="s">
        <v>8340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8339</v>
      </c>
      <c r="R3176" t="s">
        <v>8340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8339</v>
      </c>
      <c r="R3177" t="s">
        <v>8340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8339</v>
      </c>
      <c r="R3178" t="s">
        <v>8340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8339</v>
      </c>
      <c r="R3179" t="s">
        <v>8340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8339</v>
      </c>
      <c r="R3180" t="s">
        <v>8340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8339</v>
      </c>
      <c r="R3181" t="s">
        <v>8340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8339</v>
      </c>
      <c r="R3182" t="s">
        <v>8340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8339</v>
      </c>
      <c r="R3183" t="s">
        <v>8340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8339</v>
      </c>
      <c r="R3184" t="s">
        <v>8340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8339</v>
      </c>
      <c r="R3185" t="s">
        <v>8340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8339</v>
      </c>
      <c r="R3186" t="s">
        <v>8340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8339</v>
      </c>
      <c r="R3187" t="s">
        <v>8340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8339</v>
      </c>
      <c r="R3188" t="s">
        <v>8340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8339</v>
      </c>
      <c r="R3189" t="s">
        <v>8340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8339</v>
      </c>
      <c r="R3190" t="s">
        <v>8342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8339</v>
      </c>
      <c r="R3191" t="s">
        <v>8342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8339</v>
      </c>
      <c r="R3192" t="s">
        <v>8342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8339</v>
      </c>
      <c r="R3193" t="s">
        <v>8342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8339</v>
      </c>
      <c r="R3194" t="s">
        <v>8342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8339</v>
      </c>
      <c r="R3195" t="s">
        <v>8342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8339</v>
      </c>
      <c r="R3196" t="s">
        <v>8342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8339</v>
      </c>
      <c r="R3197" t="s">
        <v>8342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8339</v>
      </c>
      <c r="R3198" t="s">
        <v>8342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8339</v>
      </c>
      <c r="R3199" t="s">
        <v>8342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8339</v>
      </c>
      <c r="R3200" t="s">
        <v>8342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8339</v>
      </c>
      <c r="R3201" t="s">
        <v>8342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8339</v>
      </c>
      <c r="R3202" t="s">
        <v>8342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8339</v>
      </c>
      <c r="R3203" t="s">
        <v>8342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8339</v>
      </c>
      <c r="R3204" t="s">
        <v>8342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8339</v>
      </c>
      <c r="R3205" t="s">
        <v>8342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8339</v>
      </c>
      <c r="R3206" t="s">
        <v>8342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8339</v>
      </c>
      <c r="R3207" t="s">
        <v>8342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8339</v>
      </c>
      <c r="R3208" t="s">
        <v>8342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8339</v>
      </c>
      <c r="R3209" t="s">
        <v>8342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8339</v>
      </c>
      <c r="R3210" t="s">
        <v>8340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8339</v>
      </c>
      <c r="R3211" t="s">
        <v>8340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8339</v>
      </c>
      <c r="R3212" t="s">
        <v>8340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8339</v>
      </c>
      <c r="R3213" t="s">
        <v>8340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8339</v>
      </c>
      <c r="R3214" t="s">
        <v>8340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8339</v>
      </c>
      <c r="R3215" t="s">
        <v>8340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8339</v>
      </c>
      <c r="R3216" t="s">
        <v>8340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8339</v>
      </c>
      <c r="R3217" t="s">
        <v>8340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8339</v>
      </c>
      <c r="R3218" t="s">
        <v>8340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8339</v>
      </c>
      <c r="R3219" t="s">
        <v>8340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8339</v>
      </c>
      <c r="R3220" t="s">
        <v>8340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8339</v>
      </c>
      <c r="R3221" t="s">
        <v>8340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8339</v>
      </c>
      <c r="R3222" t="s">
        <v>8340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8339</v>
      </c>
      <c r="R3223" t="s">
        <v>8340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8339</v>
      </c>
      <c r="R3224" t="s">
        <v>8340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8339</v>
      </c>
      <c r="R3225" t="s">
        <v>8340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8339</v>
      </c>
      <c r="R3226" t="s">
        <v>8340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8339</v>
      </c>
      <c r="R3227" t="s">
        <v>8340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8339</v>
      </c>
      <c r="R3228" t="s">
        <v>8340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8339</v>
      </c>
      <c r="R3229" t="s">
        <v>8340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8339</v>
      </c>
      <c r="R3230" t="s">
        <v>8340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8339</v>
      </c>
      <c r="R3231" t="s">
        <v>8340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8339</v>
      </c>
      <c r="R3232" t="s">
        <v>8340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8339</v>
      </c>
      <c r="R3233" t="s">
        <v>8340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8339</v>
      </c>
      <c r="R3234" t="s">
        <v>8340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8339</v>
      </c>
      <c r="R3235" t="s">
        <v>8340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8339</v>
      </c>
      <c r="R3236" t="s">
        <v>8340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8339</v>
      </c>
      <c r="R3237" t="s">
        <v>8340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8339</v>
      </c>
      <c r="R3238" t="s">
        <v>8340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8339</v>
      </c>
      <c r="R3239" t="s">
        <v>8340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8339</v>
      </c>
      <c r="R3240" t="s">
        <v>8340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8339</v>
      </c>
      <c r="R3241" t="s">
        <v>8340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8339</v>
      </c>
      <c r="R3242" t="s">
        <v>8340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8339</v>
      </c>
      <c r="R3243" t="s">
        <v>8340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8339</v>
      </c>
      <c r="R3244" t="s">
        <v>8340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8339</v>
      </c>
      <c r="R3245" t="s">
        <v>8340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8339</v>
      </c>
      <c r="R3246" t="s">
        <v>8340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8339</v>
      </c>
      <c r="R3247" t="s">
        <v>8340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8339</v>
      </c>
      <c r="R3248" t="s">
        <v>8340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8339</v>
      </c>
      <c r="R3249" t="s">
        <v>8340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8339</v>
      </c>
      <c r="R3250" t="s">
        <v>8340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8339</v>
      </c>
      <c r="R3251" t="s">
        <v>8340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8339</v>
      </c>
      <c r="R3252" t="s">
        <v>8340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8339</v>
      </c>
      <c r="R3253" t="s">
        <v>8340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8339</v>
      </c>
      <c r="R3254" t="s">
        <v>8340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8339</v>
      </c>
      <c r="R3255" t="s">
        <v>8340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8339</v>
      </c>
      <c r="R3256" t="s">
        <v>8340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8339</v>
      </c>
      <c r="R3257" t="s">
        <v>8340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8339</v>
      </c>
      <c r="R3258" t="s">
        <v>8340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8339</v>
      </c>
      <c r="R3259" t="s">
        <v>8340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8339</v>
      </c>
      <c r="R3260" t="s">
        <v>8340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8339</v>
      </c>
      <c r="R3261" t="s">
        <v>8340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8339</v>
      </c>
      <c r="R3262" t="s">
        <v>8340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8339</v>
      </c>
      <c r="R3263" t="s">
        <v>8340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8339</v>
      </c>
      <c r="R3264" t="s">
        <v>8340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8339</v>
      </c>
      <c r="R3265" t="s">
        <v>8340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8339</v>
      </c>
      <c r="R3266" t="s">
        <v>8340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8339</v>
      </c>
      <c r="R3267" t="s">
        <v>8340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8339</v>
      </c>
      <c r="R3268" t="s">
        <v>8340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8339</v>
      </c>
      <c r="R3269" t="s">
        <v>8340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8339</v>
      </c>
      <c r="R3270" t="s">
        <v>8340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8339</v>
      </c>
      <c r="R3271" t="s">
        <v>8340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8339</v>
      </c>
      <c r="R3272" t="s">
        <v>8340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8339</v>
      </c>
      <c r="R3273" t="s">
        <v>8340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8339</v>
      </c>
      <c r="R3274" t="s">
        <v>8340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8339</v>
      </c>
      <c r="R3275" t="s">
        <v>8340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8339</v>
      </c>
      <c r="R3276" t="s">
        <v>8340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8339</v>
      </c>
      <c r="R3277" t="s">
        <v>8340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8339</v>
      </c>
      <c r="R3278" t="s">
        <v>8340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8339</v>
      </c>
      <c r="R3279" t="s">
        <v>8340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8339</v>
      </c>
      <c r="R3280" t="s">
        <v>8340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8339</v>
      </c>
      <c r="R3281" t="s">
        <v>8340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8339</v>
      </c>
      <c r="R3282" t="s">
        <v>8340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8339</v>
      </c>
      <c r="R3283" t="s">
        <v>8340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8339</v>
      </c>
      <c r="R3284" t="s">
        <v>8340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8339</v>
      </c>
      <c r="R3285" t="s">
        <v>8340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8339</v>
      </c>
      <c r="R3286" t="s">
        <v>8340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8339</v>
      </c>
      <c r="R3287" t="s">
        <v>8340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8339</v>
      </c>
      <c r="R3288" t="s">
        <v>8340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8339</v>
      </c>
      <c r="R3289" t="s">
        <v>8340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8339</v>
      </c>
      <c r="R3290" t="s">
        <v>8340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8339</v>
      </c>
      <c r="R3291" t="s">
        <v>8340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8339</v>
      </c>
      <c r="R3292" t="s">
        <v>8340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8339</v>
      </c>
      <c r="R3293" t="s">
        <v>8340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8339</v>
      </c>
      <c r="R3294" t="s">
        <v>8340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8339</v>
      </c>
      <c r="R3295" t="s">
        <v>8340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8339</v>
      </c>
      <c r="R3296" t="s">
        <v>8340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8339</v>
      </c>
      <c r="R3297" t="s">
        <v>8340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8339</v>
      </c>
      <c r="R3298" t="s">
        <v>8340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8339</v>
      </c>
      <c r="R3299" t="s">
        <v>8340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8339</v>
      </c>
      <c r="R3300" t="s">
        <v>8340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8339</v>
      </c>
      <c r="R3301" t="s">
        <v>8340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8339</v>
      </c>
      <c r="R3302" t="s">
        <v>8340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8339</v>
      </c>
      <c r="R3303" t="s">
        <v>8340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8339</v>
      </c>
      <c r="R3304" t="s">
        <v>8340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8339</v>
      </c>
      <c r="R3305" t="s">
        <v>8340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8339</v>
      </c>
      <c r="R3306" t="s">
        <v>8340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8339</v>
      </c>
      <c r="R3307" t="s">
        <v>8340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8339</v>
      </c>
      <c r="R3308" t="s">
        <v>8340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8339</v>
      </c>
      <c r="R3309" t="s">
        <v>8340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8339</v>
      </c>
      <c r="R3310" t="s">
        <v>8340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8339</v>
      </c>
      <c r="R3311" t="s">
        <v>8340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8339</v>
      </c>
      <c r="R3312" t="s">
        <v>8340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8339</v>
      </c>
      <c r="R3313" t="s">
        <v>8340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8339</v>
      </c>
      <c r="R3314" t="s">
        <v>8340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8339</v>
      </c>
      <c r="R3315" t="s">
        <v>8340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8339</v>
      </c>
      <c r="R3316" t="s">
        <v>8340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8339</v>
      </c>
      <c r="R3317" t="s">
        <v>8340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8339</v>
      </c>
      <c r="R3318" t="s">
        <v>8340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8339</v>
      </c>
      <c r="R3319" t="s">
        <v>8340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8339</v>
      </c>
      <c r="R3320" t="s">
        <v>8340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8339</v>
      </c>
      <c r="R3321" t="s">
        <v>8340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8339</v>
      </c>
      <c r="R3322" t="s">
        <v>8340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8339</v>
      </c>
      <c r="R3323" t="s">
        <v>8340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8339</v>
      </c>
      <c r="R3324" t="s">
        <v>8340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8339</v>
      </c>
      <c r="R3325" t="s">
        <v>8340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8339</v>
      </c>
      <c r="R3326" t="s">
        <v>8340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8339</v>
      </c>
      <c r="R3327" t="s">
        <v>8340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8339</v>
      </c>
      <c r="R3328" t="s">
        <v>8340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8339</v>
      </c>
      <c r="R3329" t="s">
        <v>8340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8339</v>
      </c>
      <c r="R3330" t="s">
        <v>8340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8339</v>
      </c>
      <c r="R3331" t="s">
        <v>8340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8339</v>
      </c>
      <c r="R3332" t="s">
        <v>8340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8339</v>
      </c>
      <c r="R3333" t="s">
        <v>8340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8339</v>
      </c>
      <c r="R3334" t="s">
        <v>8340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8339</v>
      </c>
      <c r="R3335" t="s">
        <v>8340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8339</v>
      </c>
      <c r="R3336" t="s">
        <v>8340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8339</v>
      </c>
      <c r="R3337" t="s">
        <v>8340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8339</v>
      </c>
      <c r="R3338" t="s">
        <v>8340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8339</v>
      </c>
      <c r="R3339" t="s">
        <v>8340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8339</v>
      </c>
      <c r="R3340" t="s">
        <v>8340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8339</v>
      </c>
      <c r="R3341" t="s">
        <v>8340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8339</v>
      </c>
      <c r="R3342" t="s">
        <v>8340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8339</v>
      </c>
      <c r="R3343" t="s">
        <v>8340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8339</v>
      </c>
      <c r="R3344" t="s">
        <v>8340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8339</v>
      </c>
      <c r="R3345" t="s">
        <v>8340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8339</v>
      </c>
      <c r="R3346" t="s">
        <v>8340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8339</v>
      </c>
      <c r="R3347" t="s">
        <v>8340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8339</v>
      </c>
      <c r="R3348" t="s">
        <v>8340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8339</v>
      </c>
      <c r="R3349" t="s">
        <v>8340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8339</v>
      </c>
      <c r="R3350" t="s">
        <v>8340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8339</v>
      </c>
      <c r="R3351" t="s">
        <v>8340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8339</v>
      </c>
      <c r="R3352" t="s">
        <v>8340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8339</v>
      </c>
      <c r="R3353" t="s">
        <v>8340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8339</v>
      </c>
      <c r="R3354" t="s">
        <v>8340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8339</v>
      </c>
      <c r="R3355" t="s">
        <v>8340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8339</v>
      </c>
      <c r="R3356" t="s">
        <v>8340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8339</v>
      </c>
      <c r="R3357" t="s">
        <v>8340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8339</v>
      </c>
      <c r="R3358" t="s">
        <v>8340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8339</v>
      </c>
      <c r="R3359" t="s">
        <v>8340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8339</v>
      </c>
      <c r="R3360" t="s">
        <v>8340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8339</v>
      </c>
      <c r="R3361" t="s">
        <v>8340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8339</v>
      </c>
      <c r="R3362" t="s">
        <v>8340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8339</v>
      </c>
      <c r="R3363" t="s">
        <v>8340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8339</v>
      </c>
      <c r="R3364" t="s">
        <v>8340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8339</v>
      </c>
      <c r="R3365" t="s">
        <v>8340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8339</v>
      </c>
      <c r="R3366" t="s">
        <v>8340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8339</v>
      </c>
      <c r="R3367" t="s">
        <v>8340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8339</v>
      </c>
      <c r="R3368" t="s">
        <v>8340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8339</v>
      </c>
      <c r="R3369" t="s">
        <v>8340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8339</v>
      </c>
      <c r="R3370" t="s">
        <v>8340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8339</v>
      </c>
      <c r="R3371" t="s">
        <v>8340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8339</v>
      </c>
      <c r="R3372" t="s">
        <v>8340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8339</v>
      </c>
      <c r="R3373" t="s">
        <v>8340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8339</v>
      </c>
      <c r="R3374" t="s">
        <v>8340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8339</v>
      </c>
      <c r="R3375" t="s">
        <v>8340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8339</v>
      </c>
      <c r="R3376" t="s">
        <v>8340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8339</v>
      </c>
      <c r="R3377" t="s">
        <v>8340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8339</v>
      </c>
      <c r="R3378" t="s">
        <v>8340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8339</v>
      </c>
      <c r="R3379" t="s">
        <v>8340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8339</v>
      </c>
      <c r="R3380" t="s">
        <v>8340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8339</v>
      </c>
      <c r="R3381" t="s">
        <v>8340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8339</v>
      </c>
      <c r="R3382" t="s">
        <v>8340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8339</v>
      </c>
      <c r="R3383" t="s">
        <v>8340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8339</v>
      </c>
      <c r="R3384" t="s">
        <v>8340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8339</v>
      </c>
      <c r="R3385" t="s">
        <v>8340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8339</v>
      </c>
      <c r="R3386" t="s">
        <v>8340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8339</v>
      </c>
      <c r="R3387" t="s">
        <v>8340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8339</v>
      </c>
      <c r="R3388" t="s">
        <v>8340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8339</v>
      </c>
      <c r="R3389" t="s">
        <v>8340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8339</v>
      </c>
      <c r="R3390" t="s">
        <v>8340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8339</v>
      </c>
      <c r="R3391" t="s">
        <v>8340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8339</v>
      </c>
      <c r="R3392" t="s">
        <v>8340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8339</v>
      </c>
      <c r="R3393" t="s">
        <v>8340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8339</v>
      </c>
      <c r="R3394" t="s">
        <v>8340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8339</v>
      </c>
      <c r="R3395" t="s">
        <v>8340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8339</v>
      </c>
      <c r="R3396" t="s">
        <v>8340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8339</v>
      </c>
      <c r="R3397" t="s">
        <v>8340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8339</v>
      </c>
      <c r="R3398" t="s">
        <v>8340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8339</v>
      </c>
      <c r="R3399" t="s">
        <v>8340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8339</v>
      </c>
      <c r="R3400" t="s">
        <v>8340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8339</v>
      </c>
      <c r="R3401" t="s">
        <v>8340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8339</v>
      </c>
      <c r="R3402" t="s">
        <v>8340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8339</v>
      </c>
      <c r="R3403" t="s">
        <v>8340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8339</v>
      </c>
      <c r="R3404" t="s">
        <v>8340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8339</v>
      </c>
      <c r="R3405" t="s">
        <v>8340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8339</v>
      </c>
      <c r="R3406" t="s">
        <v>8340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8339</v>
      </c>
      <c r="R3407" t="s">
        <v>8340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8339</v>
      </c>
      <c r="R3408" t="s">
        <v>8340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8339</v>
      </c>
      <c r="R3409" t="s">
        <v>8340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8339</v>
      </c>
      <c r="R3410" t="s">
        <v>8340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8339</v>
      </c>
      <c r="R3411" t="s">
        <v>8340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8339</v>
      </c>
      <c r="R3412" t="s">
        <v>8340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8339</v>
      </c>
      <c r="R3413" t="s">
        <v>8340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8339</v>
      </c>
      <c r="R3414" t="s">
        <v>8340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8339</v>
      </c>
      <c r="R3415" t="s">
        <v>8340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8339</v>
      </c>
      <c r="R3416" t="s">
        <v>8340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8339</v>
      </c>
      <c r="R3417" t="s">
        <v>8340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8339</v>
      </c>
      <c r="R3418" t="s">
        <v>8340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8339</v>
      </c>
      <c r="R3419" t="s">
        <v>8340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8339</v>
      </c>
      <c r="R3420" t="s">
        <v>8340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8339</v>
      </c>
      <c r="R3421" t="s">
        <v>8340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8339</v>
      </c>
      <c r="R3422" t="s">
        <v>8340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8339</v>
      </c>
      <c r="R3423" t="s">
        <v>8340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8339</v>
      </c>
      <c r="R3424" t="s">
        <v>8340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8339</v>
      </c>
      <c r="R3425" t="s">
        <v>8340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8339</v>
      </c>
      <c r="R3426" t="s">
        <v>8340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8339</v>
      </c>
      <c r="R3427" t="s">
        <v>8340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8339</v>
      </c>
      <c r="R3428" t="s">
        <v>8340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8339</v>
      </c>
      <c r="R3429" t="s">
        <v>8340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8339</v>
      </c>
      <c r="R3430" t="s">
        <v>8340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8339</v>
      </c>
      <c r="R3431" t="s">
        <v>8340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8339</v>
      </c>
      <c r="R3432" t="s">
        <v>8340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8339</v>
      </c>
      <c r="R3433" t="s">
        <v>8340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8339</v>
      </c>
      <c r="R3434" t="s">
        <v>8340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8339</v>
      </c>
      <c r="R3435" t="s">
        <v>8340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8339</v>
      </c>
      <c r="R3436" t="s">
        <v>8340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8339</v>
      </c>
      <c r="R3437" t="s">
        <v>8340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8339</v>
      </c>
      <c r="R3438" t="s">
        <v>8340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8339</v>
      </c>
      <c r="R3439" t="s">
        <v>8340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8339</v>
      </c>
      <c r="R3440" t="s">
        <v>8340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8339</v>
      </c>
      <c r="R3441" t="s">
        <v>8340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8339</v>
      </c>
      <c r="R3442" t="s">
        <v>8340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8339</v>
      </c>
      <c r="R3443" t="s">
        <v>8340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8339</v>
      </c>
      <c r="R3444" t="s">
        <v>8340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8339</v>
      </c>
      <c r="R3445" t="s">
        <v>8340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8339</v>
      </c>
      <c r="R3446" t="s">
        <v>8340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8339</v>
      </c>
      <c r="R3447" t="s">
        <v>8340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8339</v>
      </c>
      <c r="R3448" t="s">
        <v>8340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8339</v>
      </c>
      <c r="R3449" t="s">
        <v>8340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8339</v>
      </c>
      <c r="R3450" t="s">
        <v>8340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8339</v>
      </c>
      <c r="R3451" t="s">
        <v>8340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8339</v>
      </c>
      <c r="R3452" t="s">
        <v>8340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8339</v>
      </c>
      <c r="R3453" t="s">
        <v>8340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8339</v>
      </c>
      <c r="R3454" t="s">
        <v>8340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8339</v>
      </c>
      <c r="R3455" t="s">
        <v>8340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8339</v>
      </c>
      <c r="R3456" t="s">
        <v>8340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8339</v>
      </c>
      <c r="R3457" t="s">
        <v>8340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8339</v>
      </c>
      <c r="R3458" t="s">
        <v>8340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8339</v>
      </c>
      <c r="R3459" t="s">
        <v>8340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8339</v>
      </c>
      <c r="R3460" t="s">
        <v>8340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8339</v>
      </c>
      <c r="R3461" t="s">
        <v>8340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8339</v>
      </c>
      <c r="R3462" t="s">
        <v>8340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8339</v>
      </c>
      <c r="R3463" t="s">
        <v>8340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8339</v>
      </c>
      <c r="R3464" t="s">
        <v>8340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8339</v>
      </c>
      <c r="R3465" t="s">
        <v>8340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8339</v>
      </c>
      <c r="R3466" t="s">
        <v>8340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8339</v>
      </c>
      <c r="R3467" t="s">
        <v>8340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8339</v>
      </c>
      <c r="R3468" t="s">
        <v>8340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8339</v>
      </c>
      <c r="R3469" t="s">
        <v>8340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8339</v>
      </c>
      <c r="R3470" t="s">
        <v>8340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8339</v>
      </c>
      <c r="R3471" t="s">
        <v>8340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8339</v>
      </c>
      <c r="R3472" t="s">
        <v>8340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8339</v>
      </c>
      <c r="R3473" t="s">
        <v>8340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8339</v>
      </c>
      <c r="R3474" t="s">
        <v>8340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8339</v>
      </c>
      <c r="R3475" t="s">
        <v>8340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8339</v>
      </c>
      <c r="R3476" t="s">
        <v>8340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8339</v>
      </c>
      <c r="R3477" t="s">
        <v>8340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8339</v>
      </c>
      <c r="R3478" t="s">
        <v>8340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8339</v>
      </c>
      <c r="R3479" t="s">
        <v>8340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8339</v>
      </c>
      <c r="R3480" t="s">
        <v>8340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8339</v>
      </c>
      <c r="R3481" t="s">
        <v>8340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8339</v>
      </c>
      <c r="R3482" t="s">
        <v>8340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8339</v>
      </c>
      <c r="R3483" t="s">
        <v>8340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8339</v>
      </c>
      <c r="R3484" t="s">
        <v>8340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8339</v>
      </c>
      <c r="R3485" t="s">
        <v>8340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8339</v>
      </c>
      <c r="R3486" t="s">
        <v>8340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8339</v>
      </c>
      <c r="R3487" t="s">
        <v>8340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8339</v>
      </c>
      <c r="R3488" t="s">
        <v>8340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8339</v>
      </c>
      <c r="R3489" t="s">
        <v>8340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8339</v>
      </c>
      <c r="R3490" t="s">
        <v>8340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8339</v>
      </c>
      <c r="R3491" t="s">
        <v>8340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8339</v>
      </c>
      <c r="R3492" t="s">
        <v>8340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8339</v>
      </c>
      <c r="R3493" t="s">
        <v>8340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8339</v>
      </c>
      <c r="R3494" t="s">
        <v>8340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8339</v>
      </c>
      <c r="R3495" t="s">
        <v>8340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8339</v>
      </c>
      <c r="R3496" t="s">
        <v>8340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8339</v>
      </c>
      <c r="R3497" t="s">
        <v>8340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8339</v>
      </c>
      <c r="R3498" t="s">
        <v>8340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8339</v>
      </c>
      <c r="R3499" t="s">
        <v>8340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8339</v>
      </c>
      <c r="R3500" t="s">
        <v>8340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8339</v>
      </c>
      <c r="R3501" t="s">
        <v>8340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8339</v>
      </c>
      <c r="R3502" t="s">
        <v>8340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8339</v>
      </c>
      <c r="R3503" t="s">
        <v>8340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8339</v>
      </c>
      <c r="R3504" t="s">
        <v>8340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8339</v>
      </c>
      <c r="R3505" t="s">
        <v>8340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8339</v>
      </c>
      <c r="R3506" t="s">
        <v>8340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8339</v>
      </c>
      <c r="R3507" t="s">
        <v>8340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8339</v>
      </c>
      <c r="R3508" t="s">
        <v>8340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8339</v>
      </c>
      <c r="R3509" t="s">
        <v>8340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8339</v>
      </c>
      <c r="R3510" t="s">
        <v>8340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8339</v>
      </c>
      <c r="R3511" t="s">
        <v>8340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8339</v>
      </c>
      <c r="R3512" t="s">
        <v>8340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8339</v>
      </c>
      <c r="R3513" t="s">
        <v>8340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8339</v>
      </c>
      <c r="R3514" t="s">
        <v>8340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8339</v>
      </c>
      <c r="R3515" t="s">
        <v>8340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8339</v>
      </c>
      <c r="R3516" t="s">
        <v>8340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8339</v>
      </c>
      <c r="R3517" t="s">
        <v>8340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8339</v>
      </c>
      <c r="R3518" t="s">
        <v>8340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8339</v>
      </c>
      <c r="R3519" t="s">
        <v>8340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8339</v>
      </c>
      <c r="R3520" t="s">
        <v>8340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8339</v>
      </c>
      <c r="R3521" t="s">
        <v>8340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8339</v>
      </c>
      <c r="R3522" t="s">
        <v>8340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8339</v>
      </c>
      <c r="R3523" t="s">
        <v>8340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8339</v>
      </c>
      <c r="R3524" t="s">
        <v>8340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8339</v>
      </c>
      <c r="R3525" t="s">
        <v>8340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8339</v>
      </c>
      <c r="R3526" t="s">
        <v>8340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8339</v>
      </c>
      <c r="R3527" t="s">
        <v>8340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8339</v>
      </c>
      <c r="R3528" t="s">
        <v>8340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8339</v>
      </c>
      <c r="R3529" t="s">
        <v>8340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8339</v>
      </c>
      <c r="R3530" t="s">
        <v>8340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8339</v>
      </c>
      <c r="R3531" t="s">
        <v>8340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8339</v>
      </c>
      <c r="R3532" t="s">
        <v>8340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8339</v>
      </c>
      <c r="R3533" t="s">
        <v>8340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8339</v>
      </c>
      <c r="R3534" t="s">
        <v>8340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8339</v>
      </c>
      <c r="R3535" t="s">
        <v>8340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8339</v>
      </c>
      <c r="R3536" t="s">
        <v>8340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8339</v>
      </c>
      <c r="R3537" t="s">
        <v>8340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8339</v>
      </c>
      <c r="R3538" t="s">
        <v>8340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8339</v>
      </c>
      <c r="R3539" t="s">
        <v>8340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8339</v>
      </c>
      <c r="R3540" t="s">
        <v>8340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8339</v>
      </c>
      <c r="R3541" t="s">
        <v>8340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8339</v>
      </c>
      <c r="R3542" t="s">
        <v>8340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8339</v>
      </c>
      <c r="R3543" t="s">
        <v>8340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8339</v>
      </c>
      <c r="R3544" t="s">
        <v>8340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8339</v>
      </c>
      <c r="R3545" t="s">
        <v>8340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8339</v>
      </c>
      <c r="R3546" t="s">
        <v>8340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8339</v>
      </c>
      <c r="R3547" t="s">
        <v>8340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8339</v>
      </c>
      <c r="R3548" t="s">
        <v>8340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8339</v>
      </c>
      <c r="R3549" t="s">
        <v>8340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8339</v>
      </c>
      <c r="R3550" t="s">
        <v>8340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8339</v>
      </c>
      <c r="R3551" t="s">
        <v>8340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8339</v>
      </c>
      <c r="R3552" t="s">
        <v>8340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8339</v>
      </c>
      <c r="R3553" t="s">
        <v>8340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8339</v>
      </c>
      <c r="R3554" t="s">
        <v>8340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8339</v>
      </c>
      <c r="R3555" t="s">
        <v>8340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8339</v>
      </c>
      <c r="R3556" t="s">
        <v>8340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8339</v>
      </c>
      <c r="R3557" t="s">
        <v>8340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8339</v>
      </c>
      <c r="R3558" t="s">
        <v>8340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8339</v>
      </c>
      <c r="R3559" t="s">
        <v>8340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8339</v>
      </c>
      <c r="R3560" t="s">
        <v>8340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8339</v>
      </c>
      <c r="R3561" t="s">
        <v>8340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8339</v>
      </c>
      <c r="R3562" t="s">
        <v>8340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8339</v>
      </c>
      <c r="R3563" t="s">
        <v>8340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8339</v>
      </c>
      <c r="R3564" t="s">
        <v>8340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8339</v>
      </c>
      <c r="R3565" t="s">
        <v>8340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8339</v>
      </c>
      <c r="R3566" t="s">
        <v>8340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8339</v>
      </c>
      <c r="R3567" t="s">
        <v>8340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8339</v>
      </c>
      <c r="R3568" t="s">
        <v>8340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8339</v>
      </c>
      <c r="R3569" t="s">
        <v>8340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8339</v>
      </c>
      <c r="R3570" t="s">
        <v>8340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8339</v>
      </c>
      <c r="R3571" t="s">
        <v>8340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8339</v>
      </c>
      <c r="R3572" t="s">
        <v>8340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8339</v>
      </c>
      <c r="R3573" t="s">
        <v>8340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8339</v>
      </c>
      <c r="R3574" t="s">
        <v>8340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8339</v>
      </c>
      <c r="R3575" t="s">
        <v>8340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8339</v>
      </c>
      <c r="R3576" t="s">
        <v>8340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8339</v>
      </c>
      <c r="R3577" t="s">
        <v>8340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8339</v>
      </c>
      <c r="R3578" t="s">
        <v>8340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8339</v>
      </c>
      <c r="R3579" t="s">
        <v>8340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8339</v>
      </c>
      <c r="R3580" t="s">
        <v>8340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8339</v>
      </c>
      <c r="R3581" t="s">
        <v>8340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8339</v>
      </c>
      <c r="R3582" t="s">
        <v>8340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8339</v>
      </c>
      <c r="R3583" t="s">
        <v>8340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8339</v>
      </c>
      <c r="R3584" t="s">
        <v>8340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8339</v>
      </c>
      <c r="R3585" t="s">
        <v>8340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8339</v>
      </c>
      <c r="R3586" t="s">
        <v>8340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8339</v>
      </c>
      <c r="R3587" t="s">
        <v>8340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8339</v>
      </c>
      <c r="R3588" t="s">
        <v>8340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8339</v>
      </c>
      <c r="R3589" t="s">
        <v>8340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8339</v>
      </c>
      <c r="R3590" t="s">
        <v>8340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8339</v>
      </c>
      <c r="R3591" t="s">
        <v>8340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8339</v>
      </c>
      <c r="R3592" t="s">
        <v>8340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8339</v>
      </c>
      <c r="R3593" t="s">
        <v>8340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8339</v>
      </c>
      <c r="R3594" t="s">
        <v>8340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8339</v>
      </c>
      <c r="R3595" t="s">
        <v>8340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8339</v>
      </c>
      <c r="R3596" t="s">
        <v>8340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8339</v>
      </c>
      <c r="R3597" t="s">
        <v>8340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8339</v>
      </c>
      <c r="R3598" t="s">
        <v>8340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8339</v>
      </c>
      <c r="R3599" t="s">
        <v>8340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8339</v>
      </c>
      <c r="R3600" t="s">
        <v>8340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8339</v>
      </c>
      <c r="R3601" t="s">
        <v>8340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8339</v>
      </c>
      <c r="R3602" t="s">
        <v>8340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8339</v>
      </c>
      <c r="R3603" t="s">
        <v>8340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8339</v>
      </c>
      <c r="R3604" t="s">
        <v>8340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8339</v>
      </c>
      <c r="R3605" t="s">
        <v>8340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8339</v>
      </c>
      <c r="R3606" t="s">
        <v>8340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8339</v>
      </c>
      <c r="R3607" t="s">
        <v>8340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8339</v>
      </c>
      <c r="R3608" t="s">
        <v>8340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8339</v>
      </c>
      <c r="R3609" t="s">
        <v>8340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8339</v>
      </c>
      <c r="R3610" t="s">
        <v>8340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8339</v>
      </c>
      <c r="R3611" t="s">
        <v>8340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8339</v>
      </c>
      <c r="R3612" t="s">
        <v>8340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8339</v>
      </c>
      <c r="R3613" t="s">
        <v>8340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8339</v>
      </c>
      <c r="R3614" t="s">
        <v>8340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8339</v>
      </c>
      <c r="R3615" t="s">
        <v>8340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8339</v>
      </c>
      <c r="R3616" t="s">
        <v>8340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8339</v>
      </c>
      <c r="R3617" t="s">
        <v>8340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8339</v>
      </c>
      <c r="R3618" t="s">
        <v>8340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8339</v>
      </c>
      <c r="R3619" t="s">
        <v>8340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8339</v>
      </c>
      <c r="R3620" t="s">
        <v>8340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8339</v>
      </c>
      <c r="R3621" t="s">
        <v>8340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8339</v>
      </c>
      <c r="R3622" t="s">
        <v>8340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8339</v>
      </c>
      <c r="R3623" t="s">
        <v>8340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8339</v>
      </c>
      <c r="R3624" t="s">
        <v>8340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8339</v>
      </c>
      <c r="R3625" t="s">
        <v>8340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8339</v>
      </c>
      <c r="R3626" t="s">
        <v>8340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8339</v>
      </c>
      <c r="R3627" t="s">
        <v>8340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8339</v>
      </c>
      <c r="R3628" t="s">
        <v>8340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8339</v>
      </c>
      <c r="R3629" t="s">
        <v>8340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8339</v>
      </c>
      <c r="R3630" t="s">
        <v>8342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8339</v>
      </c>
      <c r="R3631" t="s">
        <v>8342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8339</v>
      </c>
      <c r="R3632" t="s">
        <v>8342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8339</v>
      </c>
      <c r="R3633" t="s">
        <v>8342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8339</v>
      </c>
      <c r="R3634" t="s">
        <v>8342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8339</v>
      </c>
      <c r="R3635" t="s">
        <v>8342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8339</v>
      </c>
      <c r="R3636" t="s">
        <v>8342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8339</v>
      </c>
      <c r="R3637" t="s">
        <v>8342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8339</v>
      </c>
      <c r="R3638" t="s">
        <v>8342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8339</v>
      </c>
      <c r="R3639" t="s">
        <v>8342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8339</v>
      </c>
      <c r="R3640" t="s">
        <v>8342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8339</v>
      </c>
      <c r="R3641" t="s">
        <v>8342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8339</v>
      </c>
      <c r="R3642" t="s">
        <v>8342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8339</v>
      </c>
      <c r="R3643" t="s">
        <v>8342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8339</v>
      </c>
      <c r="R3644" t="s">
        <v>8342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8339</v>
      </c>
      <c r="R3645" t="s">
        <v>8342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8339</v>
      </c>
      <c r="R3646" t="s">
        <v>8342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8339</v>
      </c>
      <c r="R3647" t="s">
        <v>8342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8339</v>
      </c>
      <c r="R3648" t="s">
        <v>8342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8339</v>
      </c>
      <c r="R3649" t="s">
        <v>8342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8339</v>
      </c>
      <c r="R3650" t="s">
        <v>8340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8339</v>
      </c>
      <c r="R3651" t="s">
        <v>8340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8339</v>
      </c>
      <c r="R3652" t="s">
        <v>8340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8339</v>
      </c>
      <c r="R3653" t="s">
        <v>8340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8339</v>
      </c>
      <c r="R3654" t="s">
        <v>8340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8339</v>
      </c>
      <c r="R3655" t="s">
        <v>8340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8339</v>
      </c>
      <c r="R3656" t="s">
        <v>8340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8339</v>
      </c>
      <c r="R3657" t="s">
        <v>8340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8339</v>
      </c>
      <c r="R3658" t="s">
        <v>8340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8339</v>
      </c>
      <c r="R3659" t="s">
        <v>8340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8339</v>
      </c>
      <c r="R3660" t="s">
        <v>8340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8339</v>
      </c>
      <c r="R3661" t="s">
        <v>8340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8339</v>
      </c>
      <c r="R3662" t="s">
        <v>8340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8339</v>
      </c>
      <c r="R3663" t="s">
        <v>8340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8339</v>
      </c>
      <c r="R3664" t="s">
        <v>8340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8339</v>
      </c>
      <c r="R3665" t="s">
        <v>8340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8339</v>
      </c>
      <c r="R3666" t="s">
        <v>8340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8339</v>
      </c>
      <c r="R3667" t="s">
        <v>8340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8339</v>
      </c>
      <c r="R3668" t="s">
        <v>8340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8339</v>
      </c>
      <c r="R3669" t="s">
        <v>8340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8339</v>
      </c>
      <c r="R3670" t="s">
        <v>8340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8339</v>
      </c>
      <c r="R3671" t="s">
        <v>8340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8339</v>
      </c>
      <c r="R3672" t="s">
        <v>8340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8339</v>
      </c>
      <c r="R3673" t="s">
        <v>8340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8339</v>
      </c>
      <c r="R3674" t="s">
        <v>8340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8339</v>
      </c>
      <c r="R3675" t="s">
        <v>8340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8339</v>
      </c>
      <c r="R3676" t="s">
        <v>8340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8339</v>
      </c>
      <c r="R3677" t="s">
        <v>8340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8339</v>
      </c>
      <c r="R3678" t="s">
        <v>8340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8339</v>
      </c>
      <c r="R3679" t="s">
        <v>8340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8339</v>
      </c>
      <c r="R3680" t="s">
        <v>8340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8339</v>
      </c>
      <c r="R3681" t="s">
        <v>8340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8339</v>
      </c>
      <c r="R3682" t="s">
        <v>8340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8339</v>
      </c>
      <c r="R3683" t="s">
        <v>8340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8339</v>
      </c>
      <c r="R3684" t="s">
        <v>8340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8339</v>
      </c>
      <c r="R3685" t="s">
        <v>8340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8339</v>
      </c>
      <c r="R3686" t="s">
        <v>8340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8339</v>
      </c>
      <c r="R3687" t="s">
        <v>8340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8339</v>
      </c>
      <c r="R3688" t="s">
        <v>8340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8339</v>
      </c>
      <c r="R3689" t="s">
        <v>8340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8339</v>
      </c>
      <c r="R3690" t="s">
        <v>8340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8339</v>
      </c>
      <c r="R3691" t="s">
        <v>8340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8339</v>
      </c>
      <c r="R3692" t="s">
        <v>8340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8339</v>
      </c>
      <c r="R3693" t="s">
        <v>8340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8339</v>
      </c>
      <c r="R3694" t="s">
        <v>8340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8339</v>
      </c>
      <c r="R3695" t="s">
        <v>8340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8339</v>
      </c>
      <c r="R3696" t="s">
        <v>8340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8339</v>
      </c>
      <c r="R3697" t="s">
        <v>8340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8339</v>
      </c>
      <c r="R3698" t="s">
        <v>8340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8339</v>
      </c>
      <c r="R3699" t="s">
        <v>8340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8339</v>
      </c>
      <c r="R3700" t="s">
        <v>8340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8339</v>
      </c>
      <c r="R3701" t="s">
        <v>8340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8339</v>
      </c>
      <c r="R3702" t="s">
        <v>8340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8339</v>
      </c>
      <c r="R3703" t="s">
        <v>8340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8339</v>
      </c>
      <c r="R3704" t="s">
        <v>8340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8339</v>
      </c>
      <c r="R3705" t="s">
        <v>8340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8339</v>
      </c>
      <c r="R3706" t="s">
        <v>8340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8339</v>
      </c>
      <c r="R3707" t="s">
        <v>8340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8339</v>
      </c>
      <c r="R3708" t="s">
        <v>8340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8339</v>
      </c>
      <c r="R3709" t="s">
        <v>8340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8339</v>
      </c>
      <c r="R3710" t="s">
        <v>8340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8339</v>
      </c>
      <c r="R3711" t="s">
        <v>8340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8339</v>
      </c>
      <c r="R3712" t="s">
        <v>8340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8339</v>
      </c>
      <c r="R3713" t="s">
        <v>8340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8339</v>
      </c>
      <c r="R3714" t="s">
        <v>8340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8339</v>
      </c>
      <c r="R3715" t="s">
        <v>8340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8339</v>
      </c>
      <c r="R3716" t="s">
        <v>8340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8339</v>
      </c>
      <c r="R3717" t="s">
        <v>8340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8339</v>
      </c>
      <c r="R3718" t="s">
        <v>8340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8339</v>
      </c>
      <c r="R3719" t="s">
        <v>8340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8339</v>
      </c>
      <c r="R3720" t="s">
        <v>8340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8339</v>
      </c>
      <c r="R3721" t="s">
        <v>8340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8339</v>
      </c>
      <c r="R3722" t="s">
        <v>8340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8339</v>
      </c>
      <c r="R3723" t="s">
        <v>8340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8339</v>
      </c>
      <c r="R3724" t="s">
        <v>8340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8339</v>
      </c>
      <c r="R3725" t="s">
        <v>8340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8339</v>
      </c>
      <c r="R3726" t="s">
        <v>8340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8339</v>
      </c>
      <c r="R3727" t="s">
        <v>8340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8339</v>
      </c>
      <c r="R3728" t="s">
        <v>8340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8339</v>
      </c>
      <c r="R3729" t="s">
        <v>8340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8339</v>
      </c>
      <c r="R3730" t="s">
        <v>8340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8339</v>
      </c>
      <c r="R3731" t="s">
        <v>8340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8339</v>
      </c>
      <c r="R3732" t="s">
        <v>8340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8339</v>
      </c>
      <c r="R3733" t="s">
        <v>8340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8339</v>
      </c>
      <c r="R3734" t="s">
        <v>8340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8339</v>
      </c>
      <c r="R3735" t="s">
        <v>8340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8339</v>
      </c>
      <c r="R3736" t="s">
        <v>8340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8339</v>
      </c>
      <c r="R3737" t="s">
        <v>8340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8339</v>
      </c>
      <c r="R3738" t="s">
        <v>8340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8339</v>
      </c>
      <c r="R3739" t="s">
        <v>8340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8339</v>
      </c>
      <c r="R3740" t="s">
        <v>8340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8339</v>
      </c>
      <c r="R3741" t="s">
        <v>8340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8339</v>
      </c>
      <c r="R3742" t="s">
        <v>8340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8339</v>
      </c>
      <c r="R3743" t="s">
        <v>8340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8339</v>
      </c>
      <c r="R3744" t="s">
        <v>8340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8339</v>
      </c>
      <c r="R3745" t="s">
        <v>8340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8339</v>
      </c>
      <c r="R3746" t="s">
        <v>8340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8339</v>
      </c>
      <c r="R3747" t="s">
        <v>8340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8339</v>
      </c>
      <c r="R3748" t="s">
        <v>8340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8339</v>
      </c>
      <c r="R3749" t="s">
        <v>8340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8339</v>
      </c>
      <c r="R3750" t="s">
        <v>8342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8339</v>
      </c>
      <c r="R3751" t="s">
        <v>8342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8339</v>
      </c>
      <c r="R3752" t="s">
        <v>8342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8339</v>
      </c>
      <c r="R3753" t="s">
        <v>8342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8339</v>
      </c>
      <c r="R3754" t="s">
        <v>8342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8339</v>
      </c>
      <c r="R3755" t="s">
        <v>8342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8339</v>
      </c>
      <c r="R3756" t="s">
        <v>8342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8339</v>
      </c>
      <c r="R3757" t="s">
        <v>8342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8339</v>
      </c>
      <c r="R3758" t="s">
        <v>8342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8339</v>
      </c>
      <c r="R3759" t="s">
        <v>8342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8339</v>
      </c>
      <c r="R3760" t="s">
        <v>8342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8339</v>
      </c>
      <c r="R3761" t="s">
        <v>8342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8339</v>
      </c>
      <c r="R3762" t="s">
        <v>8342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8339</v>
      </c>
      <c r="R3763" t="s">
        <v>8342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8339</v>
      </c>
      <c r="R3764" t="s">
        <v>8342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8339</v>
      </c>
      <c r="R3765" t="s">
        <v>8342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8339</v>
      </c>
      <c r="R3766" t="s">
        <v>8342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8339</v>
      </c>
      <c r="R3767" t="s">
        <v>8342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8339</v>
      </c>
      <c r="R3768" t="s">
        <v>8342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8339</v>
      </c>
      <c r="R3769" t="s">
        <v>8342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8339</v>
      </c>
      <c r="R3770" t="s">
        <v>8342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8339</v>
      </c>
      <c r="R3771" t="s">
        <v>8342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8339</v>
      </c>
      <c r="R3772" t="s">
        <v>8342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8339</v>
      </c>
      <c r="R3773" t="s">
        <v>8342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8339</v>
      </c>
      <c r="R3774" t="s">
        <v>8342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8339</v>
      </c>
      <c r="R3775" t="s">
        <v>8342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8339</v>
      </c>
      <c r="R3776" t="s">
        <v>8342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8339</v>
      </c>
      <c r="R3777" t="s">
        <v>8342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8339</v>
      </c>
      <c r="R3778" t="s">
        <v>8342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8339</v>
      </c>
      <c r="R3779" t="s">
        <v>8342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8339</v>
      </c>
      <c r="R3780" t="s">
        <v>8342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8339</v>
      </c>
      <c r="R3781" t="s">
        <v>8342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8339</v>
      </c>
      <c r="R3782" t="s">
        <v>8342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8339</v>
      </c>
      <c r="R3783" t="s">
        <v>8342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8339</v>
      </c>
      <c r="R3784" t="s">
        <v>8342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8339</v>
      </c>
      <c r="R3785" t="s">
        <v>8342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8339</v>
      </c>
      <c r="R3786" t="s">
        <v>8342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8339</v>
      </c>
      <c r="R3787" t="s">
        <v>8342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8339</v>
      </c>
      <c r="R3788" t="s">
        <v>8342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8339</v>
      </c>
      <c r="R3789" t="s">
        <v>8342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8339</v>
      </c>
      <c r="R3790" t="s">
        <v>8342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8339</v>
      </c>
      <c r="R3791" t="s">
        <v>8342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8339</v>
      </c>
      <c r="R3792" t="s">
        <v>8342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8339</v>
      </c>
      <c r="R3793" t="s">
        <v>8342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8339</v>
      </c>
      <c r="R3794" t="s">
        <v>8342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8339</v>
      </c>
      <c r="R3795" t="s">
        <v>8342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8339</v>
      </c>
      <c r="R3796" t="s">
        <v>8342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8339</v>
      </c>
      <c r="R3797" t="s">
        <v>8342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8339</v>
      </c>
      <c r="R3798" t="s">
        <v>8342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8339</v>
      </c>
      <c r="R3799" t="s">
        <v>8342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8339</v>
      </c>
      <c r="R3800" t="s">
        <v>8342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8339</v>
      </c>
      <c r="R3801" t="s">
        <v>8342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8339</v>
      </c>
      <c r="R3802" t="s">
        <v>8342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8339</v>
      </c>
      <c r="R3803" t="s">
        <v>8342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8339</v>
      </c>
      <c r="R3804" t="s">
        <v>8342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8339</v>
      </c>
      <c r="R3805" t="s">
        <v>8342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8339</v>
      </c>
      <c r="R3806" t="s">
        <v>8342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8339</v>
      </c>
      <c r="R3807" t="s">
        <v>8342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8339</v>
      </c>
      <c r="R3808" t="s">
        <v>8342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8339</v>
      </c>
      <c r="R3809" t="s">
        <v>8342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8339</v>
      </c>
      <c r="R3810" t="s">
        <v>8340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8339</v>
      </c>
      <c r="R3811" t="s">
        <v>8340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8339</v>
      </c>
      <c r="R3812" t="s">
        <v>8340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8339</v>
      </c>
      <c r="R3813" t="s">
        <v>8340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8339</v>
      </c>
      <c r="R3814" t="s">
        <v>8340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8339</v>
      </c>
      <c r="R3815" t="s">
        <v>8340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8339</v>
      </c>
      <c r="R3816" t="s">
        <v>8340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8339</v>
      </c>
      <c r="R3817" t="s">
        <v>8340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8339</v>
      </c>
      <c r="R3818" t="s">
        <v>8340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8339</v>
      </c>
      <c r="R3819" t="s">
        <v>8340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8339</v>
      </c>
      <c r="R3820" t="s">
        <v>8340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8339</v>
      </c>
      <c r="R3821" t="s">
        <v>8340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8339</v>
      </c>
      <c r="R3822" t="s">
        <v>8340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8339</v>
      </c>
      <c r="R3823" t="s">
        <v>8340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8339</v>
      </c>
      <c r="R3824" t="s">
        <v>8340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8339</v>
      </c>
      <c r="R3825" t="s">
        <v>8340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8339</v>
      </c>
      <c r="R3826" t="s">
        <v>8340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8339</v>
      </c>
      <c r="R3827" t="s">
        <v>8340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8339</v>
      </c>
      <c r="R3828" t="s">
        <v>8340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8339</v>
      </c>
      <c r="R3829" t="s">
        <v>8340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8339</v>
      </c>
      <c r="R3830" t="s">
        <v>8340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8339</v>
      </c>
      <c r="R3831" t="s">
        <v>8340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8339</v>
      </c>
      <c r="R3832" t="s">
        <v>8340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8339</v>
      </c>
      <c r="R3833" t="s">
        <v>8340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8339</v>
      </c>
      <c r="R3834" t="s">
        <v>8340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8339</v>
      </c>
      <c r="R3835" t="s">
        <v>8340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8339</v>
      </c>
      <c r="R3836" t="s">
        <v>8340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8339</v>
      </c>
      <c r="R3837" t="s">
        <v>8340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8339</v>
      </c>
      <c r="R3838" t="s">
        <v>8340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8339</v>
      </c>
      <c r="R3839" t="s">
        <v>8340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8339</v>
      </c>
      <c r="R3840" t="s">
        <v>8340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8339</v>
      </c>
      <c r="R3841" t="s">
        <v>8340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8339</v>
      </c>
      <c r="R3842" t="s">
        <v>8340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8339</v>
      </c>
      <c r="R3843" t="s">
        <v>8340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8339</v>
      </c>
      <c r="R3844" t="s">
        <v>8340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8339</v>
      </c>
      <c r="R3845" t="s">
        <v>8340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8339</v>
      </c>
      <c r="R3846" t="s">
        <v>8340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8339</v>
      </c>
      <c r="R3847" t="s">
        <v>8340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8339</v>
      </c>
      <c r="R3848" t="s">
        <v>8340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8339</v>
      </c>
      <c r="R3849" t="s">
        <v>8340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8339</v>
      </c>
      <c r="R3850" t="s">
        <v>8340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8339</v>
      </c>
      <c r="R3851" t="s">
        <v>8340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8339</v>
      </c>
      <c r="R3852" t="s">
        <v>8340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8339</v>
      </c>
      <c r="R3853" t="s">
        <v>8340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8339</v>
      </c>
      <c r="R3854" t="s">
        <v>8340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8339</v>
      </c>
      <c r="R3855" t="s">
        <v>8340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8339</v>
      </c>
      <c r="R3856" t="s">
        <v>8340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8339</v>
      </c>
      <c r="R3857" t="s">
        <v>8340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8339</v>
      </c>
      <c r="R3858" t="s">
        <v>8340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8339</v>
      </c>
      <c r="R3859" t="s">
        <v>8340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8339</v>
      </c>
      <c r="R3860" t="s">
        <v>8340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8339</v>
      </c>
      <c r="R3861" t="s">
        <v>8340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8339</v>
      </c>
      <c r="R3862" t="s">
        <v>8340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8339</v>
      </c>
      <c r="R3863" t="s">
        <v>8340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8339</v>
      </c>
      <c r="R3864" t="s">
        <v>8340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8339</v>
      </c>
      <c r="R3865" t="s">
        <v>8340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8339</v>
      </c>
      <c r="R3866" t="s">
        <v>8340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8339</v>
      </c>
      <c r="R3867" t="s">
        <v>8340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8339</v>
      </c>
      <c r="R3868" t="s">
        <v>8340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8339</v>
      </c>
      <c r="R3869" t="s">
        <v>8340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8339</v>
      </c>
      <c r="R3870" t="s">
        <v>8342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8339</v>
      </c>
      <c r="R3871" t="s">
        <v>8342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8339</v>
      </c>
      <c r="R3872" t="s">
        <v>8342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8339</v>
      </c>
      <c r="R3873" t="s">
        <v>8342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8339</v>
      </c>
      <c r="R3874" t="s">
        <v>8342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8339</v>
      </c>
      <c r="R3875" t="s">
        <v>8342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8339</v>
      </c>
      <c r="R3876" t="s">
        <v>8342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8339</v>
      </c>
      <c r="R3877" t="s">
        <v>8342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8339</v>
      </c>
      <c r="R3878" t="s">
        <v>8342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8339</v>
      </c>
      <c r="R3879" t="s">
        <v>8342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8339</v>
      </c>
      <c r="R3880" t="s">
        <v>8342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8339</v>
      </c>
      <c r="R3881" t="s">
        <v>8342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8339</v>
      </c>
      <c r="R3882" t="s">
        <v>8342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8339</v>
      </c>
      <c r="R3883" t="s">
        <v>8342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8339</v>
      </c>
      <c r="R3884" t="s">
        <v>8342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8339</v>
      </c>
      <c r="R3885" t="s">
        <v>8342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8339</v>
      </c>
      <c r="R3886" t="s">
        <v>8342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8339</v>
      </c>
      <c r="R3887" t="s">
        <v>8342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8339</v>
      </c>
      <c r="R3888" t="s">
        <v>8342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8339</v>
      </c>
      <c r="R3889" t="s">
        <v>8342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8339</v>
      </c>
      <c r="R3890" t="s">
        <v>8340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8339</v>
      </c>
      <c r="R3891" t="s">
        <v>8340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8339</v>
      </c>
      <c r="R3892" t="s">
        <v>8340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8339</v>
      </c>
      <c r="R3893" t="s">
        <v>8340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8339</v>
      </c>
      <c r="R3894" t="s">
        <v>8340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8339</v>
      </c>
      <c r="R3895" t="s">
        <v>8340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8339</v>
      </c>
      <c r="R3896" t="s">
        <v>8340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8339</v>
      </c>
      <c r="R3897" t="s">
        <v>8340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8339</v>
      </c>
      <c r="R3898" t="s">
        <v>8340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8339</v>
      </c>
      <c r="R3899" t="s">
        <v>8340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8339</v>
      </c>
      <c r="R3900" t="s">
        <v>8340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8339</v>
      </c>
      <c r="R3901" t="s">
        <v>8340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8339</v>
      </c>
      <c r="R3902" t="s">
        <v>8340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8339</v>
      </c>
      <c r="R3903" t="s">
        <v>8340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8339</v>
      </c>
      <c r="R3904" t="s">
        <v>8340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8339</v>
      </c>
      <c r="R3905" t="s">
        <v>8340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8339</v>
      </c>
      <c r="R3906" t="s">
        <v>8340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8339</v>
      </c>
      <c r="R3907" t="s">
        <v>8340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8339</v>
      </c>
      <c r="R3908" t="s">
        <v>8340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8339</v>
      </c>
      <c r="R3909" t="s">
        <v>8340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8339</v>
      </c>
      <c r="R3910" t="s">
        <v>8340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8339</v>
      </c>
      <c r="R3911" t="s">
        <v>8340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8339</v>
      </c>
      <c r="R3912" t="s">
        <v>8340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8339</v>
      </c>
      <c r="R3913" t="s">
        <v>8340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8339</v>
      </c>
      <c r="R3914" t="s">
        <v>8340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8339</v>
      </c>
      <c r="R3915" t="s">
        <v>8340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8339</v>
      </c>
      <c r="R3916" t="s">
        <v>8340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8339</v>
      </c>
      <c r="R3917" t="s">
        <v>8340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8339</v>
      </c>
      <c r="R3918" t="s">
        <v>8340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8339</v>
      </c>
      <c r="R3919" t="s">
        <v>8340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8339</v>
      </c>
      <c r="R3920" t="s">
        <v>8340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8339</v>
      </c>
      <c r="R3921" t="s">
        <v>8340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8339</v>
      </c>
      <c r="R3922" t="s">
        <v>8340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8339</v>
      </c>
      <c r="R3923" t="s">
        <v>8340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8339</v>
      </c>
      <c r="R3924" t="s">
        <v>8340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8339</v>
      </c>
      <c r="R3925" t="s">
        <v>8340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8339</v>
      </c>
      <c r="R3926" t="s">
        <v>8340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8339</v>
      </c>
      <c r="R3927" t="s">
        <v>8340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8339</v>
      </c>
      <c r="R3928" t="s">
        <v>8340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8339</v>
      </c>
      <c r="R3929" t="s">
        <v>8340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8339</v>
      </c>
      <c r="R3930" t="s">
        <v>8340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8339</v>
      </c>
      <c r="R3931" t="s">
        <v>8340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8339</v>
      </c>
      <c r="R3932" t="s">
        <v>8340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8339</v>
      </c>
      <c r="R3933" t="s">
        <v>8340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8339</v>
      </c>
      <c r="R3934" t="s">
        <v>8340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8339</v>
      </c>
      <c r="R3935" t="s">
        <v>8340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8339</v>
      </c>
      <c r="R3936" t="s">
        <v>8340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8339</v>
      </c>
      <c r="R3937" t="s">
        <v>8340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8339</v>
      </c>
      <c r="R3938" t="s">
        <v>8340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8339</v>
      </c>
      <c r="R3939" t="s">
        <v>8340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8339</v>
      </c>
      <c r="R3940" t="s">
        <v>8340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8339</v>
      </c>
      <c r="R3941" t="s">
        <v>8340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8339</v>
      </c>
      <c r="R3942" t="s">
        <v>8340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8339</v>
      </c>
      <c r="R3943" t="s">
        <v>8340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8339</v>
      </c>
      <c r="R3944" t="s">
        <v>8340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8339</v>
      </c>
      <c r="R3945" t="s">
        <v>8340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8339</v>
      </c>
      <c r="R3946" t="s">
        <v>8340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8339</v>
      </c>
      <c r="R3947" t="s">
        <v>8340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8339</v>
      </c>
      <c r="R3948" t="s">
        <v>8340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8339</v>
      </c>
      <c r="R3949" t="s">
        <v>8340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8339</v>
      </c>
      <c r="R3950" t="s">
        <v>8340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8339</v>
      </c>
      <c r="R3951" t="s">
        <v>8340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8339</v>
      </c>
      <c r="R3952" t="s">
        <v>8340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8339</v>
      </c>
      <c r="R3953" t="s">
        <v>8340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8339</v>
      </c>
      <c r="R3954" t="s">
        <v>8340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8339</v>
      </c>
      <c r="R3955" t="s">
        <v>8340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8339</v>
      </c>
      <c r="R3956" t="s">
        <v>8340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8339</v>
      </c>
      <c r="R3957" t="s">
        <v>8340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8339</v>
      </c>
      <c r="R3958" t="s">
        <v>8340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8339</v>
      </c>
      <c r="R3959" t="s">
        <v>8340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8339</v>
      </c>
      <c r="R3960" t="s">
        <v>8340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8339</v>
      </c>
      <c r="R3961" t="s">
        <v>8340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8339</v>
      </c>
      <c r="R3962" t="s">
        <v>8340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8339</v>
      </c>
      <c r="R3963" t="s">
        <v>8340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8339</v>
      </c>
      <c r="R3964" t="s">
        <v>8340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8339</v>
      </c>
      <c r="R3965" t="s">
        <v>8340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8339</v>
      </c>
      <c r="R3966" t="s">
        <v>8340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8339</v>
      </c>
      <c r="R3967" t="s">
        <v>8340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8339</v>
      </c>
      <c r="R3968" t="s">
        <v>8340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8339</v>
      </c>
      <c r="R3969" t="s">
        <v>8340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8339</v>
      </c>
      <c r="R3970" t="s">
        <v>8340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8339</v>
      </c>
      <c r="R3971" t="s">
        <v>8340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8339</v>
      </c>
      <c r="R3972" t="s">
        <v>8340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8339</v>
      </c>
      <c r="R3973" t="s">
        <v>8340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8339</v>
      </c>
      <c r="R3974" t="s">
        <v>8340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8339</v>
      </c>
      <c r="R3975" t="s">
        <v>8340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8339</v>
      </c>
      <c r="R3976" t="s">
        <v>8340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8339</v>
      </c>
      <c r="R3977" t="s">
        <v>8340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8339</v>
      </c>
      <c r="R3978" t="s">
        <v>8340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8339</v>
      </c>
      <c r="R3979" t="s">
        <v>8340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8339</v>
      </c>
      <c r="R3980" t="s">
        <v>8340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8339</v>
      </c>
      <c r="R3981" t="s">
        <v>8340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8339</v>
      </c>
      <c r="R3982" t="s">
        <v>8340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8339</v>
      </c>
      <c r="R3983" t="s">
        <v>8340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8339</v>
      </c>
      <c r="R3984" t="s">
        <v>8340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8339</v>
      </c>
      <c r="R3985" t="s">
        <v>8340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8339</v>
      </c>
      <c r="R3986" t="s">
        <v>8340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8339</v>
      </c>
      <c r="R3987" t="s">
        <v>8340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8339</v>
      </c>
      <c r="R3988" t="s">
        <v>8340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8339</v>
      </c>
      <c r="R3989" t="s">
        <v>8340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8339</v>
      </c>
      <c r="R3990" t="s">
        <v>8340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8339</v>
      </c>
      <c r="R3991" t="s">
        <v>8340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8339</v>
      </c>
      <c r="R3992" t="s">
        <v>8340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8339</v>
      </c>
      <c r="R3993" t="s">
        <v>8340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8339</v>
      </c>
      <c r="R3994" t="s">
        <v>8340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8339</v>
      </c>
      <c r="R3995" t="s">
        <v>8340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8339</v>
      </c>
      <c r="R3996" t="s">
        <v>8340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8339</v>
      </c>
      <c r="R3997" t="s">
        <v>8340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8339</v>
      </c>
      <c r="R3998" t="s">
        <v>8340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8339</v>
      </c>
      <c r="R3999" t="s">
        <v>8340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8339</v>
      </c>
      <c r="R4000" t="s">
        <v>8340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8339</v>
      </c>
      <c r="R4001" t="s">
        <v>8340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8339</v>
      </c>
      <c r="R4002" t="s">
        <v>8340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8339</v>
      </c>
      <c r="R4003" t="s">
        <v>8340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8339</v>
      </c>
      <c r="R4004" t="s">
        <v>8340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8339</v>
      </c>
      <c r="R4005" t="s">
        <v>8340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8339</v>
      </c>
      <c r="R4006" t="s">
        <v>8340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8339</v>
      </c>
      <c r="R4007" t="s">
        <v>8340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8339</v>
      </c>
      <c r="R4008" t="s">
        <v>8340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8339</v>
      </c>
      <c r="R4009" t="s">
        <v>8340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8339</v>
      </c>
      <c r="R4010" t="s">
        <v>8340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8339</v>
      </c>
      <c r="R4011" t="s">
        <v>8340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8339</v>
      </c>
      <c r="R4012" t="s">
        <v>8340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8339</v>
      </c>
      <c r="R4013" t="s">
        <v>8340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8339</v>
      </c>
      <c r="R4014" t="s">
        <v>8340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8339</v>
      </c>
      <c r="R4015" t="s">
        <v>8340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8339</v>
      </c>
      <c r="R4016" t="s">
        <v>8340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8339</v>
      </c>
      <c r="R4017" t="s">
        <v>8340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8339</v>
      </c>
      <c r="R4018" t="s">
        <v>8340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8339</v>
      </c>
      <c r="R4019" t="s">
        <v>8340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8339</v>
      </c>
      <c r="R4020" t="s">
        <v>8340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8339</v>
      </c>
      <c r="R4021" t="s">
        <v>8340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8339</v>
      </c>
      <c r="R4022" t="s">
        <v>8340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8339</v>
      </c>
      <c r="R4023" t="s">
        <v>8340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8339</v>
      </c>
      <c r="R4024" t="s">
        <v>8340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8339</v>
      </c>
      <c r="R4025" t="s">
        <v>8340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8339</v>
      </c>
      <c r="R4026" t="s">
        <v>8340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8339</v>
      </c>
      <c r="R4027" t="s">
        <v>8340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8339</v>
      </c>
      <c r="R4028" t="s">
        <v>8340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8339</v>
      </c>
      <c r="R4029" t="s">
        <v>8340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8339</v>
      </c>
      <c r="R4030" t="s">
        <v>8340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8339</v>
      </c>
      <c r="R4031" t="s">
        <v>8340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8339</v>
      </c>
      <c r="R4032" t="s">
        <v>8340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8339</v>
      </c>
      <c r="R4033" t="s">
        <v>8340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8339</v>
      </c>
      <c r="R4034" t="s">
        <v>8340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8339</v>
      </c>
      <c r="R4035" t="s">
        <v>8340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8339</v>
      </c>
      <c r="R4036" t="s">
        <v>8340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8339</v>
      </c>
      <c r="R4037" t="s">
        <v>8340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8339</v>
      </c>
      <c r="R4038" t="s">
        <v>8340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8339</v>
      </c>
      <c r="R4039" t="s">
        <v>8340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8339</v>
      </c>
      <c r="R4040" t="s">
        <v>8340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8339</v>
      </c>
      <c r="R4041" t="s">
        <v>8340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8339</v>
      </c>
      <c r="R4042" t="s">
        <v>8340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8339</v>
      </c>
      <c r="R4043" t="s">
        <v>8340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8339</v>
      </c>
      <c r="R4044" t="s">
        <v>8340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8339</v>
      </c>
      <c r="R4045" t="s">
        <v>8340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8339</v>
      </c>
      <c r="R4046" t="s">
        <v>8340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8339</v>
      </c>
      <c r="R4047" t="s">
        <v>8340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8339</v>
      </c>
      <c r="R4048" t="s">
        <v>8340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8339</v>
      </c>
      <c r="R4049" t="s">
        <v>8340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8339</v>
      </c>
      <c r="R4050" t="s">
        <v>8340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8339</v>
      </c>
      <c r="R4051" t="s">
        <v>8340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8339</v>
      </c>
      <c r="R4052" t="s">
        <v>8340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8339</v>
      </c>
      <c r="R4053" t="s">
        <v>8340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8339</v>
      </c>
      <c r="R4054" t="s">
        <v>8340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8339</v>
      </c>
      <c r="R4055" t="s">
        <v>8340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8339</v>
      </c>
      <c r="R4056" t="s">
        <v>8340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8339</v>
      </c>
      <c r="R4057" t="s">
        <v>8340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8339</v>
      </c>
      <c r="R4058" t="s">
        <v>8340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8339</v>
      </c>
      <c r="R4059" t="s">
        <v>8340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8339</v>
      </c>
      <c r="R4060" t="s">
        <v>8340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8339</v>
      </c>
      <c r="R4061" t="s">
        <v>8340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8339</v>
      </c>
      <c r="R4062" t="s">
        <v>8340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8339</v>
      </c>
      <c r="R4063" t="s">
        <v>8340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8339</v>
      </c>
      <c r="R4064" t="s">
        <v>8340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8339</v>
      </c>
      <c r="R4065" t="s">
        <v>8340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8339</v>
      </c>
      <c r="R4066" t="s">
        <v>8340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8339</v>
      </c>
      <c r="R4067" t="s">
        <v>8340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8339</v>
      </c>
      <c r="R4068" t="s">
        <v>8340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8339</v>
      </c>
      <c r="R4069" t="s">
        <v>8340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8339</v>
      </c>
      <c r="R4070" t="s">
        <v>8340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8339</v>
      </c>
      <c r="R4071" t="s">
        <v>8340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8339</v>
      </c>
      <c r="R4072" t="s">
        <v>8340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8339</v>
      </c>
      <c r="R4073" t="s">
        <v>8340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8339</v>
      </c>
      <c r="R4074" t="s">
        <v>8340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8339</v>
      </c>
      <c r="R4075" t="s">
        <v>8340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8339</v>
      </c>
      <c r="R4076" t="s">
        <v>8340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8339</v>
      </c>
      <c r="R4077" t="s">
        <v>8340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8339</v>
      </c>
      <c r="R4078" t="s">
        <v>8340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8339</v>
      </c>
      <c r="R4079" t="s">
        <v>8340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8339</v>
      </c>
      <c r="R4080" t="s">
        <v>8340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8339</v>
      </c>
      <c r="R4081" t="s">
        <v>8340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8339</v>
      </c>
      <c r="R4082" t="s">
        <v>8340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8339</v>
      </c>
      <c r="R4083" t="s">
        <v>8340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8339</v>
      </c>
      <c r="R4084" t="s">
        <v>8340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8339</v>
      </c>
      <c r="R4085" t="s">
        <v>8340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8339</v>
      </c>
      <c r="R4086" t="s">
        <v>8340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8339</v>
      </c>
      <c r="R4087" t="s">
        <v>8340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8339</v>
      </c>
      <c r="R4088" t="s">
        <v>8340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8339</v>
      </c>
      <c r="R4089" t="s">
        <v>8340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8339</v>
      </c>
      <c r="R4090" t="s">
        <v>8340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8339</v>
      </c>
      <c r="R4091" t="s">
        <v>8340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8339</v>
      </c>
      <c r="R4092" t="s">
        <v>8340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8339</v>
      </c>
      <c r="R4093" t="s">
        <v>8340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8339</v>
      </c>
      <c r="R4094" t="s">
        <v>8340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8339</v>
      </c>
      <c r="R4095" t="s">
        <v>8340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8339</v>
      </c>
      <c r="R4096" t="s">
        <v>8340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8339</v>
      </c>
      <c r="R4097" t="s">
        <v>8340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8339</v>
      </c>
      <c r="R4098" t="s">
        <v>8340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8339</v>
      </c>
      <c r="R4099" t="s">
        <v>8340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8339</v>
      </c>
      <c r="R4100" t="s">
        <v>8340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8339</v>
      </c>
      <c r="R4101" t="s">
        <v>8340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8339</v>
      </c>
      <c r="R4102" t="s">
        <v>8340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8339</v>
      </c>
      <c r="R4103" t="s">
        <v>8340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8339</v>
      </c>
      <c r="R4104" t="s">
        <v>8340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8339</v>
      </c>
      <c r="R4105" t="s">
        <v>8340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8339</v>
      </c>
      <c r="R4106" t="s">
        <v>8340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8339</v>
      </c>
      <c r="R4107" t="s">
        <v>8340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8339</v>
      </c>
      <c r="R4108" t="s">
        <v>8340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8339</v>
      </c>
      <c r="R4109" t="s">
        <v>8340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8339</v>
      </c>
      <c r="R4110" t="s">
        <v>8340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8339</v>
      </c>
      <c r="R4111" t="s">
        <v>8340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8339</v>
      </c>
      <c r="R4112" t="s">
        <v>8340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8339</v>
      </c>
      <c r="R4113" t="s">
        <v>8340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8339</v>
      </c>
      <c r="R4114" t="s">
        <v>8340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8339</v>
      </c>
      <c r="R4115" t="s">
        <v>8340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>
    <sortState ref="A2:T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6" sqref="E6"/>
    </sheetView>
  </sheetViews>
  <sheetFormatPr defaultRowHeight="14.4" x14ac:dyDescent="0.3"/>
  <cols>
    <col min="1" max="1" width="17.3320312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12" bestFit="1" customWidth="1"/>
    <col min="8" max="8" width="9.6640625" customWidth="1"/>
    <col min="9" max="9" width="10.44140625" customWidth="1"/>
    <col min="10" max="10" width="7.109375" customWidth="1"/>
    <col min="11" max="11" width="10.77734375" customWidth="1"/>
    <col min="12" max="12" width="6.44140625" customWidth="1"/>
    <col min="13" max="13" width="5.88671875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customWidth="1"/>
    <col min="18" max="18" width="10.33203125" bestFit="1" customWidth="1"/>
    <col min="19" max="20" width="5.88671875" customWidth="1"/>
    <col min="21" max="21" width="7.109375" customWidth="1"/>
    <col min="22" max="22" width="8.5546875" customWidth="1"/>
    <col min="23" max="23" width="11.44140625" bestFit="1" customWidth="1"/>
    <col min="24" max="24" width="5" customWidth="1"/>
    <col min="25" max="25" width="6.44140625" customWidth="1"/>
    <col min="26" max="26" width="5.88671875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customWidth="1"/>
    <col min="31" max="31" width="14.21875" bestFit="1" customWidth="1"/>
    <col min="32" max="32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8339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6" sqref="E16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3.88671875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8340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H26" sqref="H26"/>
    </sheetView>
  </sheetViews>
  <sheetFormatPr defaultRowHeight="14.4" x14ac:dyDescent="0.3"/>
  <cols>
    <col min="1" max="1" width="17.33203125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8339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13" sqref="F13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VLOOKUP(A2,'Kickstarter Data'!B:C,2,FALSE)</f>
        <v>Help us get actor-writer Ian Bonar's debut play - a hilarious, heartbreaking story of grief and loss - to the 2016 Edinburgh Fringe.</v>
      </c>
      <c r="C2">
        <f>VLOOKUP(A2,'Kickstarter Data'!B:E,3,FALSE)</f>
        <v>2000</v>
      </c>
      <c r="D2">
        <f>VLOOKUP(A2,'Kickstarter Data'!B:E,4,FALSE)</f>
        <v>2020</v>
      </c>
      <c r="E2">
        <f>VLOOKUP(A2,'Kickstarter Data'!B:P,15,FALSE)</f>
        <v>51.79</v>
      </c>
      <c r="F2">
        <f>VLOOKUP(A2,'Kickstarter Data'!B:P,11,FALSE)</f>
        <v>39</v>
      </c>
    </row>
    <row r="3" spans="1:6" x14ac:dyDescent="0.3">
      <c r="A3" t="s">
        <v>3616</v>
      </c>
      <c r="B3" t="str">
        <f>VLOOKUP(A3,'Kickstarter Data'!B:C,2,FALSE)</f>
        <v>The play yet to be described as "A surefire Edinburgh Fringe Festival Cult Hit". Coming to the Underbelly, Edinburgh, 5th-30th August.</v>
      </c>
      <c r="C3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VLOOKUP(A3,'Kickstarter Data'!B:P,11,FALSE)</f>
        <v>56</v>
      </c>
    </row>
    <row r="4" spans="1:6" x14ac:dyDescent="0.3">
      <c r="A4" t="s">
        <v>3178</v>
      </c>
      <c r="B4" t="str">
        <f>VLOOKUP(A4,'Kickstarter Data'!B:C,2,FALSE)</f>
        <v>Cutting Off Kate Bush is a one-woman show written &amp; performed by Lucy Benson-Brown, premiering at the Edinburgh Fringe Festival 2014</v>
      </c>
      <c r="C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VLOOKUP(A4,'Kickstarter Data'!B:P,11,FALSE)</f>
        <v>78</v>
      </c>
    </row>
    <row r="5" spans="1:6" x14ac:dyDescent="0.3">
      <c r="A5" t="s">
        <v>3329</v>
      </c>
      <c r="B5" t="str">
        <f>VLOOKUP(A5,'Kickstarter Data'!B:C,2,FALSE)</f>
        <v>Jestia and Raedon is a brand new romantic comedy play going to the Edinburgh Fringe Festival this summer.</v>
      </c>
      <c r="C5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VLOOKUP(A5,'Kickstarter Data'!B:P,11,FALSE)</f>
        <v>26</v>
      </c>
    </row>
    <row r="6" spans="1:6" x14ac:dyDescent="0.3">
      <c r="A6" t="s">
        <v>3221</v>
      </c>
      <c r="B6" t="str">
        <f>VLOOKUP(A6,'Kickstarter Data'!B:C,2,FALSE)</f>
        <v>A one-man show about love, loss, and motorways, written &amp; performed by Ben Norris. Help us get to the 2015 Edinburgh Fringe and beyond!</v>
      </c>
      <c r="C6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VLOOKUP(A6,'Kickstarter Data'!B:P,11,FALSE)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V14" sqref="V1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525</v>
      </c>
      <c r="B2" t="s">
        <v>526</v>
      </c>
      <c r="C2" t="s">
        <v>4635</v>
      </c>
      <c r="D2">
        <v>12000</v>
      </c>
      <c r="E2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f>ROUND(E2/D2*100,0)</f>
        <v>100</v>
      </c>
      <c r="P2">
        <f t="shared" ref="P2:P65" si="0">IFERROR(ROUND(E2/L2,2),0)</f>
        <v>1000</v>
      </c>
      <c r="Q2" t="s">
        <v>8339</v>
      </c>
      <c r="R2" t="s">
        <v>8340</v>
      </c>
      <c r="S2">
        <f t="shared" ref="S2:S65" si="1">(((J2/60)/60)/24)+DATE(1970,1,1)</f>
        <v>41850.400937500002</v>
      </c>
      <c r="T2">
        <f t="shared" ref="T2:T65" si="2">(((I2/60)/60)/24)+DATE(1970,1,1)</f>
        <v>41895.400937500002</v>
      </c>
    </row>
    <row r="3" spans="1:20" x14ac:dyDescent="0.3">
      <c r="A3">
        <v>3365</v>
      </c>
      <c r="B3" t="s">
        <v>3364</v>
      </c>
      <c r="C3" t="s">
        <v>7475</v>
      </c>
      <c r="D3">
        <v>2500</v>
      </c>
      <c r="E3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f>ROUND(E3/D3*100,0)</f>
        <v>104</v>
      </c>
      <c r="P3">
        <f t="shared" si="0"/>
        <v>866.67</v>
      </c>
      <c r="Q3" t="s">
        <v>8339</v>
      </c>
      <c r="R3" t="s">
        <v>8340</v>
      </c>
      <c r="S3">
        <f t="shared" si="1"/>
        <v>42321.101759259262</v>
      </c>
      <c r="T3">
        <f t="shared" si="2"/>
        <v>42351.101759259262</v>
      </c>
    </row>
    <row r="4" spans="1:20" x14ac:dyDescent="0.3">
      <c r="A4">
        <v>3468</v>
      </c>
      <c r="B4" t="s">
        <v>3467</v>
      </c>
      <c r="C4" t="s">
        <v>7578</v>
      </c>
      <c r="D4">
        <v>10000</v>
      </c>
      <c r="E4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f>ROUND(E4/D4*100,0)</f>
        <v>122</v>
      </c>
      <c r="P4">
        <f t="shared" si="0"/>
        <v>716.35</v>
      </c>
      <c r="Q4" t="s">
        <v>8339</v>
      </c>
      <c r="R4" t="s">
        <v>8340</v>
      </c>
      <c r="S4">
        <f t="shared" si="1"/>
        <v>42605.765381944439</v>
      </c>
      <c r="T4">
        <f t="shared" si="2"/>
        <v>42634.125</v>
      </c>
    </row>
    <row r="5" spans="1:20" x14ac:dyDescent="0.3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>ROUND(E5/D5*100,0)</f>
        <v>100</v>
      </c>
      <c r="P5">
        <f t="shared" si="0"/>
        <v>550.04</v>
      </c>
      <c r="Q5" t="s">
        <v>8339</v>
      </c>
      <c r="R5" t="s">
        <v>8340</v>
      </c>
      <c r="S5">
        <f t="shared" si="1"/>
        <v>41887.292187500003</v>
      </c>
      <c r="T5">
        <f t="shared" si="2"/>
        <v>41917.292187500003</v>
      </c>
    </row>
    <row r="6" spans="1:20" x14ac:dyDescent="0.3">
      <c r="A6">
        <v>3376</v>
      </c>
      <c r="B6" t="s">
        <v>3375</v>
      </c>
      <c r="C6" t="s">
        <v>7486</v>
      </c>
      <c r="D6">
        <v>8000</v>
      </c>
      <c r="E6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f>ROUND(E6/D6*100,0)</f>
        <v>100</v>
      </c>
      <c r="P6">
        <f t="shared" si="0"/>
        <v>421.11</v>
      </c>
      <c r="Q6" t="s">
        <v>8339</v>
      </c>
      <c r="R6" t="s">
        <v>8340</v>
      </c>
      <c r="S6">
        <f t="shared" si="1"/>
        <v>42059.701319444444</v>
      </c>
      <c r="T6">
        <f t="shared" si="2"/>
        <v>42119.659652777773</v>
      </c>
    </row>
    <row r="7" spans="1:20" x14ac:dyDescent="0.3">
      <c r="A7">
        <v>3456</v>
      </c>
      <c r="B7" t="s">
        <v>3455</v>
      </c>
      <c r="C7" t="s">
        <v>7566</v>
      </c>
      <c r="D7">
        <v>3000</v>
      </c>
      <c r="E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f>ROUND(E7/D7*100,0)</f>
        <v>191</v>
      </c>
      <c r="P7">
        <f t="shared" si="0"/>
        <v>358.69</v>
      </c>
      <c r="Q7" t="s">
        <v>8339</v>
      </c>
      <c r="R7" t="s">
        <v>8340</v>
      </c>
      <c r="S7">
        <f t="shared" si="1"/>
        <v>41821.205636574072</v>
      </c>
      <c r="T7">
        <f t="shared" si="2"/>
        <v>41852.290972222225</v>
      </c>
    </row>
    <row r="8" spans="1:20" x14ac:dyDescent="0.3">
      <c r="A8">
        <v>3363</v>
      </c>
      <c r="B8" t="s">
        <v>3362</v>
      </c>
      <c r="C8" t="s">
        <v>7473</v>
      </c>
      <c r="D8">
        <v>7750</v>
      </c>
      <c r="E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f>ROUND(E8/D8*100,0)</f>
        <v>101</v>
      </c>
      <c r="P8">
        <f t="shared" si="0"/>
        <v>302.31</v>
      </c>
      <c r="Q8" t="s">
        <v>8339</v>
      </c>
      <c r="R8" t="s">
        <v>8340</v>
      </c>
      <c r="S8">
        <f t="shared" si="1"/>
        <v>41851.771354166667</v>
      </c>
      <c r="T8">
        <f t="shared" si="2"/>
        <v>41870.666666666664</v>
      </c>
    </row>
    <row r="9" spans="1:20" x14ac:dyDescent="0.3">
      <c r="A9">
        <v>3425</v>
      </c>
      <c r="B9" t="s">
        <v>3424</v>
      </c>
      <c r="C9" t="s">
        <v>7535</v>
      </c>
      <c r="D9">
        <v>30000</v>
      </c>
      <c r="E9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f>ROUND(E9/D9*100,0)</f>
        <v>103</v>
      </c>
      <c r="P9">
        <f t="shared" si="0"/>
        <v>297.02999999999997</v>
      </c>
      <c r="Q9" t="s">
        <v>8339</v>
      </c>
      <c r="R9" t="s">
        <v>8340</v>
      </c>
      <c r="S9">
        <f t="shared" si="1"/>
        <v>41884.617314814815</v>
      </c>
      <c r="T9">
        <f t="shared" si="2"/>
        <v>41916.617314814815</v>
      </c>
    </row>
    <row r="10" spans="1:20" x14ac:dyDescent="0.3">
      <c r="A10">
        <v>3328</v>
      </c>
      <c r="B10" t="s">
        <v>3328</v>
      </c>
      <c r="C10" t="s">
        <v>7438</v>
      </c>
      <c r="D10">
        <v>1800</v>
      </c>
      <c r="E10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f>ROUND(E10/D10*100,0)</f>
        <v>146</v>
      </c>
      <c r="P10">
        <f t="shared" si="0"/>
        <v>292.77999999999997</v>
      </c>
      <c r="Q10" t="s">
        <v>8339</v>
      </c>
      <c r="R10" t="s">
        <v>8340</v>
      </c>
      <c r="S10">
        <f t="shared" si="1"/>
        <v>41822.57503472222</v>
      </c>
      <c r="T10">
        <f t="shared" si="2"/>
        <v>41825.041666666664</v>
      </c>
    </row>
    <row r="11" spans="1:20" x14ac:dyDescent="0.3">
      <c r="A11">
        <v>2830</v>
      </c>
      <c r="B11" t="s">
        <v>2830</v>
      </c>
      <c r="C11" t="s">
        <v>6940</v>
      </c>
      <c r="D11">
        <v>3000</v>
      </c>
      <c r="E11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f>ROUND(E11/D11*100,0)</f>
        <v>100</v>
      </c>
      <c r="P11">
        <f t="shared" si="0"/>
        <v>272.73</v>
      </c>
      <c r="Q11" t="s">
        <v>8339</v>
      </c>
      <c r="R11" t="s">
        <v>8340</v>
      </c>
      <c r="S11">
        <f t="shared" si="1"/>
        <v>41758.839675925927</v>
      </c>
      <c r="T11">
        <f t="shared" si="2"/>
        <v>41771.165972222225</v>
      </c>
    </row>
    <row r="12" spans="1:20" x14ac:dyDescent="0.3">
      <c r="A12">
        <v>2973</v>
      </c>
      <c r="B12" t="s">
        <v>2973</v>
      </c>
      <c r="C12" t="s">
        <v>7083</v>
      </c>
      <c r="D12">
        <v>5000</v>
      </c>
      <c r="E12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f>ROUND(E12/D12*100,0)</f>
        <v>175</v>
      </c>
      <c r="P12">
        <f t="shared" si="0"/>
        <v>264.85000000000002</v>
      </c>
      <c r="Q12" t="s">
        <v>8339</v>
      </c>
      <c r="R12" t="s">
        <v>8340</v>
      </c>
      <c r="S12">
        <f t="shared" si="1"/>
        <v>42341.818379629629</v>
      </c>
      <c r="T12">
        <f t="shared" si="2"/>
        <v>42370.166666666672</v>
      </c>
    </row>
    <row r="13" spans="1:20" x14ac:dyDescent="0.3">
      <c r="A13">
        <v>3215</v>
      </c>
      <c r="B13" t="s">
        <v>3215</v>
      </c>
      <c r="C13" t="s">
        <v>7325</v>
      </c>
      <c r="D13">
        <v>35000</v>
      </c>
      <c r="E13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f>ROUND(E13/D13*100,0)</f>
        <v>100</v>
      </c>
      <c r="P13">
        <f t="shared" si="0"/>
        <v>262.11</v>
      </c>
      <c r="Q13" t="s">
        <v>8339</v>
      </c>
      <c r="R13" t="s">
        <v>8340</v>
      </c>
      <c r="S13">
        <f t="shared" si="1"/>
        <v>42219.665173611109</v>
      </c>
      <c r="T13">
        <f t="shared" si="2"/>
        <v>42257.165972222225</v>
      </c>
    </row>
    <row r="14" spans="1:20" x14ac:dyDescent="0.3">
      <c r="A14">
        <v>3220</v>
      </c>
      <c r="B14" t="s">
        <v>3220</v>
      </c>
      <c r="C14" t="s">
        <v>7330</v>
      </c>
      <c r="D14">
        <v>15000</v>
      </c>
      <c r="E14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f>ROUND(E14/D14*100,0)</f>
        <v>101</v>
      </c>
      <c r="P14">
        <f t="shared" si="0"/>
        <v>256.37</v>
      </c>
      <c r="Q14" t="s">
        <v>8339</v>
      </c>
      <c r="R14" t="s">
        <v>8340</v>
      </c>
      <c r="S14">
        <f t="shared" si="1"/>
        <v>42772.833379629628</v>
      </c>
      <c r="T14">
        <f t="shared" si="2"/>
        <v>42806.875</v>
      </c>
    </row>
    <row r="15" spans="1:20" x14ac:dyDescent="0.3">
      <c r="A15">
        <v>538</v>
      </c>
      <c r="B15" t="s">
        <v>539</v>
      </c>
      <c r="C15" t="s">
        <v>4648</v>
      </c>
      <c r="D15">
        <v>5000</v>
      </c>
      <c r="E15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f>ROUND(E15/D15*100,0)</f>
        <v>302</v>
      </c>
      <c r="P15">
        <f t="shared" si="0"/>
        <v>252.02</v>
      </c>
      <c r="Q15" t="s">
        <v>8339</v>
      </c>
      <c r="R15" t="s">
        <v>8340</v>
      </c>
      <c r="S15">
        <f t="shared" si="1"/>
        <v>42473.794710648144</v>
      </c>
      <c r="T15">
        <f t="shared" si="2"/>
        <v>42503.794710648144</v>
      </c>
    </row>
    <row r="16" spans="1:20" x14ac:dyDescent="0.3">
      <c r="A16">
        <v>3259</v>
      </c>
      <c r="B16" t="s">
        <v>3259</v>
      </c>
      <c r="C16" t="s">
        <v>7369</v>
      </c>
      <c r="D16">
        <v>23000</v>
      </c>
      <c r="E16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f>ROUND(E16/D16*100,0)</f>
        <v>106</v>
      </c>
      <c r="P16">
        <f t="shared" si="0"/>
        <v>251.74</v>
      </c>
      <c r="Q16" t="s">
        <v>8339</v>
      </c>
      <c r="R16" t="s">
        <v>8340</v>
      </c>
      <c r="S16">
        <f t="shared" si="1"/>
        <v>42614.760937500003</v>
      </c>
      <c r="T16">
        <f t="shared" si="2"/>
        <v>42644.165972222225</v>
      </c>
    </row>
    <row r="17" spans="1:20" x14ac:dyDescent="0.3">
      <c r="A17">
        <v>3659</v>
      </c>
      <c r="B17" t="s">
        <v>3656</v>
      </c>
      <c r="C17" t="s">
        <v>7769</v>
      </c>
      <c r="D17">
        <v>3000</v>
      </c>
      <c r="E1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f>ROUND(E17/D17*100,0)</f>
        <v>102</v>
      </c>
      <c r="P17">
        <f t="shared" si="0"/>
        <v>235.46</v>
      </c>
      <c r="Q17" t="s">
        <v>8339</v>
      </c>
      <c r="R17" t="s">
        <v>8340</v>
      </c>
      <c r="S17">
        <f t="shared" si="1"/>
        <v>42055.277199074073</v>
      </c>
      <c r="T17">
        <f t="shared" si="2"/>
        <v>42082.610416666663</v>
      </c>
    </row>
    <row r="18" spans="1:20" x14ac:dyDescent="0.3">
      <c r="A18">
        <v>3516</v>
      </c>
      <c r="B18" t="s">
        <v>3515</v>
      </c>
      <c r="C18" t="s">
        <v>7626</v>
      </c>
      <c r="D18">
        <v>2500</v>
      </c>
      <c r="E1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f>ROUND(E18/D18*100,0)</f>
        <v>100</v>
      </c>
      <c r="P18">
        <f t="shared" si="0"/>
        <v>227.27</v>
      </c>
      <c r="Q18" t="s">
        <v>8339</v>
      </c>
      <c r="R18" t="s">
        <v>8340</v>
      </c>
      <c r="S18">
        <f t="shared" si="1"/>
        <v>41856.010069444441</v>
      </c>
      <c r="T18">
        <f t="shared" si="2"/>
        <v>41890.125</v>
      </c>
    </row>
    <row r="19" spans="1:20" x14ac:dyDescent="0.3">
      <c r="A19">
        <v>3310</v>
      </c>
      <c r="B19" t="s">
        <v>3310</v>
      </c>
      <c r="C19" t="s">
        <v>7420</v>
      </c>
      <c r="D19">
        <v>6500</v>
      </c>
      <c r="E19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f>ROUND(E19/D19*100,0)</f>
        <v>100</v>
      </c>
      <c r="P19">
        <f t="shared" si="0"/>
        <v>209.84</v>
      </c>
      <c r="Q19" t="s">
        <v>8339</v>
      </c>
      <c r="R19" t="s">
        <v>8340</v>
      </c>
      <c r="S19">
        <f t="shared" si="1"/>
        <v>42253.928530092591</v>
      </c>
      <c r="T19">
        <f t="shared" si="2"/>
        <v>42283.928530092591</v>
      </c>
    </row>
    <row r="20" spans="1:20" x14ac:dyDescent="0.3">
      <c r="A20">
        <v>3273</v>
      </c>
      <c r="B20" t="s">
        <v>3273</v>
      </c>
      <c r="C20" t="s">
        <v>7383</v>
      </c>
      <c r="D20">
        <v>4000</v>
      </c>
      <c r="E20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f>ROUND(E20/D20*100,0)</f>
        <v>107</v>
      </c>
      <c r="P20">
        <f t="shared" si="0"/>
        <v>204.57</v>
      </c>
      <c r="Q20" t="s">
        <v>8339</v>
      </c>
      <c r="R20" t="s">
        <v>8340</v>
      </c>
      <c r="S20">
        <f t="shared" si="1"/>
        <v>42611.801412037035</v>
      </c>
      <c r="T20">
        <f t="shared" si="2"/>
        <v>42627.791666666672</v>
      </c>
    </row>
    <row r="21" spans="1:20" x14ac:dyDescent="0.3">
      <c r="A21">
        <v>3305</v>
      </c>
      <c r="B21" t="s">
        <v>3305</v>
      </c>
      <c r="C21" t="s">
        <v>7415</v>
      </c>
      <c r="D21">
        <v>4000</v>
      </c>
      <c r="E21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f>ROUND(E21/D21*100,0)</f>
        <v>102</v>
      </c>
      <c r="P21">
        <f t="shared" si="0"/>
        <v>204.05</v>
      </c>
      <c r="Q21" t="s">
        <v>8339</v>
      </c>
      <c r="R21" t="s">
        <v>8340</v>
      </c>
      <c r="S21">
        <f t="shared" si="1"/>
        <v>42186.855879629627</v>
      </c>
      <c r="T21">
        <f t="shared" si="2"/>
        <v>42216.855879629627</v>
      </c>
    </row>
    <row r="22" spans="1:20" x14ac:dyDescent="0.3">
      <c r="A22">
        <v>3404</v>
      </c>
      <c r="B22" t="s">
        <v>3403</v>
      </c>
      <c r="C22" t="s">
        <v>7514</v>
      </c>
      <c r="D22">
        <v>500</v>
      </c>
      <c r="E22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f>ROUND(E22/D22*100,0)</f>
        <v>122</v>
      </c>
      <c r="P22">
        <f t="shared" si="0"/>
        <v>203.33</v>
      </c>
      <c r="Q22" t="s">
        <v>8339</v>
      </c>
      <c r="R22" t="s">
        <v>8340</v>
      </c>
      <c r="S22">
        <f t="shared" si="1"/>
        <v>42152.503495370373</v>
      </c>
      <c r="T22">
        <f t="shared" si="2"/>
        <v>42172.503495370373</v>
      </c>
    </row>
    <row r="23" spans="1:20" x14ac:dyDescent="0.3">
      <c r="A23">
        <v>3284</v>
      </c>
      <c r="B23" t="s">
        <v>3284</v>
      </c>
      <c r="C23" t="s">
        <v>7394</v>
      </c>
      <c r="D23">
        <v>3000</v>
      </c>
      <c r="E23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f>ROUND(E23/D23*100,0)</f>
        <v>102</v>
      </c>
      <c r="P23">
        <f t="shared" si="0"/>
        <v>203.2</v>
      </c>
      <c r="Q23" t="s">
        <v>8339</v>
      </c>
      <c r="R23" t="s">
        <v>8340</v>
      </c>
      <c r="S23">
        <f t="shared" si="1"/>
        <v>42380.884872685187</v>
      </c>
      <c r="T23">
        <f t="shared" si="2"/>
        <v>42398.249305555553</v>
      </c>
    </row>
    <row r="24" spans="1:20" x14ac:dyDescent="0.3">
      <c r="A24">
        <v>3163</v>
      </c>
      <c r="B24" t="s">
        <v>3163</v>
      </c>
      <c r="C24" t="s">
        <v>7273</v>
      </c>
      <c r="D24">
        <v>13000</v>
      </c>
      <c r="E24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f>ROUND(E24/D24*100,0)</f>
        <v>111</v>
      </c>
      <c r="P24">
        <f t="shared" si="0"/>
        <v>200.69</v>
      </c>
      <c r="Q24" t="s">
        <v>8339</v>
      </c>
      <c r="R24" t="s">
        <v>8340</v>
      </c>
      <c r="S24">
        <f t="shared" si="1"/>
        <v>41775.753761574073</v>
      </c>
      <c r="T24">
        <f t="shared" si="2"/>
        <v>41805.753761574073</v>
      </c>
    </row>
    <row r="25" spans="1:20" x14ac:dyDescent="0.3">
      <c r="A25">
        <v>3687</v>
      </c>
      <c r="B25" t="s">
        <v>3684</v>
      </c>
      <c r="C25" t="s">
        <v>7797</v>
      </c>
      <c r="D25">
        <v>5000</v>
      </c>
      <c r="E25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f>ROUND(E25/D25*100,0)</f>
        <v>100</v>
      </c>
      <c r="P25">
        <f t="shared" si="0"/>
        <v>200.49</v>
      </c>
      <c r="Q25" t="s">
        <v>8339</v>
      </c>
      <c r="R25" t="s">
        <v>8340</v>
      </c>
      <c r="S25">
        <f t="shared" si="1"/>
        <v>41787.218229166669</v>
      </c>
      <c r="T25">
        <f t="shared" si="2"/>
        <v>41817.218229166669</v>
      </c>
    </row>
    <row r="26" spans="1:20" x14ac:dyDescent="0.3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>ROUND(E26/D26*100,0)</f>
        <v>104</v>
      </c>
      <c r="P26">
        <f t="shared" si="0"/>
        <v>199.17</v>
      </c>
      <c r="Q26" t="s">
        <v>8339</v>
      </c>
      <c r="R26" t="s">
        <v>8340</v>
      </c>
      <c r="S26">
        <f t="shared" si="1"/>
        <v>42265.022824074069</v>
      </c>
      <c r="T26">
        <f t="shared" si="2"/>
        <v>42285.022824074069</v>
      </c>
    </row>
    <row r="27" spans="1:20" x14ac:dyDescent="0.3">
      <c r="A27">
        <v>3228</v>
      </c>
      <c r="B27" t="s">
        <v>3228</v>
      </c>
      <c r="C27" t="s">
        <v>7338</v>
      </c>
      <c r="D27">
        <v>7000</v>
      </c>
      <c r="E2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f>ROUND(E27/D27*100,0)</f>
        <v>102</v>
      </c>
      <c r="P27">
        <f t="shared" si="0"/>
        <v>193.62</v>
      </c>
      <c r="Q27" t="s">
        <v>8339</v>
      </c>
      <c r="R27" t="s">
        <v>8340</v>
      </c>
      <c r="S27">
        <f t="shared" si="1"/>
        <v>42323.70930555556</v>
      </c>
      <c r="T27">
        <f t="shared" si="2"/>
        <v>42355.207638888889</v>
      </c>
    </row>
    <row r="28" spans="1:20" x14ac:dyDescent="0.3">
      <c r="A28">
        <v>3691</v>
      </c>
      <c r="B28" t="s">
        <v>3688</v>
      </c>
      <c r="C28" t="s">
        <v>7801</v>
      </c>
      <c r="D28">
        <v>40000</v>
      </c>
      <c r="E2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f>ROUND(E28/D28*100,0)</f>
        <v>128</v>
      </c>
      <c r="P28">
        <f t="shared" si="0"/>
        <v>186.8</v>
      </c>
      <c r="Q28" t="s">
        <v>8339</v>
      </c>
      <c r="R28" t="s">
        <v>8340</v>
      </c>
      <c r="S28">
        <f t="shared" si="1"/>
        <v>42020.700567129628</v>
      </c>
      <c r="T28">
        <f t="shared" si="2"/>
        <v>42065.207638888889</v>
      </c>
    </row>
    <row r="29" spans="1:20" x14ac:dyDescent="0.3">
      <c r="A29">
        <v>3359</v>
      </c>
      <c r="B29" t="s">
        <v>3358</v>
      </c>
      <c r="C29" t="s">
        <v>7469</v>
      </c>
      <c r="D29">
        <v>4000</v>
      </c>
      <c r="E29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f>ROUND(E29/D29*100,0)</f>
        <v>106</v>
      </c>
      <c r="P29">
        <f t="shared" si="0"/>
        <v>184.78</v>
      </c>
      <c r="Q29" t="s">
        <v>8339</v>
      </c>
      <c r="R29" t="s">
        <v>8340</v>
      </c>
      <c r="S29">
        <f t="shared" si="1"/>
        <v>42746.057106481487</v>
      </c>
      <c r="T29">
        <f t="shared" si="2"/>
        <v>42791.057106481487</v>
      </c>
    </row>
    <row r="30" spans="1:20" x14ac:dyDescent="0.3">
      <c r="A30">
        <v>3389</v>
      </c>
      <c r="B30" t="s">
        <v>3388</v>
      </c>
      <c r="C30" t="s">
        <v>7499</v>
      </c>
      <c r="D30">
        <v>10000</v>
      </c>
      <c r="E30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f>ROUND(E30/D30*100,0)</f>
        <v>115</v>
      </c>
      <c r="P30">
        <f t="shared" si="0"/>
        <v>184.68</v>
      </c>
      <c r="Q30" t="s">
        <v>8339</v>
      </c>
      <c r="R30" t="s">
        <v>8340</v>
      </c>
      <c r="S30">
        <f t="shared" si="1"/>
        <v>42494.563449074078</v>
      </c>
      <c r="T30">
        <f t="shared" si="2"/>
        <v>42524.563449074078</v>
      </c>
    </row>
    <row r="31" spans="1:20" x14ac:dyDescent="0.3">
      <c r="A31">
        <v>3236</v>
      </c>
      <c r="B31" t="s">
        <v>3236</v>
      </c>
      <c r="C31" t="s">
        <v>7346</v>
      </c>
      <c r="D31">
        <v>20000</v>
      </c>
      <c r="E31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f>ROUND(E31/D31*100,0)</f>
        <v>101</v>
      </c>
      <c r="P31">
        <f t="shared" si="0"/>
        <v>182.91</v>
      </c>
      <c r="Q31" t="s">
        <v>8339</v>
      </c>
      <c r="R31" t="s">
        <v>8340</v>
      </c>
      <c r="S31">
        <f t="shared" si="1"/>
        <v>42702.917048611111</v>
      </c>
      <c r="T31">
        <f t="shared" si="2"/>
        <v>42732.917048611111</v>
      </c>
    </row>
    <row r="32" spans="1:20" x14ac:dyDescent="0.3">
      <c r="A32">
        <v>3557</v>
      </c>
      <c r="B32" t="s">
        <v>3556</v>
      </c>
      <c r="C32" t="s">
        <v>7667</v>
      </c>
      <c r="D32">
        <v>100000</v>
      </c>
      <c r="E32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f>ROUND(E32/D32*100,0)</f>
        <v>100</v>
      </c>
      <c r="P32">
        <f t="shared" si="0"/>
        <v>179.28</v>
      </c>
      <c r="Q32" t="s">
        <v>8339</v>
      </c>
      <c r="R32" t="s">
        <v>8340</v>
      </c>
      <c r="S32">
        <f t="shared" si="1"/>
        <v>41730.276747685188</v>
      </c>
      <c r="T32">
        <f t="shared" si="2"/>
        <v>41764.276747685188</v>
      </c>
    </row>
    <row r="33" spans="1:20" x14ac:dyDescent="0.3">
      <c r="A33">
        <v>3828</v>
      </c>
      <c r="B33" t="s">
        <v>3825</v>
      </c>
      <c r="C33" t="s">
        <v>7937</v>
      </c>
      <c r="D33">
        <v>5000</v>
      </c>
      <c r="E33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f>ROUND(E33/D33*100,0)</f>
        <v>100</v>
      </c>
      <c r="P33">
        <f t="shared" si="0"/>
        <v>178.57</v>
      </c>
      <c r="Q33" t="s">
        <v>8339</v>
      </c>
      <c r="R33" t="s">
        <v>8340</v>
      </c>
      <c r="S33">
        <f t="shared" si="1"/>
        <v>41944.527627314819</v>
      </c>
      <c r="T33">
        <f t="shared" si="2"/>
        <v>42004.569293981483</v>
      </c>
    </row>
    <row r="34" spans="1:20" x14ac:dyDescent="0.3">
      <c r="A34">
        <v>3339</v>
      </c>
      <c r="B34" t="s">
        <v>3339</v>
      </c>
      <c r="C34" t="s">
        <v>7449</v>
      </c>
      <c r="D34">
        <v>8000</v>
      </c>
      <c r="E34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f>ROUND(E34/D34*100,0)</f>
        <v>104</v>
      </c>
      <c r="P34">
        <f t="shared" si="0"/>
        <v>177.62</v>
      </c>
      <c r="Q34" t="s">
        <v>8339</v>
      </c>
      <c r="R34" t="s">
        <v>8340</v>
      </c>
      <c r="S34">
        <f t="shared" si="1"/>
        <v>42549.665717592594</v>
      </c>
      <c r="T34">
        <f t="shared" si="2"/>
        <v>42579.665717592594</v>
      </c>
    </row>
    <row r="35" spans="1:20" x14ac:dyDescent="0.3">
      <c r="A35">
        <v>3253</v>
      </c>
      <c r="B35" t="s">
        <v>3253</v>
      </c>
      <c r="C35" t="s">
        <v>7363</v>
      </c>
      <c r="D35">
        <v>20000</v>
      </c>
      <c r="E35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f>ROUND(E35/D35*100,0)</f>
        <v>102</v>
      </c>
      <c r="P35">
        <f t="shared" si="0"/>
        <v>177.09</v>
      </c>
      <c r="Q35" t="s">
        <v>8339</v>
      </c>
      <c r="R35" t="s">
        <v>8340</v>
      </c>
      <c r="S35">
        <f t="shared" si="1"/>
        <v>42602.576712962968</v>
      </c>
      <c r="T35">
        <f t="shared" si="2"/>
        <v>42621.15625</v>
      </c>
    </row>
    <row r="36" spans="1:20" x14ac:dyDescent="0.3">
      <c r="A36">
        <v>3585</v>
      </c>
      <c r="B36" t="s">
        <v>3584</v>
      </c>
      <c r="C36" t="s">
        <v>7695</v>
      </c>
      <c r="D36">
        <v>3400</v>
      </c>
      <c r="E36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f>ROUND(E36/D36*100,0)</f>
        <v>119</v>
      </c>
      <c r="P36">
        <f t="shared" si="0"/>
        <v>176.09</v>
      </c>
      <c r="Q36" t="s">
        <v>8339</v>
      </c>
      <c r="R36" t="s">
        <v>8340</v>
      </c>
      <c r="S36">
        <f t="shared" si="1"/>
        <v>41964.716319444444</v>
      </c>
      <c r="T36">
        <f t="shared" si="2"/>
        <v>41994.716319444444</v>
      </c>
    </row>
    <row r="37" spans="1:20" x14ac:dyDescent="0.3">
      <c r="A37">
        <v>1300</v>
      </c>
      <c r="B37" t="s">
        <v>1301</v>
      </c>
      <c r="C37" t="s">
        <v>5410</v>
      </c>
      <c r="D37">
        <v>3000</v>
      </c>
      <c r="E3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f>ROUND(E37/D37*100,0)</f>
        <v>135</v>
      </c>
      <c r="P37">
        <f t="shared" si="0"/>
        <v>168.75</v>
      </c>
      <c r="Q37" t="s">
        <v>8339</v>
      </c>
      <c r="R37" t="s">
        <v>8340</v>
      </c>
      <c r="S37">
        <f t="shared" si="1"/>
        <v>42483.675208333334</v>
      </c>
      <c r="T37">
        <f t="shared" si="2"/>
        <v>42522.789583333331</v>
      </c>
    </row>
    <row r="38" spans="1:20" x14ac:dyDescent="0.3">
      <c r="A38">
        <v>3219</v>
      </c>
      <c r="B38" t="s">
        <v>3219</v>
      </c>
      <c r="C38" t="s">
        <v>7329</v>
      </c>
      <c r="D38">
        <v>20000</v>
      </c>
      <c r="E3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f>ROUND(E38/D38*100,0)</f>
        <v>100</v>
      </c>
      <c r="P38">
        <f t="shared" si="0"/>
        <v>168.25</v>
      </c>
      <c r="Q38" t="s">
        <v>8339</v>
      </c>
      <c r="R38" t="s">
        <v>8340</v>
      </c>
      <c r="S38">
        <f t="shared" si="1"/>
        <v>42050.983182870375</v>
      </c>
      <c r="T38">
        <f t="shared" si="2"/>
        <v>42085.941516203704</v>
      </c>
    </row>
    <row r="39" spans="1:20" x14ac:dyDescent="0.3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>ROUND(E39/D39*100,0)</f>
        <v>143</v>
      </c>
      <c r="P39">
        <f t="shared" si="0"/>
        <v>164.62</v>
      </c>
      <c r="Q39" t="s">
        <v>8339</v>
      </c>
      <c r="R39" t="s">
        <v>8340</v>
      </c>
      <c r="S39">
        <f t="shared" si="1"/>
        <v>42171.317442129628</v>
      </c>
      <c r="T39">
        <f t="shared" si="2"/>
        <v>42195.875</v>
      </c>
    </row>
    <row r="40" spans="1:20" x14ac:dyDescent="0.3">
      <c r="A40">
        <v>3548</v>
      </c>
      <c r="B40" t="s">
        <v>3547</v>
      </c>
      <c r="C40" t="s">
        <v>7658</v>
      </c>
      <c r="D40">
        <v>2100</v>
      </c>
      <c r="E40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f>ROUND(E40/D40*100,0)</f>
        <v>102</v>
      </c>
      <c r="P40">
        <f t="shared" si="0"/>
        <v>164.62</v>
      </c>
      <c r="Q40" t="s">
        <v>8339</v>
      </c>
      <c r="R40" t="s">
        <v>8340</v>
      </c>
      <c r="S40">
        <f t="shared" si="1"/>
        <v>42411.942291666666</v>
      </c>
      <c r="T40">
        <f t="shared" si="2"/>
        <v>42434.041666666672</v>
      </c>
    </row>
    <row r="41" spans="1:20" x14ac:dyDescent="0.3">
      <c r="A41">
        <v>3586</v>
      </c>
      <c r="B41" t="s">
        <v>3585</v>
      </c>
      <c r="C41" t="s">
        <v>7696</v>
      </c>
      <c r="D41">
        <v>7500</v>
      </c>
      <c r="E41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f>ROUND(E41/D41*100,0)</f>
        <v>109</v>
      </c>
      <c r="P41">
        <f t="shared" si="0"/>
        <v>151.97999999999999</v>
      </c>
      <c r="Q41" t="s">
        <v>8339</v>
      </c>
      <c r="R41" t="s">
        <v>8340</v>
      </c>
      <c r="S41">
        <f t="shared" si="1"/>
        <v>42576.697569444441</v>
      </c>
      <c r="T41">
        <f t="shared" si="2"/>
        <v>42636.697569444441</v>
      </c>
    </row>
    <row r="42" spans="1:20" x14ac:dyDescent="0.3">
      <c r="A42">
        <v>3275</v>
      </c>
      <c r="B42" t="s">
        <v>3275</v>
      </c>
      <c r="C42" t="s">
        <v>7385</v>
      </c>
      <c r="D42">
        <v>1800</v>
      </c>
      <c r="E42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f>ROUND(E42/D42*100,0)</f>
        <v>100</v>
      </c>
      <c r="P42">
        <f t="shared" si="0"/>
        <v>150.41999999999999</v>
      </c>
      <c r="Q42" t="s">
        <v>8339</v>
      </c>
      <c r="R42" t="s">
        <v>8340</v>
      </c>
      <c r="S42">
        <f t="shared" si="1"/>
        <v>42017.88045138889</v>
      </c>
      <c r="T42">
        <f t="shared" si="2"/>
        <v>42044.1875</v>
      </c>
    </row>
    <row r="43" spans="1:20" x14ac:dyDescent="0.3">
      <c r="A43">
        <v>3473</v>
      </c>
      <c r="B43" t="s">
        <v>3472</v>
      </c>
      <c r="C43" t="s">
        <v>7583</v>
      </c>
      <c r="D43">
        <v>4900</v>
      </c>
      <c r="E43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f>ROUND(E43/D43*100,0)</f>
        <v>100</v>
      </c>
      <c r="P43">
        <f t="shared" si="0"/>
        <v>148.47999999999999</v>
      </c>
      <c r="Q43" t="s">
        <v>8339</v>
      </c>
      <c r="R43" t="s">
        <v>8340</v>
      </c>
      <c r="S43">
        <f t="shared" si="1"/>
        <v>42062.834444444445</v>
      </c>
      <c r="T43">
        <f t="shared" si="2"/>
        <v>42083.852083333331</v>
      </c>
    </row>
    <row r="44" spans="1:20" x14ac:dyDescent="0.3">
      <c r="A44">
        <v>3455</v>
      </c>
      <c r="B44" t="s">
        <v>3454</v>
      </c>
      <c r="C44" t="s">
        <v>7565</v>
      </c>
      <c r="D44">
        <v>10000</v>
      </c>
      <c r="E44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f>ROUND(E44/D44*100,0)</f>
        <v>101</v>
      </c>
      <c r="P44">
        <f t="shared" si="0"/>
        <v>145.87</v>
      </c>
      <c r="Q44" t="s">
        <v>8339</v>
      </c>
      <c r="R44" t="s">
        <v>8340</v>
      </c>
      <c r="S44">
        <f t="shared" si="1"/>
        <v>42626.7503125</v>
      </c>
      <c r="T44">
        <f t="shared" si="2"/>
        <v>42656.7503125</v>
      </c>
    </row>
    <row r="45" spans="1:20" x14ac:dyDescent="0.3">
      <c r="A45">
        <v>3322</v>
      </c>
      <c r="B45" t="s">
        <v>3322</v>
      </c>
      <c r="C45" t="s">
        <v>7432</v>
      </c>
      <c r="D45">
        <v>3300</v>
      </c>
      <c r="E45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102</v>
      </c>
      <c r="P45">
        <f t="shared" si="0"/>
        <v>145.65</v>
      </c>
      <c r="Q45" t="s">
        <v>8339</v>
      </c>
      <c r="R45" t="s">
        <v>8340</v>
      </c>
      <c r="S45">
        <f t="shared" si="1"/>
        <v>42521.010370370372</v>
      </c>
      <c r="T45">
        <f t="shared" si="2"/>
        <v>42543.163194444445</v>
      </c>
    </row>
    <row r="46" spans="1:20" x14ac:dyDescent="0.3">
      <c r="A46">
        <v>3507</v>
      </c>
      <c r="B46" t="s">
        <v>3506</v>
      </c>
      <c r="C46" t="s">
        <v>7617</v>
      </c>
      <c r="D46">
        <v>10000</v>
      </c>
      <c r="E46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f>ROUND(E46/D46*100,0)</f>
        <v>104</v>
      </c>
      <c r="P46">
        <f t="shared" si="0"/>
        <v>145</v>
      </c>
      <c r="Q46" t="s">
        <v>8339</v>
      </c>
      <c r="R46" t="s">
        <v>8340</v>
      </c>
      <c r="S46">
        <f t="shared" si="1"/>
        <v>42491.92288194444</v>
      </c>
      <c r="T46">
        <f t="shared" si="2"/>
        <v>42521.92288194444</v>
      </c>
    </row>
    <row r="47" spans="1:20" x14ac:dyDescent="0.3">
      <c r="A47">
        <v>3436</v>
      </c>
      <c r="B47" t="s">
        <v>3435</v>
      </c>
      <c r="C47" t="s">
        <v>7546</v>
      </c>
      <c r="D47">
        <v>5000</v>
      </c>
      <c r="E4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f>ROUND(E47/D47*100,0)</f>
        <v>106</v>
      </c>
      <c r="P47">
        <f t="shared" si="0"/>
        <v>143.11000000000001</v>
      </c>
      <c r="Q47" t="s">
        <v>8339</v>
      </c>
      <c r="R47" t="s">
        <v>8340</v>
      </c>
      <c r="S47">
        <f t="shared" si="1"/>
        <v>41851.541585648149</v>
      </c>
      <c r="T47">
        <f t="shared" si="2"/>
        <v>41872.686111111114</v>
      </c>
    </row>
    <row r="48" spans="1:20" x14ac:dyDescent="0.3">
      <c r="A48">
        <v>3326</v>
      </c>
      <c r="B48" t="s">
        <v>3326</v>
      </c>
      <c r="C48" t="s">
        <v>7436</v>
      </c>
      <c r="D48">
        <v>8000</v>
      </c>
      <c r="E4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f>ROUND(E48/D48*100,0)</f>
        <v>101</v>
      </c>
      <c r="P48">
        <f t="shared" si="0"/>
        <v>142.28</v>
      </c>
      <c r="Q48" t="s">
        <v>8339</v>
      </c>
      <c r="R48" t="s">
        <v>8340</v>
      </c>
      <c r="S48">
        <f t="shared" si="1"/>
        <v>42041.714178240742</v>
      </c>
      <c r="T48">
        <f t="shared" si="2"/>
        <v>42071.67251157407</v>
      </c>
    </row>
    <row r="49" spans="1:20" x14ac:dyDescent="0.3">
      <c r="A49">
        <v>3224</v>
      </c>
      <c r="B49" t="s">
        <v>3224</v>
      </c>
      <c r="C49" t="s">
        <v>7334</v>
      </c>
      <c r="D49">
        <v>30000</v>
      </c>
      <c r="E49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f>ROUND(E49/D49*100,0)</f>
        <v>102</v>
      </c>
      <c r="P49">
        <f t="shared" si="0"/>
        <v>141.71</v>
      </c>
      <c r="Q49" t="s">
        <v>8339</v>
      </c>
      <c r="R49" t="s">
        <v>8340</v>
      </c>
      <c r="S49">
        <f t="shared" si="1"/>
        <v>42697.850844907407</v>
      </c>
      <c r="T49">
        <f t="shared" si="2"/>
        <v>42745.208333333328</v>
      </c>
    </row>
    <row r="50" spans="1:20" x14ac:dyDescent="0.3">
      <c r="A50">
        <v>3298</v>
      </c>
      <c r="B50" t="s">
        <v>3298</v>
      </c>
      <c r="C50" t="s">
        <v>7408</v>
      </c>
      <c r="D50">
        <v>10000</v>
      </c>
      <c r="E50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f>ROUND(E50/D50*100,0)</f>
        <v>102</v>
      </c>
      <c r="P50">
        <f t="shared" si="0"/>
        <v>141.29</v>
      </c>
      <c r="Q50" t="s">
        <v>8339</v>
      </c>
      <c r="R50" t="s">
        <v>8340</v>
      </c>
      <c r="S50">
        <f t="shared" si="1"/>
        <v>42239.957962962959</v>
      </c>
      <c r="T50">
        <f t="shared" si="2"/>
        <v>42260</v>
      </c>
    </row>
    <row r="51" spans="1:20" x14ac:dyDescent="0.3">
      <c r="A51">
        <v>3706</v>
      </c>
      <c r="B51" t="s">
        <v>3703</v>
      </c>
      <c r="C51" t="s">
        <v>7816</v>
      </c>
      <c r="D51">
        <v>1500</v>
      </c>
      <c r="E51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f>ROUND(E51/D51*100,0)</f>
        <v>121</v>
      </c>
      <c r="P51">
        <f t="shared" si="0"/>
        <v>140</v>
      </c>
      <c r="Q51" t="s">
        <v>8339</v>
      </c>
      <c r="R51" t="s">
        <v>8340</v>
      </c>
      <c r="S51">
        <f t="shared" si="1"/>
        <v>41879.913761574076</v>
      </c>
      <c r="T51">
        <f t="shared" si="2"/>
        <v>41894.913761574076</v>
      </c>
    </row>
    <row r="52" spans="1:20" x14ac:dyDescent="0.3">
      <c r="A52">
        <v>3832</v>
      </c>
      <c r="B52" t="s">
        <v>3829</v>
      </c>
      <c r="C52" t="s">
        <v>7941</v>
      </c>
      <c r="D52">
        <v>1200</v>
      </c>
      <c r="E52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f>ROUND(E52/D52*100,0)</f>
        <v>105</v>
      </c>
      <c r="P52">
        <f t="shared" si="0"/>
        <v>139.56</v>
      </c>
      <c r="Q52" t="s">
        <v>8339</v>
      </c>
      <c r="R52" t="s">
        <v>8340</v>
      </c>
      <c r="S52">
        <f t="shared" si="1"/>
        <v>42375.114988425921</v>
      </c>
      <c r="T52">
        <f t="shared" si="2"/>
        <v>42420.114988425921</v>
      </c>
    </row>
    <row r="53" spans="1:20" x14ac:dyDescent="0.3">
      <c r="A53">
        <v>3173</v>
      </c>
      <c r="B53" t="s">
        <v>3173</v>
      </c>
      <c r="C53" t="s">
        <v>7283</v>
      </c>
      <c r="D53">
        <v>10000</v>
      </c>
      <c r="E53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f>ROUND(E53/D53*100,0)</f>
        <v>103</v>
      </c>
      <c r="P53">
        <f t="shared" si="0"/>
        <v>139.19</v>
      </c>
      <c r="Q53" t="s">
        <v>8339</v>
      </c>
      <c r="R53" t="s">
        <v>8340</v>
      </c>
      <c r="S53">
        <f t="shared" si="1"/>
        <v>41878.878379629627</v>
      </c>
      <c r="T53">
        <f t="shared" si="2"/>
        <v>41908.878379629627</v>
      </c>
    </row>
    <row r="54" spans="1:20" x14ac:dyDescent="0.3">
      <c r="A54">
        <v>3524</v>
      </c>
      <c r="B54" t="s">
        <v>3523</v>
      </c>
      <c r="C54" t="s">
        <v>7634</v>
      </c>
      <c r="D54">
        <v>10000</v>
      </c>
      <c r="E54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f>ROUND(E54/D54*100,0)</f>
        <v>102</v>
      </c>
      <c r="P54">
        <f t="shared" si="0"/>
        <v>137.24</v>
      </c>
      <c r="Q54" t="s">
        <v>8339</v>
      </c>
      <c r="R54" t="s">
        <v>8340</v>
      </c>
      <c r="S54">
        <f t="shared" si="1"/>
        <v>41880.76357638889</v>
      </c>
      <c r="T54">
        <f t="shared" si="2"/>
        <v>41895.166666666664</v>
      </c>
    </row>
    <row r="55" spans="1:20" x14ac:dyDescent="0.3">
      <c r="A55">
        <v>3338</v>
      </c>
      <c r="B55" t="s">
        <v>3338</v>
      </c>
      <c r="C55" t="s">
        <v>7448</v>
      </c>
      <c r="D55">
        <v>15000</v>
      </c>
      <c r="E55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f>ROUND(E55/D55*100,0)</f>
        <v>102</v>
      </c>
      <c r="P55">
        <f t="shared" si="0"/>
        <v>136.85</v>
      </c>
      <c r="Q55" t="s">
        <v>8339</v>
      </c>
      <c r="R55" t="s">
        <v>8340</v>
      </c>
      <c r="S55">
        <f t="shared" si="1"/>
        <v>42769.574999999997</v>
      </c>
      <c r="T55">
        <f t="shared" si="2"/>
        <v>42790.574999999997</v>
      </c>
    </row>
    <row r="56" spans="1:20" x14ac:dyDescent="0.3">
      <c r="A56">
        <v>3574</v>
      </c>
      <c r="B56" t="s">
        <v>3573</v>
      </c>
      <c r="C56" t="s">
        <v>7684</v>
      </c>
      <c r="D56">
        <v>5800</v>
      </c>
      <c r="E56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f>ROUND(E56/D56*100,0)</f>
        <v>106</v>
      </c>
      <c r="P56">
        <f t="shared" si="0"/>
        <v>136.78</v>
      </c>
      <c r="Q56" t="s">
        <v>8339</v>
      </c>
      <c r="R56" t="s">
        <v>8340</v>
      </c>
      <c r="S56">
        <f t="shared" si="1"/>
        <v>41926.942685185182</v>
      </c>
      <c r="T56">
        <f t="shared" si="2"/>
        <v>41956.984351851846</v>
      </c>
    </row>
    <row r="57" spans="1:20" x14ac:dyDescent="0.3">
      <c r="A57">
        <v>2980</v>
      </c>
      <c r="B57" t="s">
        <v>2980</v>
      </c>
      <c r="C57" t="s">
        <v>7090</v>
      </c>
      <c r="D57">
        <v>3000</v>
      </c>
      <c r="E5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f>ROUND(E57/D57*100,0)</f>
        <v>109</v>
      </c>
      <c r="P57">
        <f t="shared" si="0"/>
        <v>136.46</v>
      </c>
      <c r="Q57" t="s">
        <v>8339</v>
      </c>
      <c r="R57" t="s">
        <v>8340</v>
      </c>
      <c r="S57">
        <f t="shared" si="1"/>
        <v>42219.915856481486</v>
      </c>
      <c r="T57">
        <f t="shared" si="2"/>
        <v>42240.083333333328</v>
      </c>
    </row>
    <row r="58" spans="1:20" x14ac:dyDescent="0.3">
      <c r="A58">
        <v>3502</v>
      </c>
      <c r="B58" t="s">
        <v>3501</v>
      </c>
      <c r="C58" t="s">
        <v>7612</v>
      </c>
      <c r="D58">
        <v>4000</v>
      </c>
      <c r="E5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f>ROUND(E58/D58*100,0)</f>
        <v>105</v>
      </c>
      <c r="P58">
        <f t="shared" si="0"/>
        <v>136</v>
      </c>
      <c r="Q58" t="s">
        <v>8339</v>
      </c>
      <c r="R58" t="s">
        <v>8340</v>
      </c>
      <c r="S58">
        <f t="shared" si="1"/>
        <v>42430.839398148149</v>
      </c>
      <c r="T58">
        <f t="shared" si="2"/>
        <v>42445.165972222225</v>
      </c>
    </row>
    <row r="59" spans="1:20" x14ac:dyDescent="0.3">
      <c r="A59">
        <v>1299</v>
      </c>
      <c r="B59" t="s">
        <v>1300</v>
      </c>
      <c r="C59" t="s">
        <v>5409</v>
      </c>
      <c r="D59">
        <v>3500</v>
      </c>
      <c r="E59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f>ROUND(E59/D59*100,0)</f>
        <v>124</v>
      </c>
      <c r="P59">
        <f t="shared" si="0"/>
        <v>135.63</v>
      </c>
      <c r="Q59" t="s">
        <v>8339</v>
      </c>
      <c r="R59" t="s">
        <v>8340</v>
      </c>
      <c r="S59">
        <f t="shared" si="1"/>
        <v>42169.814340277779</v>
      </c>
      <c r="T59">
        <f t="shared" si="2"/>
        <v>42199.814340277779</v>
      </c>
    </row>
    <row r="60" spans="1:20" x14ac:dyDescent="0.3">
      <c r="A60">
        <v>3583</v>
      </c>
      <c r="B60" t="s">
        <v>3582</v>
      </c>
      <c r="C60" t="s">
        <v>7693</v>
      </c>
      <c r="D60">
        <v>3000</v>
      </c>
      <c r="E60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f>ROUND(E60/D60*100,0)</f>
        <v>109</v>
      </c>
      <c r="P60">
        <f t="shared" si="0"/>
        <v>135.63</v>
      </c>
      <c r="Q60" t="s">
        <v>8339</v>
      </c>
      <c r="R60" t="s">
        <v>8340</v>
      </c>
      <c r="S60">
        <f t="shared" si="1"/>
        <v>42418.425983796296</v>
      </c>
      <c r="T60">
        <f t="shared" si="2"/>
        <v>42478.384317129632</v>
      </c>
    </row>
    <row r="61" spans="1:20" x14ac:dyDescent="0.3">
      <c r="A61">
        <v>3282</v>
      </c>
      <c r="B61" t="s">
        <v>3282</v>
      </c>
      <c r="C61" t="s">
        <v>7392</v>
      </c>
      <c r="D61">
        <v>31000</v>
      </c>
      <c r="E61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f>ROUND(E61/D61*100,0)</f>
        <v>103</v>
      </c>
      <c r="P61">
        <f t="shared" si="0"/>
        <v>134.26</v>
      </c>
      <c r="Q61" t="s">
        <v>8339</v>
      </c>
      <c r="R61" t="s">
        <v>8340</v>
      </c>
      <c r="S61">
        <f t="shared" si="1"/>
        <v>42445.19430555556</v>
      </c>
      <c r="T61">
        <f t="shared" si="2"/>
        <v>42489.19430555556</v>
      </c>
    </row>
    <row r="62" spans="1:20" x14ac:dyDescent="0.3">
      <c r="A62">
        <v>3433</v>
      </c>
      <c r="B62" t="s">
        <v>3432</v>
      </c>
      <c r="C62" t="s">
        <v>7543</v>
      </c>
      <c r="D62">
        <v>9500</v>
      </c>
      <c r="E62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f>ROUND(E62/D62*100,0)</f>
        <v>100</v>
      </c>
      <c r="P62">
        <f t="shared" si="0"/>
        <v>134.15</v>
      </c>
      <c r="Q62" t="s">
        <v>8339</v>
      </c>
      <c r="R62" t="s">
        <v>8340</v>
      </c>
      <c r="S62">
        <f t="shared" si="1"/>
        <v>41776.063136574077</v>
      </c>
      <c r="T62">
        <f t="shared" si="2"/>
        <v>41807.125</v>
      </c>
    </row>
    <row r="63" spans="1:20" x14ac:dyDescent="0.3">
      <c r="A63">
        <v>3385</v>
      </c>
      <c r="B63" t="s">
        <v>3384</v>
      </c>
      <c r="C63" t="s">
        <v>7495</v>
      </c>
      <c r="D63">
        <v>2000</v>
      </c>
      <c r="E63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f>ROUND(E63/D63*100,0)</f>
        <v>100</v>
      </c>
      <c r="P63">
        <f t="shared" si="0"/>
        <v>133.33000000000001</v>
      </c>
      <c r="Q63" t="s">
        <v>8339</v>
      </c>
      <c r="R63" t="s">
        <v>8340</v>
      </c>
      <c r="S63">
        <f t="shared" si="1"/>
        <v>41953.8675</v>
      </c>
      <c r="T63">
        <f t="shared" si="2"/>
        <v>41983.8675</v>
      </c>
    </row>
    <row r="64" spans="1:20" x14ac:dyDescent="0.3">
      <c r="A64">
        <v>3174</v>
      </c>
      <c r="B64" t="s">
        <v>3174</v>
      </c>
      <c r="C64" t="s">
        <v>7284</v>
      </c>
      <c r="D64">
        <v>3000</v>
      </c>
      <c r="E64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f>ROUND(E64/D64*100,0)</f>
        <v>101</v>
      </c>
      <c r="P64">
        <f t="shared" si="0"/>
        <v>131.91</v>
      </c>
      <c r="Q64" t="s">
        <v>8339</v>
      </c>
      <c r="R64" t="s">
        <v>8340</v>
      </c>
      <c r="S64">
        <f t="shared" si="1"/>
        <v>41862.864675925928</v>
      </c>
      <c r="T64">
        <f t="shared" si="2"/>
        <v>41876.864675925928</v>
      </c>
    </row>
    <row r="65" spans="1:20" x14ac:dyDescent="0.3">
      <c r="A65">
        <v>3237</v>
      </c>
      <c r="B65" t="s">
        <v>3237</v>
      </c>
      <c r="C65" t="s">
        <v>7347</v>
      </c>
      <c r="D65">
        <v>35000</v>
      </c>
      <c r="E65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f>ROUND(E65/D65*100,0)</f>
        <v>101</v>
      </c>
      <c r="P65">
        <f t="shared" si="0"/>
        <v>131.13999999999999</v>
      </c>
      <c r="Q65" t="s">
        <v>8339</v>
      </c>
      <c r="R65" t="s">
        <v>8340</v>
      </c>
      <c r="S65">
        <f t="shared" si="1"/>
        <v>42252.474351851852</v>
      </c>
      <c r="T65">
        <f t="shared" si="2"/>
        <v>42276.165972222225</v>
      </c>
    </row>
    <row r="66" spans="1:20" x14ac:dyDescent="0.3">
      <c r="A66">
        <v>3281</v>
      </c>
      <c r="B66" t="s">
        <v>3281</v>
      </c>
      <c r="C66" t="s">
        <v>7391</v>
      </c>
      <c r="D66">
        <v>5000</v>
      </c>
      <c r="E66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f>ROUND(E66/D66*100,0)</f>
        <v>122</v>
      </c>
      <c r="P66">
        <f t="shared" ref="P66:P129" si="3">IFERROR(ROUND(E66/L66,2),0)</f>
        <v>129.36000000000001</v>
      </c>
      <c r="Q66" t="s">
        <v>8339</v>
      </c>
      <c r="R66" t="s">
        <v>8340</v>
      </c>
      <c r="S66">
        <f t="shared" ref="S66:S129" si="4">(((J66/60)/60)/24)+DATE(1970,1,1)</f>
        <v>42219.019733796296</v>
      </c>
      <c r="T66">
        <f t="shared" ref="T66:T129" si="5">(((I66/60)/60)/24)+DATE(1970,1,1)</f>
        <v>42249.019733796296</v>
      </c>
    </row>
    <row r="67" spans="1:20" x14ac:dyDescent="0.3">
      <c r="A67">
        <v>531</v>
      </c>
      <c r="B67" t="s">
        <v>532</v>
      </c>
      <c r="C67" t="s">
        <v>4641</v>
      </c>
      <c r="D67">
        <v>4000</v>
      </c>
      <c r="E6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f>ROUND(E67/D67*100,0)</f>
        <v>100</v>
      </c>
      <c r="P67">
        <f t="shared" si="3"/>
        <v>129.03</v>
      </c>
      <c r="Q67" t="s">
        <v>8339</v>
      </c>
      <c r="R67" t="s">
        <v>8340</v>
      </c>
      <c r="S67">
        <f t="shared" si="4"/>
        <v>42676.065150462964</v>
      </c>
      <c r="T67">
        <f t="shared" si="5"/>
        <v>42721.290972222225</v>
      </c>
    </row>
    <row r="68" spans="1:20" x14ac:dyDescent="0.3">
      <c r="A68">
        <v>1293</v>
      </c>
      <c r="B68" t="s">
        <v>1294</v>
      </c>
      <c r="C68" t="s">
        <v>5403</v>
      </c>
      <c r="D68">
        <v>15000</v>
      </c>
      <c r="E6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f>ROUND(E68/D68*100,0)</f>
        <v>102</v>
      </c>
      <c r="P68">
        <f t="shared" si="3"/>
        <v>127.79</v>
      </c>
      <c r="Q68" t="s">
        <v>8339</v>
      </c>
      <c r="R68" t="s">
        <v>8340</v>
      </c>
      <c r="S68">
        <f t="shared" si="4"/>
        <v>42292.701053240744</v>
      </c>
      <c r="T68">
        <f t="shared" si="5"/>
        <v>42322.742719907401</v>
      </c>
    </row>
    <row r="69" spans="1:20" x14ac:dyDescent="0.3">
      <c r="A69">
        <v>530</v>
      </c>
      <c r="B69" t="s">
        <v>531</v>
      </c>
      <c r="C69" t="s">
        <v>4640</v>
      </c>
      <c r="D69">
        <v>3405</v>
      </c>
      <c r="E69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f>ROUND(E69/D69*100,0)</f>
        <v>108</v>
      </c>
      <c r="P69">
        <f t="shared" si="3"/>
        <v>126.55</v>
      </c>
      <c r="Q69" t="s">
        <v>8339</v>
      </c>
      <c r="R69" t="s">
        <v>8340</v>
      </c>
      <c r="S69">
        <f t="shared" si="4"/>
        <v>42157.591064814813</v>
      </c>
      <c r="T69">
        <f t="shared" si="5"/>
        <v>42179.083333333328</v>
      </c>
    </row>
    <row r="70" spans="1:20" x14ac:dyDescent="0.3">
      <c r="A70">
        <v>2789</v>
      </c>
      <c r="B70" t="s">
        <v>2789</v>
      </c>
      <c r="C70" t="s">
        <v>6899</v>
      </c>
      <c r="D70">
        <v>3000</v>
      </c>
      <c r="E70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f>ROUND(E70/D70*100,0)</f>
        <v>101</v>
      </c>
      <c r="P70">
        <f t="shared" si="3"/>
        <v>126.46</v>
      </c>
      <c r="Q70" t="s">
        <v>8339</v>
      </c>
      <c r="R70" t="s">
        <v>8340</v>
      </c>
      <c r="S70">
        <f t="shared" si="4"/>
        <v>42056.013124999998</v>
      </c>
      <c r="T70">
        <f t="shared" si="5"/>
        <v>42075.166666666672</v>
      </c>
    </row>
    <row r="71" spans="1:20" x14ac:dyDescent="0.3">
      <c r="A71">
        <v>2839</v>
      </c>
      <c r="B71" t="s">
        <v>2839</v>
      </c>
      <c r="C71" t="s">
        <v>6949</v>
      </c>
      <c r="D71">
        <v>3500</v>
      </c>
      <c r="E71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f>ROUND(E71/D71*100,0)</f>
        <v>111</v>
      </c>
      <c r="P71">
        <f t="shared" si="3"/>
        <v>125.81</v>
      </c>
      <c r="Q71" t="s">
        <v>8339</v>
      </c>
      <c r="R71" t="s">
        <v>8340</v>
      </c>
      <c r="S71">
        <f t="shared" si="4"/>
        <v>41853.240208333329</v>
      </c>
      <c r="T71">
        <f t="shared" si="5"/>
        <v>41876.207638888889</v>
      </c>
    </row>
    <row r="72" spans="1:20" x14ac:dyDescent="0.3">
      <c r="A72">
        <v>3488</v>
      </c>
      <c r="B72" t="s">
        <v>3487</v>
      </c>
      <c r="C72" t="s">
        <v>7598</v>
      </c>
      <c r="D72">
        <v>3000</v>
      </c>
      <c r="E72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f>ROUND(E72/D72*100,0)</f>
        <v>121</v>
      </c>
      <c r="P72">
        <f t="shared" si="3"/>
        <v>125.38</v>
      </c>
      <c r="Q72" t="s">
        <v>8339</v>
      </c>
      <c r="R72" t="s">
        <v>8340</v>
      </c>
      <c r="S72">
        <f t="shared" si="4"/>
        <v>42087.768055555556</v>
      </c>
      <c r="T72">
        <f t="shared" si="5"/>
        <v>42111.666666666672</v>
      </c>
    </row>
    <row r="73" spans="1:20" x14ac:dyDescent="0.3">
      <c r="A73">
        <v>3286</v>
      </c>
      <c r="B73" t="s">
        <v>3286</v>
      </c>
      <c r="C73" t="s">
        <v>7396</v>
      </c>
      <c r="D73">
        <v>15000</v>
      </c>
      <c r="E73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f>ROUND(E73/D73*100,0)</f>
        <v>102</v>
      </c>
      <c r="P73">
        <f t="shared" si="3"/>
        <v>125.12</v>
      </c>
      <c r="Q73" t="s">
        <v>8339</v>
      </c>
      <c r="R73" t="s">
        <v>8340</v>
      </c>
      <c r="S73">
        <f t="shared" si="4"/>
        <v>42567.840069444443</v>
      </c>
      <c r="T73">
        <f t="shared" si="5"/>
        <v>42597.840069444443</v>
      </c>
    </row>
    <row r="74" spans="1:20" x14ac:dyDescent="0.3">
      <c r="A74">
        <v>3504</v>
      </c>
      <c r="B74" t="s">
        <v>3503</v>
      </c>
      <c r="C74" t="s">
        <v>7614</v>
      </c>
      <c r="D74">
        <v>1000</v>
      </c>
      <c r="E74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f>ROUND(E74/D74*100,0)</f>
        <v>100</v>
      </c>
      <c r="P74">
        <f t="shared" si="3"/>
        <v>125</v>
      </c>
      <c r="Q74" t="s">
        <v>8339</v>
      </c>
      <c r="R74" t="s">
        <v>8340</v>
      </c>
      <c r="S74">
        <f t="shared" si="4"/>
        <v>42297.748738425929</v>
      </c>
      <c r="T74">
        <f t="shared" si="5"/>
        <v>42327.790405092594</v>
      </c>
    </row>
    <row r="75" spans="1:20" x14ac:dyDescent="0.3">
      <c r="A75">
        <v>2972</v>
      </c>
      <c r="B75" t="s">
        <v>2972</v>
      </c>
      <c r="C75" t="s">
        <v>7082</v>
      </c>
      <c r="D75">
        <v>2000</v>
      </c>
      <c r="E75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f>ROUND(E75/D75*100,0)</f>
        <v>105</v>
      </c>
      <c r="P75">
        <f t="shared" si="3"/>
        <v>123.94</v>
      </c>
      <c r="Q75" t="s">
        <v>8339</v>
      </c>
      <c r="R75" t="s">
        <v>8340</v>
      </c>
      <c r="S75">
        <f t="shared" si="4"/>
        <v>42694.110185185185</v>
      </c>
      <c r="T75">
        <f t="shared" si="5"/>
        <v>42709.041666666672</v>
      </c>
    </row>
    <row r="76" spans="1:20" x14ac:dyDescent="0.3">
      <c r="A76">
        <v>3569</v>
      </c>
      <c r="B76" t="s">
        <v>3568</v>
      </c>
      <c r="C76" t="s">
        <v>7679</v>
      </c>
      <c r="D76">
        <v>5000</v>
      </c>
      <c r="E76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f>ROUND(E76/D76*100,0)</f>
        <v>100</v>
      </c>
      <c r="P76">
        <f t="shared" si="3"/>
        <v>122.54</v>
      </c>
      <c r="Q76" t="s">
        <v>8339</v>
      </c>
      <c r="R76" t="s">
        <v>8340</v>
      </c>
      <c r="S76">
        <f t="shared" si="4"/>
        <v>41982.688611111109</v>
      </c>
      <c r="T76">
        <f t="shared" si="5"/>
        <v>42012.688611111109</v>
      </c>
    </row>
    <row r="77" spans="1:20" x14ac:dyDescent="0.3">
      <c r="A77">
        <v>2809</v>
      </c>
      <c r="B77" t="s">
        <v>2809</v>
      </c>
      <c r="C77" t="s">
        <v>6919</v>
      </c>
      <c r="D77">
        <v>2500</v>
      </c>
      <c r="E7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f>ROUND(E77/D77*100,0)</f>
        <v>102</v>
      </c>
      <c r="P77">
        <f t="shared" si="3"/>
        <v>121.9</v>
      </c>
      <c r="Q77" t="s">
        <v>8339</v>
      </c>
      <c r="R77" t="s">
        <v>8340</v>
      </c>
      <c r="S77">
        <f t="shared" si="4"/>
        <v>42451.496817129635</v>
      </c>
      <c r="T77">
        <f t="shared" si="5"/>
        <v>42459.610416666663</v>
      </c>
    </row>
    <row r="78" spans="1:20" x14ac:dyDescent="0.3">
      <c r="A78">
        <v>3695</v>
      </c>
      <c r="B78" t="s">
        <v>3692</v>
      </c>
      <c r="C78" t="s">
        <v>7805</v>
      </c>
      <c r="D78">
        <v>4000</v>
      </c>
      <c r="E7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f>ROUND(E78/D78*100,0)</f>
        <v>100</v>
      </c>
      <c r="P78">
        <f t="shared" si="3"/>
        <v>121.36</v>
      </c>
      <c r="Q78" t="s">
        <v>8339</v>
      </c>
      <c r="R78" t="s">
        <v>8340</v>
      </c>
      <c r="S78">
        <f t="shared" si="4"/>
        <v>41995.870486111111</v>
      </c>
      <c r="T78">
        <f t="shared" si="5"/>
        <v>42015.870486111111</v>
      </c>
    </row>
    <row r="79" spans="1:20" x14ac:dyDescent="0.3">
      <c r="A79">
        <v>3250</v>
      </c>
      <c r="B79" t="s">
        <v>3250</v>
      </c>
      <c r="C79" t="s">
        <v>7360</v>
      </c>
      <c r="D79">
        <v>25000</v>
      </c>
      <c r="E79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f>ROUND(E79/D79*100,0)</f>
        <v>102</v>
      </c>
      <c r="P79">
        <f t="shared" si="3"/>
        <v>119.19</v>
      </c>
      <c r="Q79" t="s">
        <v>8339</v>
      </c>
      <c r="R79" t="s">
        <v>8340</v>
      </c>
      <c r="S79">
        <f t="shared" si="4"/>
        <v>41918.742175925923</v>
      </c>
      <c r="T79">
        <f t="shared" si="5"/>
        <v>41948.783842592595</v>
      </c>
    </row>
    <row r="80" spans="1:20" x14ac:dyDescent="0.3">
      <c r="A80">
        <v>3547</v>
      </c>
      <c r="B80" t="s">
        <v>3546</v>
      </c>
      <c r="C80" t="s">
        <v>7657</v>
      </c>
      <c r="D80">
        <v>35000</v>
      </c>
      <c r="E80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f>ROUND(E80/D80*100,0)</f>
        <v>114</v>
      </c>
      <c r="P80">
        <f t="shared" si="3"/>
        <v>119.18</v>
      </c>
      <c r="Q80" t="s">
        <v>8339</v>
      </c>
      <c r="R80" t="s">
        <v>8340</v>
      </c>
      <c r="S80">
        <f t="shared" si="4"/>
        <v>42480.078715277778</v>
      </c>
      <c r="T80">
        <f t="shared" si="5"/>
        <v>42504.165972222225</v>
      </c>
    </row>
    <row r="81" spans="1:20" x14ac:dyDescent="0.3">
      <c r="A81">
        <v>3400</v>
      </c>
      <c r="B81" t="s">
        <v>3399</v>
      </c>
      <c r="C81" t="s">
        <v>7510</v>
      </c>
      <c r="D81">
        <v>10000</v>
      </c>
      <c r="E81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f>ROUND(E81/D81*100,0)</f>
        <v>100</v>
      </c>
      <c r="P81">
        <f t="shared" si="3"/>
        <v>118.13</v>
      </c>
      <c r="Q81" t="s">
        <v>8339</v>
      </c>
      <c r="R81" t="s">
        <v>8340</v>
      </c>
      <c r="S81">
        <f t="shared" si="4"/>
        <v>41834.953865740739</v>
      </c>
      <c r="T81">
        <f t="shared" si="5"/>
        <v>41879.953865740739</v>
      </c>
    </row>
    <row r="82" spans="1:20" x14ac:dyDescent="0.3">
      <c r="A82">
        <v>3334</v>
      </c>
      <c r="B82" t="s">
        <v>3334</v>
      </c>
      <c r="C82" t="s">
        <v>7444</v>
      </c>
      <c r="D82">
        <v>3871</v>
      </c>
      <c r="E82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f>ROUND(E82/D82*100,0)</f>
        <v>139</v>
      </c>
      <c r="P82">
        <f t="shared" si="3"/>
        <v>116.65</v>
      </c>
      <c r="Q82" t="s">
        <v>8339</v>
      </c>
      <c r="R82" t="s">
        <v>8340</v>
      </c>
      <c r="S82">
        <f t="shared" si="4"/>
        <v>42185.521087962959</v>
      </c>
      <c r="T82">
        <f t="shared" si="5"/>
        <v>42215.521087962959</v>
      </c>
    </row>
    <row r="83" spans="1:20" x14ac:dyDescent="0.3">
      <c r="A83">
        <v>3243</v>
      </c>
      <c r="B83" t="s">
        <v>3243</v>
      </c>
      <c r="C83" t="s">
        <v>7353</v>
      </c>
      <c r="D83">
        <v>8000</v>
      </c>
      <c r="E83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f>ROUND(E83/D83*100,0)</f>
        <v>103</v>
      </c>
      <c r="P83">
        <f t="shared" si="3"/>
        <v>115.87</v>
      </c>
      <c r="Q83" t="s">
        <v>8339</v>
      </c>
      <c r="R83" t="s">
        <v>8340</v>
      </c>
      <c r="S83">
        <f t="shared" si="4"/>
        <v>42262.096782407403</v>
      </c>
      <c r="T83">
        <f t="shared" si="5"/>
        <v>42286</v>
      </c>
    </row>
    <row r="84" spans="1:20" x14ac:dyDescent="0.3">
      <c r="A84">
        <v>3721</v>
      </c>
      <c r="B84" t="s">
        <v>3718</v>
      </c>
      <c r="C84" t="s">
        <v>7831</v>
      </c>
      <c r="D84">
        <v>5000</v>
      </c>
      <c r="E84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f>ROUND(E84/D84*100,0)</f>
        <v>101</v>
      </c>
      <c r="P84">
        <f t="shared" si="3"/>
        <v>114.55</v>
      </c>
      <c r="Q84" t="s">
        <v>8339</v>
      </c>
      <c r="R84" t="s">
        <v>8340</v>
      </c>
      <c r="S84">
        <f t="shared" si="4"/>
        <v>41927.936157407406</v>
      </c>
      <c r="T84">
        <f t="shared" si="5"/>
        <v>41948.977824074071</v>
      </c>
    </row>
    <row r="85" spans="1:20" x14ac:dyDescent="0.3">
      <c r="A85">
        <v>3492</v>
      </c>
      <c r="B85" t="s">
        <v>3491</v>
      </c>
      <c r="C85" t="s">
        <v>7602</v>
      </c>
      <c r="D85">
        <v>3800</v>
      </c>
      <c r="E85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f>ROUND(E85/D85*100,0)</f>
        <v>105</v>
      </c>
      <c r="P85">
        <f t="shared" si="3"/>
        <v>114.29</v>
      </c>
      <c r="Q85" t="s">
        <v>8339</v>
      </c>
      <c r="R85" t="s">
        <v>8340</v>
      </c>
      <c r="S85">
        <f t="shared" si="4"/>
        <v>42268.009224537032</v>
      </c>
      <c r="T85">
        <f t="shared" si="5"/>
        <v>42303.009224537032</v>
      </c>
    </row>
    <row r="86" spans="1:20" x14ac:dyDescent="0.3">
      <c r="A86">
        <v>3344</v>
      </c>
      <c r="B86" t="s">
        <v>3344</v>
      </c>
      <c r="C86" t="s">
        <v>7454</v>
      </c>
      <c r="D86">
        <v>4500</v>
      </c>
      <c r="E86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f>ROUND(E86/D86*100,0)</f>
        <v>101</v>
      </c>
      <c r="P86">
        <f t="shared" si="3"/>
        <v>114.13</v>
      </c>
      <c r="Q86" t="s">
        <v>8339</v>
      </c>
      <c r="R86" t="s">
        <v>8340</v>
      </c>
      <c r="S86">
        <f t="shared" si="4"/>
        <v>41851.200150462959</v>
      </c>
      <c r="T86">
        <f t="shared" si="5"/>
        <v>41881.200150462959</v>
      </c>
    </row>
    <row r="87" spans="1:20" x14ac:dyDescent="0.3">
      <c r="A87">
        <v>2977</v>
      </c>
      <c r="B87" t="s">
        <v>2977</v>
      </c>
      <c r="C87" t="s">
        <v>7087</v>
      </c>
      <c r="D87">
        <v>3000</v>
      </c>
      <c r="E8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f>ROUND(E87/D87*100,0)</f>
        <v>114</v>
      </c>
      <c r="P87">
        <f t="shared" si="3"/>
        <v>113.57</v>
      </c>
      <c r="Q87" t="s">
        <v>8339</v>
      </c>
      <c r="R87" t="s">
        <v>8340</v>
      </c>
      <c r="S87">
        <f t="shared" si="4"/>
        <v>42026.88118055556</v>
      </c>
      <c r="T87">
        <f t="shared" si="5"/>
        <v>42086.093055555553</v>
      </c>
    </row>
    <row r="88" spans="1:20" x14ac:dyDescent="0.3">
      <c r="A88">
        <v>2826</v>
      </c>
      <c r="B88" t="s">
        <v>2826</v>
      </c>
      <c r="C88" t="s">
        <v>6936</v>
      </c>
      <c r="D88">
        <v>2000</v>
      </c>
      <c r="E8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f>ROUND(E88/D88*100,0)</f>
        <v>108</v>
      </c>
      <c r="P88">
        <f t="shared" si="3"/>
        <v>113.42</v>
      </c>
      <c r="Q88" t="s">
        <v>8339</v>
      </c>
      <c r="R88" t="s">
        <v>8340</v>
      </c>
      <c r="S88">
        <f t="shared" si="4"/>
        <v>42171.034861111111</v>
      </c>
      <c r="T88">
        <f t="shared" si="5"/>
        <v>42195.291666666672</v>
      </c>
    </row>
    <row r="89" spans="1:20" x14ac:dyDescent="0.3">
      <c r="A89">
        <v>3380</v>
      </c>
      <c r="B89" t="s">
        <v>3379</v>
      </c>
      <c r="C89" t="s">
        <v>7490</v>
      </c>
      <c r="D89">
        <v>3000</v>
      </c>
      <c r="E89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f>ROUND(E89/D89*100,0)</f>
        <v>104</v>
      </c>
      <c r="P89">
        <f t="shared" si="3"/>
        <v>111.89</v>
      </c>
      <c r="Q89" t="s">
        <v>8339</v>
      </c>
      <c r="R89" t="s">
        <v>8340</v>
      </c>
      <c r="S89">
        <f t="shared" si="4"/>
        <v>41937.95344907407</v>
      </c>
      <c r="T89">
        <f t="shared" si="5"/>
        <v>41972.995115740734</v>
      </c>
    </row>
    <row r="90" spans="1:20" x14ac:dyDescent="0.3">
      <c r="A90">
        <v>522</v>
      </c>
      <c r="B90" t="s">
        <v>523</v>
      </c>
      <c r="C90" t="s">
        <v>4632</v>
      </c>
      <c r="D90">
        <v>3000</v>
      </c>
      <c r="E90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f>ROUND(E90/D90*100,0)</f>
        <v>115</v>
      </c>
      <c r="P90">
        <f t="shared" si="3"/>
        <v>110.97</v>
      </c>
      <c r="Q90" t="s">
        <v>8339</v>
      </c>
      <c r="R90" t="s">
        <v>8340</v>
      </c>
      <c r="S90">
        <f t="shared" si="4"/>
        <v>42430.040798611109</v>
      </c>
      <c r="T90">
        <f t="shared" si="5"/>
        <v>42449.999131944445</v>
      </c>
    </row>
    <row r="91" spans="1:20" x14ac:dyDescent="0.3">
      <c r="A91">
        <v>3712</v>
      </c>
      <c r="B91" t="s">
        <v>3709</v>
      </c>
      <c r="C91" t="s">
        <v>7822</v>
      </c>
      <c r="D91">
        <v>7500</v>
      </c>
      <c r="E91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f>ROUND(E91/D91*100,0)</f>
        <v>154</v>
      </c>
      <c r="P91">
        <f t="shared" si="3"/>
        <v>110.87</v>
      </c>
      <c r="Q91" t="s">
        <v>8339</v>
      </c>
      <c r="R91" t="s">
        <v>8340</v>
      </c>
      <c r="S91">
        <f t="shared" si="4"/>
        <v>42134.172071759262</v>
      </c>
      <c r="T91">
        <f t="shared" si="5"/>
        <v>42155.290972222225</v>
      </c>
    </row>
    <row r="92" spans="1:20" x14ac:dyDescent="0.3">
      <c r="A92">
        <v>3147</v>
      </c>
      <c r="B92" t="s">
        <v>3147</v>
      </c>
      <c r="C92" t="s">
        <v>7257</v>
      </c>
      <c r="D92">
        <v>20000</v>
      </c>
      <c r="E92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f>ROUND(E92/D92*100,0)</f>
        <v>118</v>
      </c>
      <c r="P92">
        <f t="shared" si="3"/>
        <v>110.35</v>
      </c>
      <c r="Q92" t="s">
        <v>8339</v>
      </c>
      <c r="R92" t="s">
        <v>8340</v>
      </c>
      <c r="S92">
        <f t="shared" si="4"/>
        <v>41909.969386574077</v>
      </c>
      <c r="T92">
        <f t="shared" si="5"/>
        <v>41950.011053240742</v>
      </c>
    </row>
    <row r="93" spans="1:20" x14ac:dyDescent="0.3">
      <c r="A93">
        <v>3406</v>
      </c>
      <c r="B93" t="s">
        <v>3405</v>
      </c>
      <c r="C93" t="s">
        <v>7516</v>
      </c>
      <c r="D93">
        <v>10000</v>
      </c>
      <c r="E93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f>ROUND(E93/D93*100,0)</f>
        <v>100</v>
      </c>
      <c r="P93">
        <f t="shared" si="3"/>
        <v>110.23</v>
      </c>
      <c r="Q93" t="s">
        <v>8339</v>
      </c>
      <c r="R93" t="s">
        <v>8340</v>
      </c>
      <c r="S93">
        <f t="shared" si="4"/>
        <v>41791.492777777778</v>
      </c>
      <c r="T93">
        <f t="shared" si="5"/>
        <v>41836.492777777778</v>
      </c>
    </row>
    <row r="94" spans="1:20" x14ac:dyDescent="0.3">
      <c r="A94">
        <v>2979</v>
      </c>
      <c r="B94" t="s">
        <v>2979</v>
      </c>
      <c r="C94" t="s">
        <v>7089</v>
      </c>
      <c r="D94">
        <v>5000</v>
      </c>
      <c r="E94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f>ROUND(E94/D94*100,0)</f>
        <v>101</v>
      </c>
      <c r="P94">
        <f t="shared" si="3"/>
        <v>110.22</v>
      </c>
      <c r="Q94" t="s">
        <v>8339</v>
      </c>
      <c r="R94" t="s">
        <v>8340</v>
      </c>
      <c r="S94">
        <f t="shared" si="4"/>
        <v>41993.824340277773</v>
      </c>
      <c r="T94">
        <f t="shared" si="5"/>
        <v>42010.25</v>
      </c>
    </row>
    <row r="95" spans="1:20" x14ac:dyDescent="0.3">
      <c r="A95">
        <v>3349</v>
      </c>
      <c r="B95" t="s">
        <v>3348</v>
      </c>
      <c r="C95" t="s">
        <v>7459</v>
      </c>
      <c r="D95">
        <v>1000</v>
      </c>
      <c r="E95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f>ROUND(E95/D95*100,0)</f>
        <v>153</v>
      </c>
      <c r="P95">
        <f t="shared" si="3"/>
        <v>109.57</v>
      </c>
      <c r="Q95" t="s">
        <v>8339</v>
      </c>
      <c r="R95" t="s">
        <v>8340</v>
      </c>
      <c r="S95">
        <f t="shared" si="4"/>
        <v>42513.110787037032</v>
      </c>
      <c r="T95">
        <f t="shared" si="5"/>
        <v>42534.708333333328</v>
      </c>
    </row>
    <row r="96" spans="1:20" x14ac:dyDescent="0.3">
      <c r="A96">
        <v>3340</v>
      </c>
      <c r="B96" t="s">
        <v>3340</v>
      </c>
      <c r="C96" t="s">
        <v>7450</v>
      </c>
      <c r="D96">
        <v>3000</v>
      </c>
      <c r="E96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f>ROUND(E96/D96*100,0)</f>
        <v>138</v>
      </c>
      <c r="P96">
        <f t="shared" si="3"/>
        <v>109.08</v>
      </c>
      <c r="Q96" t="s">
        <v>8339</v>
      </c>
      <c r="R96" t="s">
        <v>8340</v>
      </c>
      <c r="S96">
        <f t="shared" si="4"/>
        <v>42685.974004629628</v>
      </c>
      <c r="T96">
        <f t="shared" si="5"/>
        <v>42710.974004629628</v>
      </c>
    </row>
    <row r="97" spans="1:20" x14ac:dyDescent="0.3">
      <c r="A97">
        <v>2963</v>
      </c>
      <c r="B97" t="s">
        <v>2963</v>
      </c>
      <c r="C97" t="s">
        <v>7073</v>
      </c>
      <c r="D97">
        <v>10000</v>
      </c>
      <c r="E9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f>ROUND(E97/D97*100,0)</f>
        <v>107</v>
      </c>
      <c r="P97">
        <f t="shared" si="3"/>
        <v>109.03</v>
      </c>
      <c r="Q97" t="s">
        <v>8339</v>
      </c>
      <c r="R97" t="s">
        <v>8340</v>
      </c>
      <c r="S97">
        <f t="shared" si="4"/>
        <v>42157.470185185186</v>
      </c>
      <c r="T97">
        <f t="shared" si="5"/>
        <v>42187.470185185186</v>
      </c>
    </row>
    <row r="98" spans="1:20" x14ac:dyDescent="0.3">
      <c r="A98">
        <v>3825</v>
      </c>
      <c r="B98" t="s">
        <v>3822</v>
      </c>
      <c r="C98" t="s">
        <v>7934</v>
      </c>
      <c r="D98">
        <v>5000</v>
      </c>
      <c r="E9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f>ROUND(E98/D98*100,0)</f>
        <v>105</v>
      </c>
      <c r="P98">
        <f t="shared" si="3"/>
        <v>107.57</v>
      </c>
      <c r="Q98" t="s">
        <v>8339</v>
      </c>
      <c r="R98" t="s">
        <v>8340</v>
      </c>
      <c r="S98">
        <f t="shared" si="4"/>
        <v>42151.069606481484</v>
      </c>
      <c r="T98">
        <f t="shared" si="5"/>
        <v>42172.069606481484</v>
      </c>
    </row>
    <row r="99" spans="1:20" x14ac:dyDescent="0.3">
      <c r="A99">
        <v>3817</v>
      </c>
      <c r="B99" t="s">
        <v>3814</v>
      </c>
      <c r="C99" t="s">
        <v>7927</v>
      </c>
      <c r="D99">
        <v>2000</v>
      </c>
      <c r="E99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f>ROUND(E99/D99*100,0)</f>
        <v>107</v>
      </c>
      <c r="P99">
        <f t="shared" si="3"/>
        <v>107.25</v>
      </c>
      <c r="Q99" t="s">
        <v>8339</v>
      </c>
      <c r="R99" t="s">
        <v>8340</v>
      </c>
      <c r="S99">
        <f t="shared" si="4"/>
        <v>42284.69694444444</v>
      </c>
      <c r="T99">
        <f t="shared" si="5"/>
        <v>42301.165972222225</v>
      </c>
    </row>
    <row r="100" spans="1:20" x14ac:dyDescent="0.3">
      <c r="A100">
        <v>3554</v>
      </c>
      <c r="B100" t="s">
        <v>3553</v>
      </c>
      <c r="C100" t="s">
        <v>7664</v>
      </c>
      <c r="D100">
        <v>5000</v>
      </c>
      <c r="E100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f>ROUND(E100/D100*100,0)</f>
        <v>113</v>
      </c>
      <c r="P100">
        <f t="shared" si="3"/>
        <v>107</v>
      </c>
      <c r="Q100" t="s">
        <v>8339</v>
      </c>
      <c r="R100" t="s">
        <v>8340</v>
      </c>
      <c r="S100">
        <f t="shared" si="4"/>
        <v>42016.050451388888</v>
      </c>
      <c r="T100">
        <f t="shared" si="5"/>
        <v>42046.708333333328</v>
      </c>
    </row>
    <row r="101" spans="1:20" x14ac:dyDescent="0.3">
      <c r="A101">
        <v>3713</v>
      </c>
      <c r="B101" t="s">
        <v>3710</v>
      </c>
      <c r="C101" t="s">
        <v>7823</v>
      </c>
      <c r="D101">
        <v>2000</v>
      </c>
      <c r="E101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f>ROUND(E101/D101*100,0)</f>
        <v>102</v>
      </c>
      <c r="P101">
        <f t="shared" si="3"/>
        <v>106.84</v>
      </c>
      <c r="Q101" t="s">
        <v>8339</v>
      </c>
      <c r="R101" t="s">
        <v>8340</v>
      </c>
      <c r="S101">
        <f t="shared" si="4"/>
        <v>42505.738032407404</v>
      </c>
      <c r="T101">
        <f t="shared" si="5"/>
        <v>42525.738032407404</v>
      </c>
    </row>
    <row r="102" spans="1:20" x14ac:dyDescent="0.3">
      <c r="A102">
        <v>3229</v>
      </c>
      <c r="B102" t="s">
        <v>3229</v>
      </c>
      <c r="C102" t="s">
        <v>7339</v>
      </c>
      <c r="D102">
        <v>20000</v>
      </c>
      <c r="E102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f>ROUND(E102/D102*100,0)</f>
        <v>108</v>
      </c>
      <c r="P102">
        <f t="shared" si="3"/>
        <v>106.8</v>
      </c>
      <c r="Q102" t="s">
        <v>8339</v>
      </c>
      <c r="R102" t="s">
        <v>8340</v>
      </c>
      <c r="S102">
        <f t="shared" si="4"/>
        <v>41933.291643518518</v>
      </c>
      <c r="T102">
        <f t="shared" si="5"/>
        <v>41963.333310185189</v>
      </c>
    </row>
    <row r="103" spans="1:20" x14ac:dyDescent="0.3">
      <c r="A103">
        <v>3272</v>
      </c>
      <c r="B103" t="s">
        <v>3272</v>
      </c>
      <c r="C103" t="s">
        <v>7382</v>
      </c>
      <c r="D103">
        <v>10000</v>
      </c>
      <c r="E103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f>ROUND(E103/D103*100,0)</f>
        <v>154</v>
      </c>
      <c r="P103">
        <f t="shared" si="3"/>
        <v>106.5</v>
      </c>
      <c r="Q103" t="s">
        <v>8339</v>
      </c>
      <c r="R103" t="s">
        <v>8340</v>
      </c>
      <c r="S103">
        <f t="shared" si="4"/>
        <v>42284.500104166669</v>
      </c>
      <c r="T103">
        <f t="shared" si="5"/>
        <v>42314.541770833333</v>
      </c>
    </row>
    <row r="104" spans="1:20" x14ac:dyDescent="0.3">
      <c r="A104">
        <v>3714</v>
      </c>
      <c r="B104" t="s">
        <v>3711</v>
      </c>
      <c r="C104" t="s">
        <v>7824</v>
      </c>
      <c r="D104">
        <v>10000</v>
      </c>
      <c r="E104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f>ROUND(E104/D104*100,0)</f>
        <v>102</v>
      </c>
      <c r="P104">
        <f t="shared" si="3"/>
        <v>105.52</v>
      </c>
      <c r="Q104" t="s">
        <v>8339</v>
      </c>
      <c r="R104" t="s">
        <v>8340</v>
      </c>
      <c r="S104">
        <f t="shared" si="4"/>
        <v>42118.556331018524</v>
      </c>
      <c r="T104">
        <f t="shared" si="5"/>
        <v>42150.165972222225</v>
      </c>
    </row>
    <row r="105" spans="1:20" x14ac:dyDescent="0.3">
      <c r="A105">
        <v>3279</v>
      </c>
      <c r="B105" t="s">
        <v>3279</v>
      </c>
      <c r="C105" t="s">
        <v>7389</v>
      </c>
      <c r="D105">
        <v>5800</v>
      </c>
      <c r="E105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f>ROUND(E105/D105*100,0)</f>
        <v>114</v>
      </c>
      <c r="P105">
        <f t="shared" si="3"/>
        <v>105.21</v>
      </c>
      <c r="Q105" t="s">
        <v>8339</v>
      </c>
      <c r="R105" t="s">
        <v>8340</v>
      </c>
      <c r="S105">
        <f t="shared" si="4"/>
        <v>42431.102534722217</v>
      </c>
      <c r="T105">
        <f t="shared" si="5"/>
        <v>42461.06086805556</v>
      </c>
    </row>
    <row r="106" spans="1:20" x14ac:dyDescent="0.3">
      <c r="A106">
        <v>3506</v>
      </c>
      <c r="B106" t="s">
        <v>3505</v>
      </c>
      <c r="C106" t="s">
        <v>7616</v>
      </c>
      <c r="D106">
        <v>3000</v>
      </c>
      <c r="E106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f>ROUND(E106/D106*100,0)</f>
        <v>102</v>
      </c>
      <c r="P106">
        <f t="shared" si="3"/>
        <v>105</v>
      </c>
      <c r="Q106" t="s">
        <v>8339</v>
      </c>
      <c r="R106" t="s">
        <v>8340</v>
      </c>
      <c r="S106">
        <f t="shared" si="4"/>
        <v>41829.734259259261</v>
      </c>
      <c r="T106">
        <f t="shared" si="5"/>
        <v>41874.734259259261</v>
      </c>
    </row>
    <row r="107" spans="1:20" x14ac:dyDescent="0.3">
      <c r="A107">
        <v>2827</v>
      </c>
      <c r="B107" t="s">
        <v>2827</v>
      </c>
      <c r="C107" t="s">
        <v>6937</v>
      </c>
      <c r="D107">
        <v>2000</v>
      </c>
      <c r="E10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f>ROUND(E107/D107*100,0)</f>
        <v>120</v>
      </c>
      <c r="P107">
        <f t="shared" si="3"/>
        <v>104.57</v>
      </c>
      <c r="Q107" t="s">
        <v>8339</v>
      </c>
      <c r="R107" t="s">
        <v>8340</v>
      </c>
      <c r="S107">
        <f t="shared" si="4"/>
        <v>42494.683634259258</v>
      </c>
      <c r="T107">
        <f t="shared" si="5"/>
        <v>42524.6875</v>
      </c>
    </row>
    <row r="108" spans="1:20" x14ac:dyDescent="0.3">
      <c r="A108">
        <v>3544</v>
      </c>
      <c r="B108" t="s">
        <v>3543</v>
      </c>
      <c r="C108" t="s">
        <v>7654</v>
      </c>
      <c r="D108">
        <v>2500</v>
      </c>
      <c r="E10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f>ROUND(E108/D108*100,0)</f>
        <v>100</v>
      </c>
      <c r="P108">
        <f t="shared" si="3"/>
        <v>104.17</v>
      </c>
      <c r="Q108" t="s">
        <v>8339</v>
      </c>
      <c r="R108" t="s">
        <v>8340</v>
      </c>
      <c r="S108">
        <f t="shared" si="4"/>
        <v>42040.831678240742</v>
      </c>
      <c r="T108">
        <f t="shared" si="5"/>
        <v>42070.831678240742</v>
      </c>
    </row>
    <row r="109" spans="1:20" x14ac:dyDescent="0.3">
      <c r="A109">
        <v>1291</v>
      </c>
      <c r="B109" t="s">
        <v>1292</v>
      </c>
      <c r="C109" t="s">
        <v>5401</v>
      </c>
      <c r="D109">
        <v>3000</v>
      </c>
      <c r="E109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f>ROUND(E109/D109*100,0)</f>
        <v>146</v>
      </c>
      <c r="P109">
        <f t="shared" si="3"/>
        <v>104.07</v>
      </c>
      <c r="Q109" t="s">
        <v>8339</v>
      </c>
      <c r="R109" t="s">
        <v>8340</v>
      </c>
      <c r="S109">
        <f t="shared" si="4"/>
        <v>42064.652673611112</v>
      </c>
      <c r="T109">
        <f t="shared" si="5"/>
        <v>42101.291666666672</v>
      </c>
    </row>
    <row r="110" spans="1:20" x14ac:dyDescent="0.3">
      <c r="A110">
        <v>2818</v>
      </c>
      <c r="B110" t="s">
        <v>2818</v>
      </c>
      <c r="C110" t="s">
        <v>6928</v>
      </c>
      <c r="D110">
        <v>10000</v>
      </c>
      <c r="E110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f>ROUND(E110/D110*100,0)</f>
        <v>106</v>
      </c>
      <c r="P110">
        <f t="shared" si="3"/>
        <v>103.95</v>
      </c>
      <c r="Q110" t="s">
        <v>8339</v>
      </c>
      <c r="R110" t="s">
        <v>8340</v>
      </c>
      <c r="S110">
        <f t="shared" si="4"/>
        <v>42250.598217592589</v>
      </c>
      <c r="T110">
        <f t="shared" si="5"/>
        <v>42270.598217592589</v>
      </c>
    </row>
    <row r="111" spans="1:20" x14ac:dyDescent="0.3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f>ROUND(E111/D111*100,0)</f>
        <v>100</v>
      </c>
      <c r="P111">
        <f t="shared" si="3"/>
        <v>103.35</v>
      </c>
      <c r="Q111" t="s">
        <v>8339</v>
      </c>
      <c r="R111" t="s">
        <v>8340</v>
      </c>
      <c r="S111">
        <f t="shared" si="4"/>
        <v>41862.83997685185</v>
      </c>
      <c r="T111">
        <f t="shared" si="5"/>
        <v>41892.83997685185</v>
      </c>
    </row>
    <row r="112" spans="1:20" x14ac:dyDescent="0.3">
      <c r="A112">
        <v>3421</v>
      </c>
      <c r="B112" t="s">
        <v>3420</v>
      </c>
      <c r="C112" t="s">
        <v>7531</v>
      </c>
      <c r="D112">
        <v>10000</v>
      </c>
      <c r="E112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f>ROUND(E112/D112*100,0)</f>
        <v>101</v>
      </c>
      <c r="P112">
        <f t="shared" si="3"/>
        <v>103.21</v>
      </c>
      <c r="Q112" t="s">
        <v>8339</v>
      </c>
      <c r="R112" t="s">
        <v>8340</v>
      </c>
      <c r="S112">
        <f t="shared" si="4"/>
        <v>42037.791238425925</v>
      </c>
      <c r="T112">
        <f t="shared" si="5"/>
        <v>42067.791238425925</v>
      </c>
    </row>
    <row r="113" spans="1:20" x14ac:dyDescent="0.3">
      <c r="A113">
        <v>2788</v>
      </c>
      <c r="B113" t="s">
        <v>2788</v>
      </c>
      <c r="C113" t="s">
        <v>6898</v>
      </c>
      <c r="D113">
        <v>2000</v>
      </c>
      <c r="E113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f>ROUND(E113/D113*100,0)</f>
        <v>103</v>
      </c>
      <c r="P113">
        <f t="shared" si="3"/>
        <v>102.5</v>
      </c>
      <c r="Q113" t="s">
        <v>8339</v>
      </c>
      <c r="R113" t="s">
        <v>8340</v>
      </c>
      <c r="S113">
        <f t="shared" si="4"/>
        <v>42550.701886574068</v>
      </c>
      <c r="T113">
        <f t="shared" si="5"/>
        <v>42580.701886574068</v>
      </c>
    </row>
    <row r="114" spans="1:20" x14ac:dyDescent="0.3">
      <c r="A114">
        <v>3169</v>
      </c>
      <c r="B114" t="s">
        <v>3169</v>
      </c>
      <c r="C114" t="s">
        <v>7279</v>
      </c>
      <c r="D114">
        <v>8000</v>
      </c>
      <c r="E114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f>ROUND(E114/D114*100,0)</f>
        <v>103</v>
      </c>
      <c r="P114">
        <f t="shared" si="3"/>
        <v>100.5</v>
      </c>
      <c r="Q114" t="s">
        <v>8339</v>
      </c>
      <c r="R114" t="s">
        <v>8340</v>
      </c>
      <c r="S114">
        <f t="shared" si="4"/>
        <v>41591.737974537034</v>
      </c>
      <c r="T114">
        <f t="shared" si="5"/>
        <v>41621.207638888889</v>
      </c>
    </row>
    <row r="115" spans="1:20" x14ac:dyDescent="0.3">
      <c r="A115">
        <v>3184</v>
      </c>
      <c r="B115" t="s">
        <v>3184</v>
      </c>
      <c r="C115" t="s">
        <v>7294</v>
      </c>
      <c r="D115">
        <v>4300</v>
      </c>
      <c r="E115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f>ROUND(E115/D115*100,0)</f>
        <v>107</v>
      </c>
      <c r="P115">
        <f t="shared" si="3"/>
        <v>100.22</v>
      </c>
      <c r="Q115" t="s">
        <v>8339</v>
      </c>
      <c r="R115" t="s">
        <v>8340</v>
      </c>
      <c r="S115">
        <f t="shared" si="4"/>
        <v>41791.993414351848</v>
      </c>
      <c r="T115">
        <f t="shared" si="5"/>
        <v>41821.993414351848</v>
      </c>
    </row>
    <row r="116" spans="1:20" x14ac:dyDescent="0.3">
      <c r="A116">
        <v>3387</v>
      </c>
      <c r="B116" t="s">
        <v>3386</v>
      </c>
      <c r="C116" t="s">
        <v>7497</v>
      </c>
      <c r="D116">
        <v>3000</v>
      </c>
      <c r="E116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f>ROUND(E116/D116*100,0)</f>
        <v>117</v>
      </c>
      <c r="P116">
        <f t="shared" si="3"/>
        <v>100.17</v>
      </c>
      <c r="Q116" t="s">
        <v>8339</v>
      </c>
      <c r="R116" t="s">
        <v>8340</v>
      </c>
      <c r="S116">
        <f t="shared" si="4"/>
        <v>41947.762592592589</v>
      </c>
      <c r="T116">
        <f t="shared" si="5"/>
        <v>41987.762592592597</v>
      </c>
    </row>
    <row r="117" spans="1:20" x14ac:dyDescent="0.3">
      <c r="A117">
        <v>3402</v>
      </c>
      <c r="B117" t="s">
        <v>3401</v>
      </c>
      <c r="C117" t="s">
        <v>7512</v>
      </c>
      <c r="D117">
        <v>15000</v>
      </c>
      <c r="E11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f>ROUND(E117/D117*100,0)</f>
        <v>110</v>
      </c>
      <c r="P117">
        <f t="shared" si="3"/>
        <v>99.79</v>
      </c>
      <c r="Q117" t="s">
        <v>8339</v>
      </c>
      <c r="R117" t="s">
        <v>8340</v>
      </c>
      <c r="S117">
        <f t="shared" si="4"/>
        <v>42290.61855324074</v>
      </c>
      <c r="T117">
        <f t="shared" si="5"/>
        <v>42320.104861111111</v>
      </c>
    </row>
    <row r="118" spans="1:20" x14ac:dyDescent="0.3">
      <c r="A118">
        <v>3680</v>
      </c>
      <c r="B118" t="s">
        <v>3677</v>
      </c>
      <c r="C118" t="s">
        <v>7790</v>
      </c>
      <c r="D118">
        <v>3000</v>
      </c>
      <c r="E11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f>ROUND(E118/D118*100,0)</f>
        <v>113</v>
      </c>
      <c r="P118">
        <f t="shared" si="3"/>
        <v>99.5</v>
      </c>
      <c r="Q118" t="s">
        <v>8339</v>
      </c>
      <c r="R118" t="s">
        <v>8340</v>
      </c>
      <c r="S118">
        <f t="shared" si="4"/>
        <v>42627.454097222217</v>
      </c>
      <c r="T118">
        <f t="shared" si="5"/>
        <v>42648.454097222217</v>
      </c>
    </row>
    <row r="119" spans="1:20" x14ac:dyDescent="0.3">
      <c r="A119">
        <v>3575</v>
      </c>
      <c r="B119" t="s">
        <v>3574</v>
      </c>
      <c r="C119" t="s">
        <v>7685</v>
      </c>
      <c r="D119">
        <v>10000</v>
      </c>
      <c r="E119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f>ROUND(E119/D119*100,0)</f>
        <v>101</v>
      </c>
      <c r="P119">
        <f t="shared" si="3"/>
        <v>99.34</v>
      </c>
      <c r="Q119" t="s">
        <v>8339</v>
      </c>
      <c r="R119" t="s">
        <v>8340</v>
      </c>
      <c r="S119">
        <f t="shared" si="4"/>
        <v>42561.783877314811</v>
      </c>
      <c r="T119">
        <f t="shared" si="5"/>
        <v>42593.165972222225</v>
      </c>
    </row>
    <row r="120" spans="1:20" x14ac:dyDescent="0.3">
      <c r="A120">
        <v>3526</v>
      </c>
      <c r="B120" t="s">
        <v>3525</v>
      </c>
      <c r="C120" t="s">
        <v>7636</v>
      </c>
      <c r="D120">
        <v>3300</v>
      </c>
      <c r="E120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f>ROUND(E120/D120*100,0)</f>
        <v>102</v>
      </c>
      <c r="P120">
        <f t="shared" si="3"/>
        <v>99</v>
      </c>
      <c r="Q120" t="s">
        <v>8339</v>
      </c>
      <c r="R120" t="s">
        <v>8340</v>
      </c>
      <c r="S120">
        <f t="shared" si="4"/>
        <v>42460.335312499999</v>
      </c>
      <c r="T120">
        <f t="shared" si="5"/>
        <v>42488.249305555553</v>
      </c>
    </row>
    <row r="121" spans="1:20" x14ac:dyDescent="0.3">
      <c r="A121">
        <v>3157</v>
      </c>
      <c r="B121" t="s">
        <v>3157</v>
      </c>
      <c r="C121" t="s">
        <v>7267</v>
      </c>
      <c r="D121">
        <v>4000</v>
      </c>
      <c r="E121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f>ROUND(E121/D121*100,0)</f>
        <v>101</v>
      </c>
      <c r="P121">
        <f t="shared" si="3"/>
        <v>98.54</v>
      </c>
      <c r="Q121" t="s">
        <v>8339</v>
      </c>
      <c r="R121" t="s">
        <v>8340</v>
      </c>
      <c r="S121">
        <f t="shared" si="4"/>
        <v>41829.788252314815</v>
      </c>
      <c r="T121">
        <f t="shared" si="5"/>
        <v>41839.208333333336</v>
      </c>
    </row>
    <row r="122" spans="1:20" x14ac:dyDescent="0.3">
      <c r="A122">
        <v>3258</v>
      </c>
      <c r="B122" t="s">
        <v>3258</v>
      </c>
      <c r="C122" t="s">
        <v>7368</v>
      </c>
      <c r="D122">
        <v>7000</v>
      </c>
      <c r="E122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f>ROUND(E122/D122*100,0)</f>
        <v>105</v>
      </c>
      <c r="P122">
        <f t="shared" si="3"/>
        <v>98.2</v>
      </c>
      <c r="Q122" t="s">
        <v>8339</v>
      </c>
      <c r="R122" t="s">
        <v>8340</v>
      </c>
      <c r="S122">
        <f t="shared" si="4"/>
        <v>41982.887280092589</v>
      </c>
      <c r="T122">
        <f t="shared" si="5"/>
        <v>42012.887280092589</v>
      </c>
    </row>
    <row r="123" spans="1:20" x14ac:dyDescent="0.3">
      <c r="A123">
        <v>3565</v>
      </c>
      <c r="B123" t="s">
        <v>3564</v>
      </c>
      <c r="C123" t="s">
        <v>7675</v>
      </c>
      <c r="D123">
        <v>900</v>
      </c>
      <c r="E123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f>ROUND(E123/D123*100,0)</f>
        <v>131</v>
      </c>
      <c r="P123">
        <f t="shared" si="3"/>
        <v>97.92</v>
      </c>
      <c r="Q123" t="s">
        <v>8339</v>
      </c>
      <c r="R123" t="s">
        <v>8340</v>
      </c>
      <c r="S123">
        <f t="shared" si="4"/>
        <v>41974.743148148147</v>
      </c>
      <c r="T123">
        <f t="shared" si="5"/>
        <v>42004.743148148147</v>
      </c>
    </row>
    <row r="124" spans="1:20" x14ac:dyDescent="0.3">
      <c r="A124">
        <v>3233</v>
      </c>
      <c r="B124" t="s">
        <v>3233</v>
      </c>
      <c r="C124" t="s">
        <v>7343</v>
      </c>
      <c r="D124">
        <v>5000</v>
      </c>
      <c r="E124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f>ROUND(E124/D124*100,0)</f>
        <v>119</v>
      </c>
      <c r="P124">
        <f t="shared" si="3"/>
        <v>97.38</v>
      </c>
      <c r="Q124" t="s">
        <v>8339</v>
      </c>
      <c r="R124" t="s">
        <v>8340</v>
      </c>
      <c r="S124">
        <f t="shared" si="4"/>
        <v>42766.805034722223</v>
      </c>
      <c r="T124">
        <f t="shared" si="5"/>
        <v>42796.805034722223</v>
      </c>
    </row>
    <row r="125" spans="1:20" x14ac:dyDescent="0.3">
      <c r="A125">
        <v>3509</v>
      </c>
      <c r="B125" t="s">
        <v>3508</v>
      </c>
      <c r="C125" t="s">
        <v>7619</v>
      </c>
      <c r="D125">
        <v>3000</v>
      </c>
      <c r="E125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f>ROUND(E125/D125*100,0)</f>
        <v>106</v>
      </c>
      <c r="P125">
        <f t="shared" si="3"/>
        <v>96.67</v>
      </c>
      <c r="Q125" t="s">
        <v>8339</v>
      </c>
      <c r="R125" t="s">
        <v>8340</v>
      </c>
      <c r="S125">
        <f t="shared" si="4"/>
        <v>41950.859560185185</v>
      </c>
      <c r="T125">
        <f t="shared" si="5"/>
        <v>41964.204861111109</v>
      </c>
    </row>
    <row r="126" spans="1:20" x14ac:dyDescent="0.3">
      <c r="A126">
        <v>3431</v>
      </c>
      <c r="B126" t="s">
        <v>3430</v>
      </c>
      <c r="C126" t="s">
        <v>7541</v>
      </c>
      <c r="D126">
        <v>2000</v>
      </c>
      <c r="E126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f>ROUND(E126/D126*100,0)</f>
        <v>100</v>
      </c>
      <c r="P126">
        <f t="shared" si="3"/>
        <v>95.24</v>
      </c>
      <c r="Q126" t="s">
        <v>8339</v>
      </c>
      <c r="R126" t="s">
        <v>8340</v>
      </c>
      <c r="S126">
        <f t="shared" si="4"/>
        <v>41839.730937500004</v>
      </c>
      <c r="T126">
        <f t="shared" si="5"/>
        <v>41869.730937500004</v>
      </c>
    </row>
    <row r="127" spans="1:20" x14ac:dyDescent="0.3">
      <c r="A127">
        <v>3316</v>
      </c>
      <c r="B127" t="s">
        <v>3316</v>
      </c>
      <c r="C127" t="s">
        <v>7426</v>
      </c>
      <c r="D127">
        <v>11737</v>
      </c>
      <c r="E12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f>ROUND(E127/D127*100,0)</f>
        <v>100</v>
      </c>
      <c r="P127">
        <f t="shared" si="3"/>
        <v>93.98</v>
      </c>
      <c r="Q127" t="s">
        <v>8339</v>
      </c>
      <c r="R127" t="s">
        <v>8340</v>
      </c>
      <c r="S127">
        <f t="shared" si="4"/>
        <v>41826.871238425927</v>
      </c>
      <c r="T127">
        <f t="shared" si="5"/>
        <v>41859.57916666667</v>
      </c>
    </row>
    <row r="128" spans="1:20" x14ac:dyDescent="0.3">
      <c r="A128">
        <v>3262</v>
      </c>
      <c r="B128" t="s">
        <v>3262</v>
      </c>
      <c r="C128" t="s">
        <v>7372</v>
      </c>
      <c r="D128">
        <v>12200</v>
      </c>
      <c r="E12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f>ROUND(E128/D128*100,0)</f>
        <v>103</v>
      </c>
      <c r="P128">
        <f t="shared" si="3"/>
        <v>93.81</v>
      </c>
      <c r="Q128" t="s">
        <v>8339</v>
      </c>
      <c r="R128" t="s">
        <v>8340</v>
      </c>
      <c r="S128">
        <f t="shared" si="4"/>
        <v>41964.315532407403</v>
      </c>
      <c r="T128">
        <f t="shared" si="5"/>
        <v>41995.166666666672</v>
      </c>
    </row>
    <row r="129" spans="1:20" x14ac:dyDescent="0.3">
      <c r="A129">
        <v>3384</v>
      </c>
      <c r="B129" t="s">
        <v>3383</v>
      </c>
      <c r="C129" t="s">
        <v>7494</v>
      </c>
      <c r="D129">
        <v>6000</v>
      </c>
      <c r="E129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f>ROUND(E129/D129*100,0)</f>
        <v>100</v>
      </c>
      <c r="P129">
        <f t="shared" si="3"/>
        <v>93.76</v>
      </c>
      <c r="Q129" t="s">
        <v>8339</v>
      </c>
      <c r="R129" t="s">
        <v>8340</v>
      </c>
      <c r="S129">
        <f t="shared" si="4"/>
        <v>42292.087592592594</v>
      </c>
      <c r="T129">
        <f t="shared" si="5"/>
        <v>42329.125</v>
      </c>
    </row>
    <row r="130" spans="1:20" x14ac:dyDescent="0.3">
      <c r="A130">
        <v>521</v>
      </c>
      <c r="B130" t="s">
        <v>522</v>
      </c>
      <c r="C130" t="s">
        <v>4631</v>
      </c>
      <c r="D130">
        <v>5000</v>
      </c>
      <c r="E130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f>ROUND(E130/D130*100,0)</f>
        <v>105</v>
      </c>
      <c r="P130">
        <f t="shared" ref="P130:P193" si="6">IFERROR(ROUND(E130/L130,2),0)</f>
        <v>93.43</v>
      </c>
      <c r="Q130" t="s">
        <v>8339</v>
      </c>
      <c r="R130" t="s">
        <v>8340</v>
      </c>
      <c r="S130">
        <f t="shared" ref="S130:S193" si="7">(((J130/60)/60)/24)+DATE(1970,1,1)</f>
        <v>42646.092812499999</v>
      </c>
      <c r="T130">
        <f t="shared" ref="T130:T193" si="8">(((I130/60)/60)/24)+DATE(1970,1,1)</f>
        <v>42675.207638888889</v>
      </c>
    </row>
    <row r="131" spans="1:20" x14ac:dyDescent="0.3">
      <c r="A131">
        <v>3661</v>
      </c>
      <c r="B131" t="s">
        <v>3658</v>
      </c>
      <c r="C131" t="s">
        <v>7771</v>
      </c>
      <c r="D131">
        <v>3000</v>
      </c>
      <c r="E131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f>ROUND(E131/D131*100,0)</f>
        <v>111</v>
      </c>
      <c r="P131">
        <f t="shared" si="6"/>
        <v>92.5</v>
      </c>
      <c r="Q131" t="s">
        <v>8339</v>
      </c>
      <c r="R131" t="s">
        <v>8340</v>
      </c>
      <c r="S131">
        <f t="shared" si="7"/>
        <v>42447.896666666667</v>
      </c>
      <c r="T131">
        <f t="shared" si="8"/>
        <v>42470.166666666672</v>
      </c>
    </row>
    <row r="132" spans="1:20" x14ac:dyDescent="0.3">
      <c r="A132">
        <v>1297</v>
      </c>
      <c r="B132" t="s">
        <v>1298</v>
      </c>
      <c r="C132" t="s">
        <v>5407</v>
      </c>
      <c r="D132">
        <v>20000</v>
      </c>
      <c r="E132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f>ROUND(E132/D132*100,0)</f>
        <v>110</v>
      </c>
      <c r="P132">
        <f t="shared" si="6"/>
        <v>92.04</v>
      </c>
      <c r="Q132" t="s">
        <v>8339</v>
      </c>
      <c r="R132" t="s">
        <v>8340</v>
      </c>
      <c r="S132">
        <f t="shared" si="7"/>
        <v>42461.747199074074</v>
      </c>
      <c r="T132">
        <f t="shared" si="8"/>
        <v>42491.747199074074</v>
      </c>
    </row>
    <row r="133" spans="1:20" x14ac:dyDescent="0.3">
      <c r="A133">
        <v>3346</v>
      </c>
      <c r="B133" t="s">
        <v>3346</v>
      </c>
      <c r="C133" t="s">
        <v>7456</v>
      </c>
      <c r="D133">
        <v>1500</v>
      </c>
      <c r="E133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f>ROUND(E133/D133*100,0)</f>
        <v>110</v>
      </c>
      <c r="P133">
        <f t="shared" si="6"/>
        <v>91.67</v>
      </c>
      <c r="Q133" t="s">
        <v>8339</v>
      </c>
      <c r="R133" t="s">
        <v>8340</v>
      </c>
      <c r="S133">
        <f t="shared" si="7"/>
        <v>42054.024421296301</v>
      </c>
      <c r="T133">
        <f t="shared" si="8"/>
        <v>42061.024421296301</v>
      </c>
    </row>
    <row r="134" spans="1:20" x14ac:dyDescent="0.3">
      <c r="A134">
        <v>3175</v>
      </c>
      <c r="B134" t="s">
        <v>3175</v>
      </c>
      <c r="C134" t="s">
        <v>7285</v>
      </c>
      <c r="D134">
        <v>5000</v>
      </c>
      <c r="E134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f>ROUND(E134/D134*100,0)</f>
        <v>110</v>
      </c>
      <c r="P134">
        <f t="shared" si="6"/>
        <v>91.3</v>
      </c>
      <c r="Q134" t="s">
        <v>8339</v>
      </c>
      <c r="R134" t="s">
        <v>8340</v>
      </c>
      <c r="S134">
        <f t="shared" si="7"/>
        <v>40531.886886574073</v>
      </c>
      <c r="T134">
        <f t="shared" si="8"/>
        <v>40591.886886574073</v>
      </c>
    </row>
    <row r="135" spans="1:20" x14ac:dyDescent="0.3">
      <c r="A135">
        <v>2803</v>
      </c>
      <c r="B135" t="s">
        <v>2803</v>
      </c>
      <c r="C135" t="s">
        <v>6913</v>
      </c>
      <c r="D135">
        <v>10000</v>
      </c>
      <c r="E135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f>ROUND(E135/D135*100,0)</f>
        <v>128</v>
      </c>
      <c r="P135">
        <f t="shared" si="6"/>
        <v>90.74</v>
      </c>
      <c r="Q135" t="s">
        <v>8339</v>
      </c>
      <c r="R135" t="s">
        <v>8340</v>
      </c>
      <c r="S135">
        <f t="shared" si="7"/>
        <v>42158.065694444449</v>
      </c>
      <c r="T135">
        <f t="shared" si="8"/>
        <v>42201</v>
      </c>
    </row>
    <row r="136" spans="1:20" x14ac:dyDescent="0.3">
      <c r="A136">
        <v>3439</v>
      </c>
      <c r="B136" t="s">
        <v>3438</v>
      </c>
      <c r="C136" t="s">
        <v>7549</v>
      </c>
      <c r="D136">
        <v>1200</v>
      </c>
      <c r="E136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f>ROUND(E136/D136*100,0)</f>
        <v>135</v>
      </c>
      <c r="P136">
        <f t="shared" si="6"/>
        <v>89.79</v>
      </c>
      <c r="Q136" t="s">
        <v>8339</v>
      </c>
      <c r="R136" t="s">
        <v>8340</v>
      </c>
      <c r="S136">
        <f t="shared" si="7"/>
        <v>42374.911226851851</v>
      </c>
      <c r="T136">
        <f t="shared" si="8"/>
        <v>42388.207638888889</v>
      </c>
    </row>
    <row r="137" spans="1:20" x14ac:dyDescent="0.3">
      <c r="A137">
        <v>2792</v>
      </c>
      <c r="B137" t="s">
        <v>2792</v>
      </c>
      <c r="C137" t="s">
        <v>6902</v>
      </c>
      <c r="D137">
        <v>2000</v>
      </c>
      <c r="E13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f>ROUND(E137/D137*100,0)</f>
        <v>108</v>
      </c>
      <c r="P137">
        <f t="shared" si="6"/>
        <v>89.67</v>
      </c>
      <c r="Q137" t="s">
        <v>8339</v>
      </c>
      <c r="R137" t="s">
        <v>8340</v>
      </c>
      <c r="S137">
        <f t="shared" si="7"/>
        <v>42183.231006944443</v>
      </c>
      <c r="T137">
        <f t="shared" si="8"/>
        <v>42228.231006944443</v>
      </c>
    </row>
    <row r="138" spans="1:20" x14ac:dyDescent="0.3">
      <c r="A138">
        <v>3304</v>
      </c>
      <c r="B138" t="s">
        <v>3304</v>
      </c>
      <c r="C138" t="s">
        <v>7414</v>
      </c>
      <c r="D138">
        <v>15000</v>
      </c>
      <c r="E13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f>ROUND(E138/D138*100,0)</f>
        <v>105</v>
      </c>
      <c r="P138">
        <f t="shared" si="6"/>
        <v>89.59</v>
      </c>
      <c r="Q138" t="s">
        <v>8339</v>
      </c>
      <c r="R138" t="s">
        <v>8340</v>
      </c>
      <c r="S138">
        <f t="shared" si="7"/>
        <v>42696.624444444446</v>
      </c>
      <c r="T138">
        <f t="shared" si="8"/>
        <v>42726.624444444446</v>
      </c>
    </row>
    <row r="139" spans="1:20" x14ac:dyDescent="0.3">
      <c r="A139">
        <v>2966</v>
      </c>
      <c r="B139" t="s">
        <v>2966</v>
      </c>
      <c r="C139" t="s">
        <v>7076</v>
      </c>
      <c r="D139">
        <v>10000</v>
      </c>
      <c r="E139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f>ROUND(E139/D139*100,0)</f>
        <v>114</v>
      </c>
      <c r="P139">
        <f t="shared" si="6"/>
        <v>88.77</v>
      </c>
      <c r="Q139" t="s">
        <v>8339</v>
      </c>
      <c r="R139" t="s">
        <v>8340</v>
      </c>
      <c r="S139">
        <f t="shared" si="7"/>
        <v>42233.738564814819</v>
      </c>
      <c r="T139">
        <f t="shared" si="8"/>
        <v>42263.738564814819</v>
      </c>
    </row>
    <row r="140" spans="1:20" x14ac:dyDescent="0.3">
      <c r="A140">
        <v>3472</v>
      </c>
      <c r="B140" t="s">
        <v>3471</v>
      </c>
      <c r="C140" t="s">
        <v>7582</v>
      </c>
      <c r="D140">
        <v>2000</v>
      </c>
      <c r="E140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f>ROUND(E140/D140*100,0)</f>
        <v>102</v>
      </c>
      <c r="P140">
        <f t="shared" si="6"/>
        <v>88.74</v>
      </c>
      <c r="Q140" t="s">
        <v>8339</v>
      </c>
      <c r="R140" t="s">
        <v>8340</v>
      </c>
      <c r="S140">
        <f t="shared" si="7"/>
        <v>41928.170497685183</v>
      </c>
      <c r="T140">
        <f t="shared" si="8"/>
        <v>41949.249305555553</v>
      </c>
    </row>
    <row r="141" spans="1:20" x14ac:dyDescent="0.3">
      <c r="A141">
        <v>3671</v>
      </c>
      <c r="B141" t="s">
        <v>3668</v>
      </c>
      <c r="C141" t="s">
        <v>7781</v>
      </c>
      <c r="D141">
        <v>3500</v>
      </c>
      <c r="E141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f>ROUND(E141/D141*100,0)</f>
        <v>101</v>
      </c>
      <c r="P141">
        <f t="shared" si="6"/>
        <v>88.25</v>
      </c>
      <c r="Q141" t="s">
        <v>8339</v>
      </c>
      <c r="R141" t="s">
        <v>8340</v>
      </c>
      <c r="S141">
        <f t="shared" si="7"/>
        <v>41820.62809027778</v>
      </c>
      <c r="T141">
        <f t="shared" si="8"/>
        <v>41841.165972222225</v>
      </c>
    </row>
    <row r="142" spans="1:20" x14ac:dyDescent="0.3">
      <c r="A142">
        <v>3623</v>
      </c>
      <c r="B142" t="s">
        <v>3621</v>
      </c>
      <c r="C142" t="s">
        <v>7733</v>
      </c>
      <c r="D142">
        <v>2500</v>
      </c>
      <c r="E142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f>ROUND(E142/D142*100,0)</f>
        <v>120</v>
      </c>
      <c r="P142">
        <f t="shared" si="6"/>
        <v>88.24</v>
      </c>
      <c r="Q142" t="s">
        <v>8339</v>
      </c>
      <c r="R142" t="s">
        <v>8340</v>
      </c>
      <c r="S142">
        <f t="shared" si="7"/>
        <v>41828.736921296295</v>
      </c>
      <c r="T142">
        <f t="shared" si="8"/>
        <v>41846.291666666664</v>
      </c>
    </row>
    <row r="143" spans="1:20" x14ac:dyDescent="0.3">
      <c r="A143">
        <v>3570</v>
      </c>
      <c r="B143" t="s">
        <v>3569</v>
      </c>
      <c r="C143" t="s">
        <v>7680</v>
      </c>
      <c r="D143">
        <v>2000</v>
      </c>
      <c r="E143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f>ROUND(E143/D143*100,0)</f>
        <v>114</v>
      </c>
      <c r="P143">
        <f t="shared" si="6"/>
        <v>87.96</v>
      </c>
      <c r="Q143" t="s">
        <v>8339</v>
      </c>
      <c r="R143" t="s">
        <v>8340</v>
      </c>
      <c r="S143">
        <f t="shared" si="7"/>
        <v>41976.331979166673</v>
      </c>
      <c r="T143">
        <f t="shared" si="8"/>
        <v>42004.291666666672</v>
      </c>
    </row>
    <row r="144" spans="1:20" x14ac:dyDescent="0.3">
      <c r="A144">
        <v>3720</v>
      </c>
      <c r="B144" t="s">
        <v>3717</v>
      </c>
      <c r="C144" t="s">
        <v>7830</v>
      </c>
      <c r="D144">
        <v>3300</v>
      </c>
      <c r="E144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f>ROUND(E144/D144*100,0)</f>
        <v>105</v>
      </c>
      <c r="P144">
        <f t="shared" si="6"/>
        <v>86.23</v>
      </c>
      <c r="Q144" t="s">
        <v>8339</v>
      </c>
      <c r="R144" t="s">
        <v>8340</v>
      </c>
      <c r="S144">
        <f t="shared" si="7"/>
        <v>42165.993125000001</v>
      </c>
      <c r="T144">
        <f t="shared" si="8"/>
        <v>42187.993125000001</v>
      </c>
    </row>
    <row r="145" spans="1:20" x14ac:dyDescent="0.3">
      <c r="A145">
        <v>3211</v>
      </c>
      <c r="B145" t="s">
        <v>3211</v>
      </c>
      <c r="C145" t="s">
        <v>7321</v>
      </c>
      <c r="D145">
        <v>23000</v>
      </c>
      <c r="E145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f>ROUND(E145/D145*100,0)</f>
        <v>120</v>
      </c>
      <c r="P145">
        <f t="shared" si="6"/>
        <v>85.53</v>
      </c>
      <c r="Q145" t="s">
        <v>8339</v>
      </c>
      <c r="R145" t="s">
        <v>8340</v>
      </c>
      <c r="S145">
        <f t="shared" si="7"/>
        <v>41834.586574074077</v>
      </c>
      <c r="T145">
        <f t="shared" si="8"/>
        <v>41866.083333333336</v>
      </c>
    </row>
    <row r="146" spans="1:20" x14ac:dyDescent="0.3">
      <c r="A146">
        <v>3235</v>
      </c>
      <c r="B146" t="s">
        <v>3235</v>
      </c>
      <c r="C146" t="s">
        <v>7345</v>
      </c>
      <c r="D146">
        <v>15000</v>
      </c>
      <c r="E146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f>ROUND(E146/D146*100,0)</f>
        <v>103</v>
      </c>
      <c r="P146">
        <f t="shared" si="6"/>
        <v>85.53</v>
      </c>
      <c r="Q146" t="s">
        <v>8339</v>
      </c>
      <c r="R146" t="s">
        <v>8340</v>
      </c>
      <c r="S146">
        <f t="shared" si="7"/>
        <v>42522.347812499997</v>
      </c>
      <c r="T146">
        <f t="shared" si="8"/>
        <v>42552.347812499997</v>
      </c>
    </row>
    <row r="147" spans="1:20" x14ac:dyDescent="0.3">
      <c r="A147">
        <v>3381</v>
      </c>
      <c r="B147" t="s">
        <v>3380</v>
      </c>
      <c r="C147" t="s">
        <v>7491</v>
      </c>
      <c r="D147">
        <v>4000</v>
      </c>
      <c r="E14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f>ROUND(E147/D147*100,0)</f>
        <v>102</v>
      </c>
      <c r="P147">
        <f t="shared" si="6"/>
        <v>85.21</v>
      </c>
      <c r="Q147" t="s">
        <v>8339</v>
      </c>
      <c r="R147" t="s">
        <v>8340</v>
      </c>
      <c r="S147">
        <f t="shared" si="7"/>
        <v>42044.184988425928</v>
      </c>
      <c r="T147">
        <f t="shared" si="8"/>
        <v>42074.143321759257</v>
      </c>
    </row>
    <row r="148" spans="1:20" x14ac:dyDescent="0.3">
      <c r="A148">
        <v>3437</v>
      </c>
      <c r="B148" t="s">
        <v>3436</v>
      </c>
      <c r="C148" t="s">
        <v>7547</v>
      </c>
      <c r="D148">
        <v>3000</v>
      </c>
      <c r="E14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f>ROUND(E148/D148*100,0)</f>
        <v>101</v>
      </c>
      <c r="P148">
        <f t="shared" si="6"/>
        <v>84.17</v>
      </c>
      <c r="Q148" t="s">
        <v>8339</v>
      </c>
      <c r="R148" t="s">
        <v>8340</v>
      </c>
      <c r="S148">
        <f t="shared" si="7"/>
        <v>42205.710879629631</v>
      </c>
      <c r="T148">
        <f t="shared" si="8"/>
        <v>42235.710879629631</v>
      </c>
    </row>
    <row r="149" spans="1:20" x14ac:dyDescent="0.3">
      <c r="A149">
        <v>3705</v>
      </c>
      <c r="B149" t="s">
        <v>3702</v>
      </c>
      <c r="C149" t="s">
        <v>7815</v>
      </c>
      <c r="D149">
        <v>2827</v>
      </c>
      <c r="E149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f>ROUND(E149/D149*100,0)</f>
        <v>103</v>
      </c>
      <c r="P149">
        <f t="shared" si="6"/>
        <v>83.57</v>
      </c>
      <c r="Q149" t="s">
        <v>8339</v>
      </c>
      <c r="R149" t="s">
        <v>8340</v>
      </c>
      <c r="S149">
        <f t="shared" si="7"/>
        <v>41792.542986111112</v>
      </c>
      <c r="T149">
        <f t="shared" si="8"/>
        <v>41813.75</v>
      </c>
    </row>
    <row r="150" spans="1:20" x14ac:dyDescent="0.3">
      <c r="A150">
        <v>2833</v>
      </c>
      <c r="B150" t="s">
        <v>2833</v>
      </c>
      <c r="C150" t="s">
        <v>6943</v>
      </c>
      <c r="D150">
        <v>2700</v>
      </c>
      <c r="E150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f>ROUND(E150/D150*100,0)</f>
        <v>108</v>
      </c>
      <c r="P150">
        <f t="shared" si="6"/>
        <v>83.51</v>
      </c>
      <c r="Q150" t="s">
        <v>8339</v>
      </c>
      <c r="R150" t="s">
        <v>8340</v>
      </c>
      <c r="S150">
        <f t="shared" si="7"/>
        <v>42268.127696759257</v>
      </c>
      <c r="T150">
        <f t="shared" si="8"/>
        <v>42288.083333333328</v>
      </c>
    </row>
    <row r="151" spans="1:20" x14ac:dyDescent="0.3">
      <c r="A151">
        <v>3361</v>
      </c>
      <c r="B151" t="s">
        <v>3360</v>
      </c>
      <c r="C151" t="s">
        <v>7471</v>
      </c>
      <c r="D151">
        <v>5000</v>
      </c>
      <c r="E151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f>ROUND(E151/D151*100,0)</f>
        <v>113</v>
      </c>
      <c r="P151">
        <f t="shared" si="6"/>
        <v>83.43</v>
      </c>
      <c r="Q151" t="s">
        <v>8339</v>
      </c>
      <c r="R151" t="s">
        <v>8340</v>
      </c>
      <c r="S151">
        <f t="shared" si="7"/>
        <v>41866.025347222225</v>
      </c>
      <c r="T151">
        <f t="shared" si="8"/>
        <v>41883.665972222225</v>
      </c>
    </row>
    <row r="152" spans="1:20" x14ac:dyDescent="0.3">
      <c r="A152">
        <v>3486</v>
      </c>
      <c r="B152" t="s">
        <v>3485</v>
      </c>
      <c r="C152" t="s">
        <v>7596</v>
      </c>
      <c r="D152">
        <v>3000</v>
      </c>
      <c r="E152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f>ROUND(E152/D152*100,0)</f>
        <v>155</v>
      </c>
      <c r="P152">
        <f t="shared" si="6"/>
        <v>83.14</v>
      </c>
      <c r="Q152" t="s">
        <v>8339</v>
      </c>
      <c r="R152" t="s">
        <v>8340</v>
      </c>
      <c r="S152">
        <f t="shared" si="7"/>
        <v>42126.87501157407</v>
      </c>
      <c r="T152">
        <f t="shared" si="8"/>
        <v>42158.290972222225</v>
      </c>
    </row>
    <row r="153" spans="1:20" x14ac:dyDescent="0.3">
      <c r="A153">
        <v>3251</v>
      </c>
      <c r="B153" t="s">
        <v>3251</v>
      </c>
      <c r="C153" t="s">
        <v>7361</v>
      </c>
      <c r="D153">
        <v>1500</v>
      </c>
      <c r="E153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f>ROUND(E153/D153*100,0)</f>
        <v>111</v>
      </c>
      <c r="P153">
        <f t="shared" si="6"/>
        <v>83.05</v>
      </c>
      <c r="Q153" t="s">
        <v>8339</v>
      </c>
      <c r="R153" t="s">
        <v>8340</v>
      </c>
      <c r="S153">
        <f t="shared" si="7"/>
        <v>42146.731087962966</v>
      </c>
      <c r="T153">
        <f t="shared" si="8"/>
        <v>42176.731087962966</v>
      </c>
    </row>
    <row r="154" spans="1:20" x14ac:dyDescent="0.3">
      <c r="A154">
        <v>3158</v>
      </c>
      <c r="B154" t="s">
        <v>3158</v>
      </c>
      <c r="C154" t="s">
        <v>7268</v>
      </c>
      <c r="D154">
        <v>5000</v>
      </c>
      <c r="E154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f>ROUND(E154/D154*100,0)</f>
        <v>114</v>
      </c>
      <c r="P154">
        <f t="shared" si="6"/>
        <v>82.61</v>
      </c>
      <c r="Q154" t="s">
        <v>8339</v>
      </c>
      <c r="R154" t="s">
        <v>8340</v>
      </c>
      <c r="S154">
        <f t="shared" si="7"/>
        <v>41447.839722222219</v>
      </c>
      <c r="T154">
        <f t="shared" si="8"/>
        <v>41477.839722222219</v>
      </c>
    </row>
    <row r="155" spans="1:20" x14ac:dyDescent="0.3">
      <c r="A155">
        <v>3589</v>
      </c>
      <c r="B155" t="s">
        <v>3588</v>
      </c>
      <c r="C155" t="s">
        <v>7699</v>
      </c>
      <c r="D155">
        <v>4000</v>
      </c>
      <c r="E155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f>ROUND(E155/D155*100,0)</f>
        <v>128</v>
      </c>
      <c r="P155">
        <f t="shared" si="6"/>
        <v>82.26</v>
      </c>
      <c r="Q155" t="s">
        <v>8339</v>
      </c>
      <c r="R155" t="s">
        <v>8340</v>
      </c>
      <c r="S155">
        <f t="shared" si="7"/>
        <v>42125.647534722222</v>
      </c>
      <c r="T155">
        <f t="shared" si="8"/>
        <v>42150.647534722222</v>
      </c>
    </row>
    <row r="156" spans="1:20" x14ac:dyDescent="0.3">
      <c r="A156">
        <v>3424</v>
      </c>
      <c r="B156" t="s">
        <v>3423</v>
      </c>
      <c r="C156" t="s">
        <v>7534</v>
      </c>
      <c r="D156">
        <v>6000</v>
      </c>
      <c r="E156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f>ROUND(E156/D156*100,0)</f>
        <v>104</v>
      </c>
      <c r="P156">
        <f t="shared" si="6"/>
        <v>81.78</v>
      </c>
      <c r="Q156" t="s">
        <v>8339</v>
      </c>
      <c r="R156" t="s">
        <v>8340</v>
      </c>
      <c r="S156">
        <f t="shared" si="7"/>
        <v>42018.676898148144</v>
      </c>
      <c r="T156">
        <f t="shared" si="8"/>
        <v>42040.290972222225</v>
      </c>
    </row>
    <row r="157" spans="1:20" x14ac:dyDescent="0.3">
      <c r="A157">
        <v>3602</v>
      </c>
      <c r="B157" t="s">
        <v>3601</v>
      </c>
      <c r="C157" t="s">
        <v>7712</v>
      </c>
      <c r="D157">
        <v>4000</v>
      </c>
      <c r="E15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f>ROUND(E157/D157*100,0)</f>
        <v>100</v>
      </c>
      <c r="P157">
        <f t="shared" si="6"/>
        <v>81.67</v>
      </c>
      <c r="Q157" t="s">
        <v>8339</v>
      </c>
      <c r="R157" t="s">
        <v>8340</v>
      </c>
      <c r="S157">
        <f t="shared" si="7"/>
        <v>42447.894432870366</v>
      </c>
      <c r="T157">
        <f t="shared" si="8"/>
        <v>42507.894432870366</v>
      </c>
    </row>
    <row r="158" spans="1:20" x14ac:dyDescent="0.3">
      <c r="A158">
        <v>3527</v>
      </c>
      <c r="B158" t="s">
        <v>3526</v>
      </c>
      <c r="C158" t="s">
        <v>7637</v>
      </c>
      <c r="D158">
        <v>6000</v>
      </c>
      <c r="E15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f>ROUND(E158/D158*100,0)</f>
        <v>117</v>
      </c>
      <c r="P158">
        <f t="shared" si="6"/>
        <v>81.569999999999993</v>
      </c>
      <c r="Q158" t="s">
        <v>8339</v>
      </c>
      <c r="R158" t="s">
        <v>8340</v>
      </c>
      <c r="S158">
        <f t="shared" si="7"/>
        <v>42167.023206018523</v>
      </c>
      <c r="T158">
        <f t="shared" si="8"/>
        <v>42196.165972222225</v>
      </c>
    </row>
    <row r="159" spans="1:20" x14ac:dyDescent="0.3">
      <c r="A159">
        <v>3410</v>
      </c>
      <c r="B159" t="s">
        <v>3409</v>
      </c>
      <c r="C159" t="s">
        <v>7520</v>
      </c>
      <c r="D159">
        <v>3000</v>
      </c>
      <c r="E159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f>ROUND(E159/D159*100,0)</f>
        <v>109</v>
      </c>
      <c r="P159">
        <f t="shared" si="6"/>
        <v>81.38</v>
      </c>
      <c r="Q159" t="s">
        <v>8339</v>
      </c>
      <c r="R159" t="s">
        <v>8340</v>
      </c>
      <c r="S159">
        <f t="shared" si="7"/>
        <v>42500.041550925926</v>
      </c>
      <c r="T159">
        <f t="shared" si="8"/>
        <v>42527.291666666672</v>
      </c>
    </row>
    <row r="160" spans="1:20" x14ac:dyDescent="0.3">
      <c r="A160">
        <v>3245</v>
      </c>
      <c r="B160" t="s">
        <v>3245</v>
      </c>
      <c r="C160" t="s">
        <v>7355</v>
      </c>
      <c r="D160">
        <v>21000</v>
      </c>
      <c r="E160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f>ROUND(E160/D160*100,0)</f>
        <v>104</v>
      </c>
      <c r="P160">
        <f t="shared" si="6"/>
        <v>81.13</v>
      </c>
      <c r="Q160" t="s">
        <v>8339</v>
      </c>
      <c r="R160" t="s">
        <v>8340</v>
      </c>
      <c r="S160">
        <f t="shared" si="7"/>
        <v>42135.60020833333</v>
      </c>
      <c r="T160">
        <f t="shared" si="8"/>
        <v>42167.083333333328</v>
      </c>
    </row>
    <row r="161" spans="1:20" x14ac:dyDescent="0.3">
      <c r="A161">
        <v>3707</v>
      </c>
      <c r="B161" t="s">
        <v>3704</v>
      </c>
      <c r="C161" t="s">
        <v>7817</v>
      </c>
      <c r="D161">
        <v>1000</v>
      </c>
      <c r="E161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f>ROUND(E161/D161*100,0)</f>
        <v>186</v>
      </c>
      <c r="P161">
        <f t="shared" si="6"/>
        <v>80.87</v>
      </c>
      <c r="Q161" t="s">
        <v>8339</v>
      </c>
      <c r="R161" t="s">
        <v>8340</v>
      </c>
      <c r="S161">
        <f t="shared" si="7"/>
        <v>42552.048356481479</v>
      </c>
      <c r="T161">
        <f t="shared" si="8"/>
        <v>42573.226388888885</v>
      </c>
    </row>
    <row r="162" spans="1:20" x14ac:dyDescent="0.3">
      <c r="A162">
        <v>3162</v>
      </c>
      <c r="B162" t="s">
        <v>3162</v>
      </c>
      <c r="C162" t="s">
        <v>7272</v>
      </c>
      <c r="D162">
        <v>4000</v>
      </c>
      <c r="E162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f>ROUND(E162/D162*100,0)</f>
        <v>127</v>
      </c>
      <c r="P162">
        <f t="shared" si="6"/>
        <v>80.73</v>
      </c>
      <c r="Q162" t="s">
        <v>8339</v>
      </c>
      <c r="R162" t="s">
        <v>8340</v>
      </c>
      <c r="S162">
        <f t="shared" si="7"/>
        <v>41799.685902777775</v>
      </c>
      <c r="T162">
        <f t="shared" si="8"/>
        <v>41827.083333333336</v>
      </c>
    </row>
    <row r="163" spans="1:20" x14ac:dyDescent="0.3">
      <c r="A163">
        <v>3624</v>
      </c>
      <c r="B163" t="s">
        <v>3622</v>
      </c>
      <c r="C163" t="s">
        <v>7734</v>
      </c>
      <c r="D163">
        <v>3000</v>
      </c>
      <c r="E163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f>ROUND(E163/D163*100,0)</f>
        <v>105</v>
      </c>
      <c r="P163">
        <f t="shared" si="6"/>
        <v>80.72</v>
      </c>
      <c r="Q163" t="s">
        <v>8339</v>
      </c>
      <c r="R163" t="s">
        <v>8340</v>
      </c>
      <c r="S163">
        <f t="shared" si="7"/>
        <v>42545.774189814809</v>
      </c>
      <c r="T163">
        <f t="shared" si="8"/>
        <v>42605.774189814809</v>
      </c>
    </row>
    <row r="164" spans="1:20" x14ac:dyDescent="0.3">
      <c r="A164">
        <v>3331</v>
      </c>
      <c r="B164" t="s">
        <v>3331</v>
      </c>
      <c r="C164" t="s">
        <v>7441</v>
      </c>
      <c r="D164">
        <v>5000</v>
      </c>
      <c r="E164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f>ROUND(E164/D164*100,0)</f>
        <v>105</v>
      </c>
      <c r="P164">
        <f t="shared" si="6"/>
        <v>80.400000000000006</v>
      </c>
      <c r="Q164" t="s">
        <v>8339</v>
      </c>
      <c r="R164" t="s">
        <v>8340</v>
      </c>
      <c r="S164">
        <f t="shared" si="7"/>
        <v>42248.697754629626</v>
      </c>
      <c r="T164">
        <f t="shared" si="8"/>
        <v>42283.697754629626</v>
      </c>
    </row>
    <row r="165" spans="1:20" x14ac:dyDescent="0.3">
      <c r="A165">
        <v>2967</v>
      </c>
      <c r="B165" t="s">
        <v>2967</v>
      </c>
      <c r="C165" t="s">
        <v>7077</v>
      </c>
      <c r="D165">
        <v>5000</v>
      </c>
      <c r="E165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f>ROUND(E165/D165*100,0)</f>
        <v>114</v>
      </c>
      <c r="P165">
        <f t="shared" si="6"/>
        <v>80.23</v>
      </c>
      <c r="Q165" t="s">
        <v>8339</v>
      </c>
      <c r="R165" t="s">
        <v>8340</v>
      </c>
      <c r="S165">
        <f t="shared" si="7"/>
        <v>42042.197824074072</v>
      </c>
      <c r="T165">
        <f t="shared" si="8"/>
        <v>42072.156157407408</v>
      </c>
    </row>
    <row r="166" spans="1:20" x14ac:dyDescent="0.3">
      <c r="A166">
        <v>3160</v>
      </c>
      <c r="B166" t="s">
        <v>3160</v>
      </c>
      <c r="C166" t="s">
        <v>7270</v>
      </c>
      <c r="D166">
        <v>4500</v>
      </c>
      <c r="E166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f>ROUND(E166/D166*100,0)</f>
        <v>102</v>
      </c>
      <c r="P166">
        <f t="shared" si="6"/>
        <v>80.16</v>
      </c>
      <c r="Q166" t="s">
        <v>8339</v>
      </c>
      <c r="R166" t="s">
        <v>8340</v>
      </c>
      <c r="S166">
        <f t="shared" si="7"/>
        <v>41841.26489583333</v>
      </c>
      <c r="T166">
        <f t="shared" si="8"/>
        <v>41864.207638888889</v>
      </c>
    </row>
    <row r="167" spans="1:20" x14ac:dyDescent="0.3">
      <c r="A167">
        <v>3313</v>
      </c>
      <c r="B167" t="s">
        <v>3313</v>
      </c>
      <c r="C167" t="s">
        <v>7423</v>
      </c>
      <c r="D167">
        <v>2000</v>
      </c>
      <c r="E16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f>ROUND(E167/D167*100,0)</f>
        <v>116</v>
      </c>
      <c r="P167">
        <f t="shared" si="6"/>
        <v>80.03</v>
      </c>
      <c r="Q167" t="s">
        <v>8339</v>
      </c>
      <c r="R167" t="s">
        <v>8340</v>
      </c>
      <c r="S167">
        <f t="shared" si="7"/>
        <v>42382.244409722218</v>
      </c>
      <c r="T167">
        <f t="shared" si="8"/>
        <v>42396.041666666672</v>
      </c>
    </row>
    <row r="168" spans="1:20" x14ac:dyDescent="0.3">
      <c r="A168">
        <v>3821</v>
      </c>
      <c r="B168" t="s">
        <v>3818</v>
      </c>
      <c r="C168" t="s">
        <v>7930</v>
      </c>
      <c r="D168">
        <v>3500</v>
      </c>
      <c r="E16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f>ROUND(E168/D168*100,0)</f>
        <v>105</v>
      </c>
      <c r="P168">
        <f t="shared" si="6"/>
        <v>79.540000000000006</v>
      </c>
      <c r="Q168" t="s">
        <v>8339</v>
      </c>
      <c r="R168" t="s">
        <v>8340</v>
      </c>
      <c r="S168">
        <f t="shared" si="7"/>
        <v>42341.180636574078</v>
      </c>
      <c r="T168">
        <f t="shared" si="8"/>
        <v>42373.180636574078</v>
      </c>
    </row>
    <row r="169" spans="1:20" x14ac:dyDescent="0.3">
      <c r="A169">
        <v>3172</v>
      </c>
      <c r="B169" t="s">
        <v>3172</v>
      </c>
      <c r="C169" t="s">
        <v>7282</v>
      </c>
      <c r="D169">
        <v>2000</v>
      </c>
      <c r="E169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f>ROUND(E169/D169*100,0)</f>
        <v>115</v>
      </c>
      <c r="P169">
        <f t="shared" si="6"/>
        <v>79.31</v>
      </c>
      <c r="Q169" t="s">
        <v>8339</v>
      </c>
      <c r="R169" t="s">
        <v>8340</v>
      </c>
      <c r="S169">
        <f t="shared" si="7"/>
        <v>40923.729953703703</v>
      </c>
      <c r="T169">
        <f t="shared" si="8"/>
        <v>40953.729953703703</v>
      </c>
    </row>
    <row r="170" spans="1:20" x14ac:dyDescent="0.3">
      <c r="A170">
        <v>3491</v>
      </c>
      <c r="B170" t="s">
        <v>3490</v>
      </c>
      <c r="C170" t="s">
        <v>7601</v>
      </c>
      <c r="D170">
        <v>500</v>
      </c>
      <c r="E170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f>ROUND(E170/D170*100,0)</f>
        <v>158</v>
      </c>
      <c r="P170">
        <f t="shared" si="6"/>
        <v>79.099999999999994</v>
      </c>
      <c r="Q170" t="s">
        <v>8339</v>
      </c>
      <c r="R170" t="s">
        <v>8340</v>
      </c>
      <c r="S170">
        <f t="shared" si="7"/>
        <v>42121.249814814815</v>
      </c>
      <c r="T170">
        <f t="shared" si="8"/>
        <v>42142.249814814815</v>
      </c>
    </row>
    <row r="171" spans="1:20" x14ac:dyDescent="0.3">
      <c r="A171">
        <v>2968</v>
      </c>
      <c r="B171" t="s">
        <v>2968</v>
      </c>
      <c r="C171" t="s">
        <v>7078</v>
      </c>
      <c r="D171">
        <v>3500</v>
      </c>
      <c r="E171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f>ROUND(E171/D171*100,0)</f>
        <v>106</v>
      </c>
      <c r="P171">
        <f t="shared" si="6"/>
        <v>78.94</v>
      </c>
      <c r="Q171" t="s">
        <v>8339</v>
      </c>
      <c r="R171" t="s">
        <v>8340</v>
      </c>
      <c r="S171">
        <f t="shared" si="7"/>
        <v>42585.523842592593</v>
      </c>
      <c r="T171">
        <f t="shared" si="8"/>
        <v>42599.165972222225</v>
      </c>
    </row>
    <row r="172" spans="1:20" x14ac:dyDescent="0.3">
      <c r="A172">
        <v>3533</v>
      </c>
      <c r="B172" t="s">
        <v>3532</v>
      </c>
      <c r="C172" t="s">
        <v>7643</v>
      </c>
      <c r="D172">
        <v>500</v>
      </c>
      <c r="E172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f>ROUND(E172/D172*100,0)</f>
        <v>126</v>
      </c>
      <c r="P172">
        <f t="shared" si="6"/>
        <v>78.88</v>
      </c>
      <c r="Q172" t="s">
        <v>8339</v>
      </c>
      <c r="R172" t="s">
        <v>8340</v>
      </c>
      <c r="S172">
        <f t="shared" si="7"/>
        <v>42289.761192129634</v>
      </c>
      <c r="T172">
        <f t="shared" si="8"/>
        <v>42319.802858796291</v>
      </c>
    </row>
    <row r="173" spans="1:20" x14ac:dyDescent="0.3">
      <c r="A173">
        <v>3813</v>
      </c>
      <c r="B173" t="s">
        <v>3810</v>
      </c>
      <c r="C173" t="s">
        <v>7923</v>
      </c>
      <c r="D173">
        <v>2100</v>
      </c>
      <c r="E173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f>ROUND(E173/D173*100,0)</f>
        <v>101</v>
      </c>
      <c r="P173">
        <f t="shared" si="6"/>
        <v>78.52</v>
      </c>
      <c r="Q173" t="s">
        <v>8339</v>
      </c>
      <c r="R173" t="s">
        <v>8340</v>
      </c>
      <c r="S173">
        <f t="shared" si="7"/>
        <v>42497.275706018518</v>
      </c>
      <c r="T173">
        <f t="shared" si="8"/>
        <v>42535.904861111107</v>
      </c>
    </row>
    <row r="174" spans="1:20" x14ac:dyDescent="0.3">
      <c r="A174">
        <v>3342</v>
      </c>
      <c r="B174" t="s">
        <v>3342</v>
      </c>
      <c r="C174" t="s">
        <v>7452</v>
      </c>
      <c r="D174">
        <v>6000</v>
      </c>
      <c r="E174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f>ROUND(E174/D174*100,0)</f>
        <v>102</v>
      </c>
      <c r="P174">
        <f t="shared" si="6"/>
        <v>78.209999999999994</v>
      </c>
      <c r="Q174" t="s">
        <v>8339</v>
      </c>
      <c r="R174" t="s">
        <v>8340</v>
      </c>
      <c r="S174">
        <f t="shared" si="7"/>
        <v>42062.296412037031</v>
      </c>
      <c r="T174">
        <f t="shared" si="8"/>
        <v>42095.207638888889</v>
      </c>
    </row>
    <row r="175" spans="1:20" x14ac:dyDescent="0.3">
      <c r="A175">
        <v>3597</v>
      </c>
      <c r="B175" t="s">
        <v>3596</v>
      </c>
      <c r="C175" t="s">
        <v>7707</v>
      </c>
      <c r="D175">
        <v>2500</v>
      </c>
      <c r="E175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f>ROUND(E175/D175*100,0)</f>
        <v>103</v>
      </c>
      <c r="P175">
        <f t="shared" si="6"/>
        <v>77.73</v>
      </c>
      <c r="Q175" t="s">
        <v>8339</v>
      </c>
      <c r="R175" t="s">
        <v>8340</v>
      </c>
      <c r="S175">
        <f t="shared" si="7"/>
        <v>42417.585532407407</v>
      </c>
      <c r="T175">
        <f t="shared" si="8"/>
        <v>42432.249305555553</v>
      </c>
    </row>
    <row r="176" spans="1:20" x14ac:dyDescent="0.3">
      <c r="A176">
        <v>3179</v>
      </c>
      <c r="B176" t="s">
        <v>3179</v>
      </c>
      <c r="C176" t="s">
        <v>7289</v>
      </c>
      <c r="D176">
        <v>4200</v>
      </c>
      <c r="E176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f>ROUND(E176/D176*100,0)</f>
        <v>114</v>
      </c>
      <c r="P176">
        <f t="shared" si="6"/>
        <v>77.34</v>
      </c>
      <c r="Q176" t="s">
        <v>8339</v>
      </c>
      <c r="R176" t="s">
        <v>8340</v>
      </c>
      <c r="S176">
        <f t="shared" si="7"/>
        <v>41375.702210648145</v>
      </c>
      <c r="T176">
        <f t="shared" si="8"/>
        <v>41400.702210648145</v>
      </c>
    </row>
    <row r="177" spans="1:20" x14ac:dyDescent="0.3">
      <c r="A177">
        <v>3230</v>
      </c>
      <c r="B177" t="s">
        <v>3230</v>
      </c>
      <c r="C177" t="s">
        <v>7340</v>
      </c>
      <c r="D177">
        <v>2600</v>
      </c>
      <c r="E17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f>ROUND(E177/D177*100,0)</f>
        <v>110</v>
      </c>
      <c r="P177">
        <f t="shared" si="6"/>
        <v>77.22</v>
      </c>
      <c r="Q177" t="s">
        <v>8339</v>
      </c>
      <c r="R177" t="s">
        <v>8340</v>
      </c>
      <c r="S177">
        <f t="shared" si="7"/>
        <v>41898.168125000004</v>
      </c>
      <c r="T177">
        <f t="shared" si="8"/>
        <v>41913.165972222225</v>
      </c>
    </row>
    <row r="178" spans="1:20" x14ac:dyDescent="0.3">
      <c r="A178">
        <v>3593</v>
      </c>
      <c r="B178" t="s">
        <v>3592</v>
      </c>
      <c r="C178" t="s">
        <v>7703</v>
      </c>
      <c r="D178">
        <v>3000</v>
      </c>
      <c r="E17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f>ROUND(E178/D178*100,0)</f>
        <v>111</v>
      </c>
      <c r="P178">
        <f t="shared" si="6"/>
        <v>77.19</v>
      </c>
      <c r="Q178" t="s">
        <v>8339</v>
      </c>
      <c r="R178" t="s">
        <v>8340</v>
      </c>
      <c r="S178">
        <f t="shared" si="7"/>
        <v>41974.898599537039</v>
      </c>
      <c r="T178">
        <f t="shared" si="8"/>
        <v>42009.851388888885</v>
      </c>
    </row>
    <row r="179" spans="1:20" x14ac:dyDescent="0.3">
      <c r="A179">
        <v>3447</v>
      </c>
      <c r="B179" t="s">
        <v>3446</v>
      </c>
      <c r="C179" t="s">
        <v>7557</v>
      </c>
      <c r="D179">
        <v>1000</v>
      </c>
      <c r="E179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f>ROUND(E179/D179*100,0)</f>
        <v>108</v>
      </c>
      <c r="P179">
        <f t="shared" si="6"/>
        <v>77</v>
      </c>
      <c r="Q179" t="s">
        <v>8339</v>
      </c>
      <c r="R179" t="s">
        <v>8340</v>
      </c>
      <c r="S179">
        <f t="shared" si="7"/>
        <v>42402.889027777783</v>
      </c>
      <c r="T179">
        <f t="shared" si="8"/>
        <v>42447.847361111111</v>
      </c>
    </row>
    <row r="180" spans="1:20" x14ac:dyDescent="0.3">
      <c r="A180">
        <v>3525</v>
      </c>
      <c r="B180" t="s">
        <v>3524</v>
      </c>
      <c r="C180" t="s">
        <v>7635</v>
      </c>
      <c r="D180">
        <v>500</v>
      </c>
      <c r="E180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f>ROUND(E180/D180*100,0)</f>
        <v>106</v>
      </c>
      <c r="P180">
        <f t="shared" si="6"/>
        <v>75.709999999999994</v>
      </c>
      <c r="Q180" t="s">
        <v>8339</v>
      </c>
      <c r="R180" t="s">
        <v>8340</v>
      </c>
      <c r="S180">
        <f t="shared" si="7"/>
        <v>42214.6956712963</v>
      </c>
      <c r="T180">
        <f t="shared" si="8"/>
        <v>42225.666666666672</v>
      </c>
    </row>
    <row r="181" spans="1:20" x14ac:dyDescent="0.3">
      <c r="A181">
        <v>3658</v>
      </c>
      <c r="B181" t="s">
        <v>3655</v>
      </c>
      <c r="C181" t="s">
        <v>7768</v>
      </c>
      <c r="D181">
        <v>1500</v>
      </c>
      <c r="E181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f>ROUND(E181/D181*100,0)</f>
        <v>101</v>
      </c>
      <c r="P181">
        <f t="shared" si="6"/>
        <v>75.5</v>
      </c>
      <c r="Q181" t="s">
        <v>8339</v>
      </c>
      <c r="R181" t="s">
        <v>8340</v>
      </c>
      <c r="S181">
        <f t="shared" si="7"/>
        <v>41775.858564814815</v>
      </c>
      <c r="T181">
        <f t="shared" si="8"/>
        <v>41822.165972222225</v>
      </c>
    </row>
    <row r="182" spans="1:20" x14ac:dyDescent="0.3">
      <c r="A182">
        <v>3513</v>
      </c>
      <c r="B182" t="s">
        <v>3512</v>
      </c>
      <c r="C182" t="s">
        <v>7623</v>
      </c>
      <c r="D182">
        <v>2800</v>
      </c>
      <c r="E182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f>ROUND(E182/D182*100,0)</f>
        <v>118</v>
      </c>
      <c r="P182">
        <f t="shared" si="6"/>
        <v>75.34</v>
      </c>
      <c r="Q182" t="s">
        <v>8339</v>
      </c>
      <c r="R182" t="s">
        <v>8340</v>
      </c>
      <c r="S182">
        <f t="shared" si="7"/>
        <v>41781.096203703702</v>
      </c>
      <c r="T182">
        <f t="shared" si="8"/>
        <v>41794.207638888889</v>
      </c>
    </row>
    <row r="183" spans="1:20" x14ac:dyDescent="0.3">
      <c r="A183">
        <v>3308</v>
      </c>
      <c r="B183" t="s">
        <v>3308</v>
      </c>
      <c r="C183" t="s">
        <v>7418</v>
      </c>
      <c r="D183">
        <v>3500</v>
      </c>
      <c r="E183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f>ROUND(E183/D183*100,0)</f>
        <v>122</v>
      </c>
      <c r="P183">
        <f t="shared" si="6"/>
        <v>75.09</v>
      </c>
      <c r="Q183" t="s">
        <v>8339</v>
      </c>
      <c r="R183" t="s">
        <v>8340</v>
      </c>
      <c r="S183">
        <f t="shared" si="7"/>
        <v>42452.876909722225</v>
      </c>
      <c r="T183">
        <f t="shared" si="8"/>
        <v>42473.876909722225</v>
      </c>
    </row>
    <row r="184" spans="1:20" x14ac:dyDescent="0.3">
      <c r="A184">
        <v>3830</v>
      </c>
      <c r="B184" t="s">
        <v>3827</v>
      </c>
      <c r="C184" t="s">
        <v>7939</v>
      </c>
      <c r="D184">
        <v>100</v>
      </c>
      <c r="E184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f>ROUND(E184/D184*100,0)</f>
        <v>225</v>
      </c>
      <c r="P184">
        <f t="shared" si="6"/>
        <v>75</v>
      </c>
      <c r="Q184" t="s">
        <v>8339</v>
      </c>
      <c r="R184" t="s">
        <v>8340</v>
      </c>
      <c r="S184">
        <f t="shared" si="7"/>
        <v>42503.740868055553</v>
      </c>
      <c r="T184">
        <f t="shared" si="8"/>
        <v>42517.740868055553</v>
      </c>
    </row>
    <row r="185" spans="1:20" x14ac:dyDescent="0.3">
      <c r="A185">
        <v>3260</v>
      </c>
      <c r="B185" t="s">
        <v>3260</v>
      </c>
      <c r="C185" t="s">
        <v>7370</v>
      </c>
      <c r="D185">
        <v>5000</v>
      </c>
      <c r="E185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f>ROUND(E185/D185*100,0)</f>
        <v>109</v>
      </c>
      <c r="P185">
        <f t="shared" si="6"/>
        <v>74.819999999999993</v>
      </c>
      <c r="Q185" t="s">
        <v>8339</v>
      </c>
      <c r="R185" t="s">
        <v>8340</v>
      </c>
      <c r="S185">
        <f t="shared" si="7"/>
        <v>42303.672662037032</v>
      </c>
      <c r="T185">
        <f t="shared" si="8"/>
        <v>42338.714328703703</v>
      </c>
    </row>
    <row r="186" spans="1:20" x14ac:dyDescent="0.3">
      <c r="A186">
        <v>2971</v>
      </c>
      <c r="B186" t="s">
        <v>2971</v>
      </c>
      <c r="C186" t="s">
        <v>7081</v>
      </c>
      <c r="D186">
        <v>3200</v>
      </c>
      <c r="E186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f>ROUND(E186/D186*100,0)</f>
        <v>100</v>
      </c>
      <c r="P186">
        <f t="shared" si="6"/>
        <v>74.53</v>
      </c>
      <c r="Q186" t="s">
        <v>8339</v>
      </c>
      <c r="R186" t="s">
        <v>8340</v>
      </c>
      <c r="S186">
        <f t="shared" si="7"/>
        <v>41852.658310185187</v>
      </c>
      <c r="T186">
        <f t="shared" si="8"/>
        <v>41882.658310185187</v>
      </c>
    </row>
    <row r="187" spans="1:20" x14ac:dyDescent="0.3">
      <c r="A187">
        <v>3692</v>
      </c>
      <c r="B187" t="s">
        <v>3689</v>
      </c>
      <c r="C187" t="s">
        <v>7802</v>
      </c>
      <c r="D187">
        <v>1000</v>
      </c>
      <c r="E18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f>ROUND(E187/D187*100,0)</f>
        <v>126</v>
      </c>
      <c r="P187">
        <f t="shared" si="6"/>
        <v>74.12</v>
      </c>
      <c r="Q187" t="s">
        <v>8339</v>
      </c>
      <c r="R187" t="s">
        <v>8340</v>
      </c>
      <c r="S187">
        <f t="shared" si="7"/>
        <v>41891.96503472222</v>
      </c>
      <c r="T187">
        <f t="shared" si="8"/>
        <v>41901</v>
      </c>
    </row>
    <row r="188" spans="1:20" x14ac:dyDescent="0.3">
      <c r="A188">
        <v>3655</v>
      </c>
      <c r="B188" t="s">
        <v>3652</v>
      </c>
      <c r="C188" t="s">
        <v>7765</v>
      </c>
      <c r="D188">
        <v>5000</v>
      </c>
      <c r="E18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f>ROUND(E188/D188*100,0)</f>
        <v>116</v>
      </c>
      <c r="P188">
        <f t="shared" si="6"/>
        <v>73.58</v>
      </c>
      <c r="Q188" t="s">
        <v>8339</v>
      </c>
      <c r="R188" t="s">
        <v>8340</v>
      </c>
      <c r="S188">
        <f t="shared" si="7"/>
        <v>42173.803217592591</v>
      </c>
      <c r="T188">
        <f t="shared" si="8"/>
        <v>42203.290972222225</v>
      </c>
    </row>
    <row r="189" spans="1:20" x14ac:dyDescent="0.3">
      <c r="A189">
        <v>3679</v>
      </c>
      <c r="B189" t="s">
        <v>3676</v>
      </c>
      <c r="C189" t="s">
        <v>7789</v>
      </c>
      <c r="D189">
        <v>2000</v>
      </c>
      <c r="E189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f>ROUND(E189/D189*100,0)</f>
        <v>110</v>
      </c>
      <c r="P189">
        <f t="shared" si="6"/>
        <v>73.400000000000006</v>
      </c>
      <c r="Q189" t="s">
        <v>8339</v>
      </c>
      <c r="R189" t="s">
        <v>8340</v>
      </c>
      <c r="S189">
        <f t="shared" si="7"/>
        <v>41786.761354166665</v>
      </c>
      <c r="T189">
        <f t="shared" si="8"/>
        <v>41821.207638888889</v>
      </c>
    </row>
    <row r="190" spans="1:20" x14ac:dyDescent="0.3">
      <c r="A190">
        <v>2791</v>
      </c>
      <c r="B190" t="s">
        <v>2791</v>
      </c>
      <c r="C190" t="s">
        <v>6901</v>
      </c>
      <c r="D190">
        <v>2000</v>
      </c>
      <c r="E190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f>ROUND(E190/D190*100,0)</f>
        <v>103</v>
      </c>
      <c r="P190">
        <f t="shared" si="6"/>
        <v>73.209999999999994</v>
      </c>
      <c r="Q190" t="s">
        <v>8339</v>
      </c>
      <c r="R190" t="s">
        <v>8340</v>
      </c>
      <c r="S190">
        <f t="shared" si="7"/>
        <v>42591.899988425925</v>
      </c>
      <c r="T190">
        <f t="shared" si="8"/>
        <v>42622.166666666672</v>
      </c>
    </row>
    <row r="191" spans="1:20" x14ac:dyDescent="0.3">
      <c r="A191">
        <v>3466</v>
      </c>
      <c r="B191" t="s">
        <v>3465</v>
      </c>
      <c r="C191" t="s">
        <v>7576</v>
      </c>
      <c r="D191">
        <v>3500</v>
      </c>
      <c r="E191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f>ROUND(E191/D191*100,0)</f>
        <v>127</v>
      </c>
      <c r="P191">
        <f t="shared" si="6"/>
        <v>72.95</v>
      </c>
      <c r="Q191" t="s">
        <v>8339</v>
      </c>
      <c r="R191" t="s">
        <v>8340</v>
      </c>
      <c r="S191">
        <f t="shared" si="7"/>
        <v>42420.019097222219</v>
      </c>
      <c r="T191">
        <f t="shared" si="8"/>
        <v>42479.977430555555</v>
      </c>
    </row>
    <row r="192" spans="1:20" x14ac:dyDescent="0.3">
      <c r="A192">
        <v>3256</v>
      </c>
      <c r="B192" t="s">
        <v>3256</v>
      </c>
      <c r="C192" t="s">
        <v>7366</v>
      </c>
      <c r="D192">
        <v>10000</v>
      </c>
      <c r="E192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f>ROUND(E192/D192*100,0)</f>
        <v>128</v>
      </c>
      <c r="P192">
        <f t="shared" si="6"/>
        <v>72.760000000000005</v>
      </c>
      <c r="Q192" t="s">
        <v>8339</v>
      </c>
      <c r="R192" t="s">
        <v>8340</v>
      </c>
      <c r="S192">
        <f t="shared" si="7"/>
        <v>42144.573807870373</v>
      </c>
      <c r="T192">
        <f t="shared" si="8"/>
        <v>42166.165972222225</v>
      </c>
    </row>
    <row r="193" spans="1:20" x14ac:dyDescent="0.3">
      <c r="A193">
        <v>3592</v>
      </c>
      <c r="B193" t="s">
        <v>3591</v>
      </c>
      <c r="C193" t="s">
        <v>7702</v>
      </c>
      <c r="D193">
        <v>2000</v>
      </c>
      <c r="E193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f>ROUND(E193/D193*100,0)</f>
        <v>127</v>
      </c>
      <c r="P193">
        <f t="shared" si="6"/>
        <v>72.709999999999994</v>
      </c>
      <c r="Q193" t="s">
        <v>8339</v>
      </c>
      <c r="R193" t="s">
        <v>8340</v>
      </c>
      <c r="S193">
        <f t="shared" si="7"/>
        <v>41988.829942129625</v>
      </c>
      <c r="T193">
        <f t="shared" si="8"/>
        <v>42046.207638888889</v>
      </c>
    </row>
    <row r="194" spans="1:20" x14ac:dyDescent="0.3">
      <c r="A194">
        <v>3332</v>
      </c>
      <c r="B194" t="s">
        <v>3332</v>
      </c>
      <c r="C194" t="s">
        <v>7442</v>
      </c>
      <c r="D194">
        <v>6000</v>
      </c>
      <c r="E194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f>ROUND(E194/D194*100,0)</f>
        <v>100</v>
      </c>
      <c r="P194">
        <f t="shared" ref="P194:P257" si="9">IFERROR(ROUND(E194/L194,2),0)</f>
        <v>72.290000000000006</v>
      </c>
      <c r="Q194" t="s">
        <v>8339</v>
      </c>
      <c r="R194" t="s">
        <v>8340</v>
      </c>
      <c r="S194">
        <f t="shared" ref="S194:S257" si="10">(((J194/60)/60)/24)+DATE(1970,1,1)</f>
        <v>41809.860300925924</v>
      </c>
      <c r="T194">
        <f t="shared" ref="T194:T257" si="11">(((I194/60)/60)/24)+DATE(1970,1,1)</f>
        <v>41839.860300925924</v>
      </c>
    </row>
    <row r="195" spans="1:20" x14ac:dyDescent="0.3">
      <c r="A195">
        <v>3418</v>
      </c>
      <c r="B195" t="s">
        <v>3417</v>
      </c>
      <c r="C195" t="s">
        <v>7528</v>
      </c>
      <c r="D195">
        <v>4000</v>
      </c>
      <c r="E195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f>ROUND(E195/D195*100,0)</f>
        <v>101</v>
      </c>
      <c r="P195">
        <f t="shared" si="9"/>
        <v>72.05</v>
      </c>
      <c r="Q195" t="s">
        <v>8339</v>
      </c>
      <c r="R195" t="s">
        <v>8340</v>
      </c>
      <c r="S195">
        <f t="shared" si="10"/>
        <v>41752.83457175926</v>
      </c>
      <c r="T195">
        <f t="shared" si="11"/>
        <v>41782.83457175926</v>
      </c>
    </row>
    <row r="196" spans="1:20" x14ac:dyDescent="0.3">
      <c r="A196">
        <v>523</v>
      </c>
      <c r="B196" t="s">
        <v>524</v>
      </c>
      <c r="C196" t="s">
        <v>4633</v>
      </c>
      <c r="D196">
        <v>5000</v>
      </c>
      <c r="E196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f>ROUND(E196/D196*100,0)</f>
        <v>121</v>
      </c>
      <c r="P196">
        <f t="shared" si="9"/>
        <v>71.790000000000006</v>
      </c>
      <c r="Q196" t="s">
        <v>8339</v>
      </c>
      <c r="R196" t="s">
        <v>8340</v>
      </c>
      <c r="S196">
        <f t="shared" si="10"/>
        <v>42238.13282407407</v>
      </c>
      <c r="T196">
        <f t="shared" si="11"/>
        <v>42268.13282407407</v>
      </c>
    </row>
    <row r="197" spans="1:20" x14ac:dyDescent="0.3">
      <c r="A197">
        <v>3187</v>
      </c>
      <c r="B197" t="s">
        <v>3187</v>
      </c>
      <c r="C197" t="s">
        <v>7297</v>
      </c>
      <c r="D197">
        <v>15000</v>
      </c>
      <c r="E19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f>ROUND(E197/D197*100,0)</f>
        <v>116</v>
      </c>
      <c r="P197">
        <f t="shared" si="9"/>
        <v>71.489999999999995</v>
      </c>
      <c r="Q197" t="s">
        <v>8339</v>
      </c>
      <c r="R197" t="s">
        <v>8340</v>
      </c>
      <c r="S197">
        <f t="shared" si="10"/>
        <v>41835.666354166664</v>
      </c>
      <c r="T197">
        <f t="shared" si="11"/>
        <v>41855.666354166664</v>
      </c>
    </row>
    <row r="198" spans="1:20" x14ac:dyDescent="0.3">
      <c r="A198">
        <v>532</v>
      </c>
      <c r="B198" t="s">
        <v>533</v>
      </c>
      <c r="C198" t="s">
        <v>4642</v>
      </c>
      <c r="D198">
        <v>10000</v>
      </c>
      <c r="E19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f>ROUND(E198/D198*100,0)</f>
        <v>123</v>
      </c>
      <c r="P198">
        <f t="shared" si="9"/>
        <v>71.239999999999995</v>
      </c>
      <c r="Q198" t="s">
        <v>8339</v>
      </c>
      <c r="R198" t="s">
        <v>8340</v>
      </c>
      <c r="S198">
        <f t="shared" si="10"/>
        <v>42473.007037037038</v>
      </c>
      <c r="T198">
        <f t="shared" si="11"/>
        <v>42503.007037037038</v>
      </c>
    </row>
    <row r="199" spans="1:20" x14ac:dyDescent="0.3">
      <c r="A199">
        <v>2975</v>
      </c>
      <c r="B199" t="s">
        <v>2975</v>
      </c>
      <c r="C199" t="s">
        <v>7085</v>
      </c>
      <c r="D199">
        <v>8000</v>
      </c>
      <c r="E199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f>ROUND(E199/D199*100,0)</f>
        <v>100</v>
      </c>
      <c r="P199">
        <f t="shared" si="9"/>
        <v>70.88</v>
      </c>
      <c r="Q199" t="s">
        <v>8339</v>
      </c>
      <c r="R199" t="s">
        <v>8340</v>
      </c>
      <c r="S199">
        <f t="shared" si="10"/>
        <v>41941.683865740742</v>
      </c>
      <c r="T199">
        <f t="shared" si="11"/>
        <v>41970.125</v>
      </c>
    </row>
    <row r="200" spans="1:20" x14ac:dyDescent="0.3">
      <c r="A200">
        <v>1301</v>
      </c>
      <c r="B200" t="s">
        <v>1302</v>
      </c>
      <c r="C200" t="s">
        <v>5411</v>
      </c>
      <c r="D200">
        <v>2000</v>
      </c>
      <c r="E200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f>ROUND(E200/D200*100,0)</f>
        <v>103</v>
      </c>
      <c r="P200">
        <f t="shared" si="9"/>
        <v>70.86</v>
      </c>
      <c r="Q200" t="s">
        <v>8339</v>
      </c>
      <c r="R200" t="s">
        <v>8340</v>
      </c>
      <c r="S200">
        <f t="shared" si="10"/>
        <v>42195.749745370369</v>
      </c>
      <c r="T200">
        <f t="shared" si="11"/>
        <v>42206.125</v>
      </c>
    </row>
    <row r="201" spans="1:20" x14ac:dyDescent="0.3">
      <c r="A201">
        <v>3414</v>
      </c>
      <c r="B201" t="s">
        <v>3413</v>
      </c>
      <c r="C201" t="s">
        <v>7524</v>
      </c>
      <c r="D201">
        <v>3000</v>
      </c>
      <c r="E201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f>ROUND(E201/D201*100,0)</f>
        <v>104</v>
      </c>
      <c r="P201">
        <f t="shared" si="9"/>
        <v>70.569999999999993</v>
      </c>
      <c r="Q201" t="s">
        <v>8339</v>
      </c>
      <c r="R201" t="s">
        <v>8340</v>
      </c>
      <c r="S201">
        <f t="shared" si="10"/>
        <v>42675.832465277781</v>
      </c>
      <c r="T201">
        <f t="shared" si="11"/>
        <v>42705.332638888889</v>
      </c>
    </row>
    <row r="202" spans="1:20" x14ac:dyDescent="0.3">
      <c r="A202">
        <v>3810</v>
      </c>
      <c r="B202" t="s">
        <v>3807</v>
      </c>
      <c r="C202" t="s">
        <v>7920</v>
      </c>
      <c r="D202">
        <v>1500</v>
      </c>
      <c r="E202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f>ROUND(E202/D202*100,0)</f>
        <v>122</v>
      </c>
      <c r="P202">
        <f t="shared" si="9"/>
        <v>70.23</v>
      </c>
      <c r="Q202" t="s">
        <v>8339</v>
      </c>
      <c r="R202" t="s">
        <v>8340</v>
      </c>
      <c r="S202">
        <f t="shared" si="10"/>
        <v>42054.849050925928</v>
      </c>
      <c r="T202">
        <f t="shared" si="11"/>
        <v>42084.807384259257</v>
      </c>
    </row>
    <row r="203" spans="1:20" x14ac:dyDescent="0.3">
      <c r="A203">
        <v>2970</v>
      </c>
      <c r="B203" t="s">
        <v>2970</v>
      </c>
      <c r="C203" t="s">
        <v>7080</v>
      </c>
      <c r="D203">
        <v>6000</v>
      </c>
      <c r="E203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f>ROUND(E203/D203*100,0)</f>
        <v>106</v>
      </c>
      <c r="P203">
        <f t="shared" si="9"/>
        <v>69.89</v>
      </c>
      <c r="Q203" t="s">
        <v>8339</v>
      </c>
      <c r="R203" t="s">
        <v>8340</v>
      </c>
      <c r="S203">
        <f t="shared" si="10"/>
        <v>41808.669571759259</v>
      </c>
      <c r="T203">
        <f t="shared" si="11"/>
        <v>41838.669571759259</v>
      </c>
    </row>
    <row r="204" spans="1:20" x14ac:dyDescent="0.3">
      <c r="A204">
        <v>3390</v>
      </c>
      <c r="B204" t="s">
        <v>3389</v>
      </c>
      <c r="C204" t="s">
        <v>7500</v>
      </c>
      <c r="D204">
        <v>1500</v>
      </c>
      <c r="E204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8269</v>
      </c>
      <c r="O204">
        <f>ROUND(E204/D204*100,0)</f>
        <v>102</v>
      </c>
      <c r="P204">
        <f t="shared" si="9"/>
        <v>69.819999999999993</v>
      </c>
      <c r="Q204" t="s">
        <v>8339</v>
      </c>
      <c r="R204" t="s">
        <v>8340</v>
      </c>
      <c r="S204">
        <f t="shared" si="10"/>
        <v>41815.774826388886</v>
      </c>
      <c r="T204">
        <f t="shared" si="11"/>
        <v>41830.774826388886</v>
      </c>
    </row>
    <row r="205" spans="1:20" x14ac:dyDescent="0.3">
      <c r="A205">
        <v>3348</v>
      </c>
      <c r="B205" t="s">
        <v>3266</v>
      </c>
      <c r="C205" t="s">
        <v>7458</v>
      </c>
      <c r="D205">
        <v>5500</v>
      </c>
      <c r="E205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8269</v>
      </c>
      <c r="O205">
        <f>ROUND(E205/D205*100,0)</f>
        <v>100</v>
      </c>
      <c r="P205">
        <f t="shared" si="9"/>
        <v>69.819999999999993</v>
      </c>
      <c r="Q205" t="s">
        <v>8339</v>
      </c>
      <c r="R205" t="s">
        <v>8340</v>
      </c>
      <c r="S205">
        <f t="shared" si="10"/>
        <v>42466.558796296296</v>
      </c>
      <c r="T205">
        <f t="shared" si="11"/>
        <v>42490.165972222225</v>
      </c>
    </row>
    <row r="206" spans="1:20" x14ac:dyDescent="0.3">
      <c r="A206">
        <v>3242</v>
      </c>
      <c r="B206" t="s">
        <v>3242</v>
      </c>
      <c r="C206" t="s">
        <v>7352</v>
      </c>
      <c r="D206">
        <v>10000</v>
      </c>
      <c r="E206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f>ROUND(E206/D206*100,0)</f>
        <v>127</v>
      </c>
      <c r="P206">
        <f t="shared" si="9"/>
        <v>69.569999999999993</v>
      </c>
      <c r="Q206" t="s">
        <v>8339</v>
      </c>
      <c r="R206" t="s">
        <v>8340</v>
      </c>
      <c r="S206">
        <f t="shared" si="10"/>
        <v>41871.755694444444</v>
      </c>
      <c r="T206">
        <f t="shared" si="11"/>
        <v>41901.755694444444</v>
      </c>
    </row>
    <row r="207" spans="1:20" x14ac:dyDescent="0.3">
      <c r="A207">
        <v>3285</v>
      </c>
      <c r="B207" t="s">
        <v>3285</v>
      </c>
      <c r="C207" t="s">
        <v>7395</v>
      </c>
      <c r="D207">
        <v>4999</v>
      </c>
      <c r="E20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f>ROUND(E207/D207*100,0)</f>
        <v>112</v>
      </c>
      <c r="P207">
        <f t="shared" si="9"/>
        <v>69.19</v>
      </c>
      <c r="Q207" t="s">
        <v>8339</v>
      </c>
      <c r="R207" t="s">
        <v>8340</v>
      </c>
      <c r="S207">
        <f t="shared" si="10"/>
        <v>42762.942430555559</v>
      </c>
      <c r="T207">
        <f t="shared" si="11"/>
        <v>42794.208333333328</v>
      </c>
    </row>
    <row r="208" spans="1:20" x14ac:dyDescent="0.3">
      <c r="A208">
        <v>3627</v>
      </c>
      <c r="B208" t="s">
        <v>3625</v>
      </c>
      <c r="C208" t="s">
        <v>7737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f>ROUND(E208/D208*100,0)</f>
        <v>100</v>
      </c>
      <c r="P208">
        <f t="shared" si="9"/>
        <v>68.97</v>
      </c>
      <c r="Q208" t="s">
        <v>8339</v>
      </c>
      <c r="R208" t="s">
        <v>8340</v>
      </c>
      <c r="S208">
        <f t="shared" si="10"/>
        <v>42460.741747685184</v>
      </c>
      <c r="T208">
        <f t="shared" si="11"/>
        <v>42511.165972222225</v>
      </c>
    </row>
    <row r="209" spans="1:20" x14ac:dyDescent="0.3">
      <c r="A209">
        <v>3280</v>
      </c>
      <c r="B209" t="s">
        <v>3280</v>
      </c>
      <c r="C209" t="s">
        <v>7390</v>
      </c>
      <c r="D209">
        <v>2000</v>
      </c>
      <c r="E209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f>ROUND(E209/D209*100,0)</f>
        <v>103</v>
      </c>
      <c r="P209">
        <f t="shared" si="9"/>
        <v>68.67</v>
      </c>
      <c r="Q209" t="s">
        <v>8339</v>
      </c>
      <c r="R209" t="s">
        <v>8340</v>
      </c>
      <c r="S209">
        <f t="shared" si="10"/>
        <v>42121.756921296299</v>
      </c>
      <c r="T209">
        <f t="shared" si="11"/>
        <v>42156.208333333328</v>
      </c>
    </row>
    <row r="210" spans="1:20" x14ac:dyDescent="0.3">
      <c r="A210">
        <v>3398</v>
      </c>
      <c r="B210" t="s">
        <v>3397</v>
      </c>
      <c r="C210" t="s">
        <v>7508</v>
      </c>
      <c r="D210">
        <v>4000</v>
      </c>
      <c r="E210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f>ROUND(E210/D210*100,0)</f>
        <v>111</v>
      </c>
      <c r="P210">
        <f t="shared" si="9"/>
        <v>68.349999999999994</v>
      </c>
      <c r="Q210" t="s">
        <v>8339</v>
      </c>
      <c r="R210" t="s">
        <v>8340</v>
      </c>
      <c r="S210">
        <f t="shared" si="10"/>
        <v>41941.75203703704</v>
      </c>
      <c r="T210">
        <f t="shared" si="11"/>
        <v>41964.708333333328</v>
      </c>
    </row>
    <row r="211" spans="1:20" x14ac:dyDescent="0.3">
      <c r="A211">
        <v>3449</v>
      </c>
      <c r="B211" t="s">
        <v>3448</v>
      </c>
      <c r="C211" t="s">
        <v>7559</v>
      </c>
      <c r="D211">
        <v>800</v>
      </c>
      <c r="E211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f>ROUND(E211/D211*100,0)</f>
        <v>171</v>
      </c>
      <c r="P211">
        <f t="shared" si="9"/>
        <v>68.25</v>
      </c>
      <c r="Q211" t="s">
        <v>8339</v>
      </c>
      <c r="R211" t="s">
        <v>8340</v>
      </c>
      <c r="S211">
        <f t="shared" si="10"/>
        <v>42532.052523148144</v>
      </c>
      <c r="T211">
        <f t="shared" si="11"/>
        <v>42560.166666666672</v>
      </c>
    </row>
    <row r="212" spans="1:20" x14ac:dyDescent="0.3">
      <c r="A212">
        <v>3591</v>
      </c>
      <c r="B212" t="s">
        <v>3590</v>
      </c>
      <c r="C212" t="s">
        <v>7701</v>
      </c>
      <c r="D212">
        <v>700</v>
      </c>
      <c r="E212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f>ROUND(E212/D212*100,0)</f>
        <v>175</v>
      </c>
      <c r="P212">
        <f t="shared" si="9"/>
        <v>68.06</v>
      </c>
      <c r="Q212" t="s">
        <v>8339</v>
      </c>
      <c r="R212" t="s">
        <v>8340</v>
      </c>
      <c r="S212">
        <f t="shared" si="10"/>
        <v>42003.948425925926</v>
      </c>
      <c r="T212">
        <f t="shared" si="11"/>
        <v>42028.207638888889</v>
      </c>
    </row>
    <row r="213" spans="1:20" x14ac:dyDescent="0.3">
      <c r="A213">
        <v>3710</v>
      </c>
      <c r="B213" t="s">
        <v>3707</v>
      </c>
      <c r="C213" t="s">
        <v>7820</v>
      </c>
      <c r="D213">
        <v>1300</v>
      </c>
      <c r="E213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f>ROUND(E213/D213*100,0)</f>
        <v>141</v>
      </c>
      <c r="P213">
        <f t="shared" si="9"/>
        <v>67.959999999999994</v>
      </c>
      <c r="Q213" t="s">
        <v>8339</v>
      </c>
      <c r="R213" t="s">
        <v>8340</v>
      </c>
      <c r="S213">
        <f t="shared" si="10"/>
        <v>42072.576249999998</v>
      </c>
      <c r="T213">
        <f t="shared" si="11"/>
        <v>42097.576249999998</v>
      </c>
    </row>
    <row r="214" spans="1:20" x14ac:dyDescent="0.3">
      <c r="A214">
        <v>3370</v>
      </c>
      <c r="B214" t="s">
        <v>3369</v>
      </c>
      <c r="C214" t="s">
        <v>7480</v>
      </c>
      <c r="D214">
        <v>1500</v>
      </c>
      <c r="E214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f>ROUND(E214/D214*100,0)</f>
        <v>118</v>
      </c>
      <c r="P214">
        <f t="shared" si="9"/>
        <v>67.92</v>
      </c>
      <c r="Q214" t="s">
        <v>8339</v>
      </c>
      <c r="R214" t="s">
        <v>8340</v>
      </c>
      <c r="S214">
        <f t="shared" si="10"/>
        <v>42690.334317129629</v>
      </c>
      <c r="T214">
        <f t="shared" si="11"/>
        <v>42721.333333333328</v>
      </c>
    </row>
    <row r="215" spans="1:20" x14ac:dyDescent="0.3">
      <c r="A215">
        <v>2807</v>
      </c>
      <c r="B215" t="s">
        <v>2807</v>
      </c>
      <c r="C215" t="s">
        <v>6917</v>
      </c>
      <c r="D215">
        <v>5000</v>
      </c>
      <c r="E215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f>ROUND(E215/D215*100,0)</f>
        <v>126</v>
      </c>
      <c r="P215">
        <f t="shared" si="9"/>
        <v>67.739999999999995</v>
      </c>
      <c r="Q215" t="s">
        <v>8339</v>
      </c>
      <c r="R215" t="s">
        <v>8340</v>
      </c>
      <c r="S215">
        <f t="shared" si="10"/>
        <v>42154.873124999998</v>
      </c>
      <c r="T215">
        <f t="shared" si="11"/>
        <v>42184.873124999998</v>
      </c>
    </row>
    <row r="216" spans="1:20" x14ac:dyDescent="0.3">
      <c r="A216">
        <v>3261</v>
      </c>
      <c r="B216" t="s">
        <v>3261</v>
      </c>
      <c r="C216" t="s">
        <v>7371</v>
      </c>
      <c r="D216">
        <v>3300</v>
      </c>
      <c r="E216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f>ROUND(E216/D216*100,0)</f>
        <v>100</v>
      </c>
      <c r="P216">
        <f t="shared" si="9"/>
        <v>67.650000000000006</v>
      </c>
      <c r="Q216" t="s">
        <v>8339</v>
      </c>
      <c r="R216" t="s">
        <v>8340</v>
      </c>
      <c r="S216">
        <f t="shared" si="10"/>
        <v>42171.725416666668</v>
      </c>
      <c r="T216">
        <f t="shared" si="11"/>
        <v>42201.725416666668</v>
      </c>
    </row>
    <row r="217" spans="1:20" x14ac:dyDescent="0.3">
      <c r="A217">
        <v>3515</v>
      </c>
      <c r="B217" t="s">
        <v>3514</v>
      </c>
      <c r="C217" t="s">
        <v>7625</v>
      </c>
      <c r="D217">
        <v>3000</v>
      </c>
      <c r="E21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f>ROUND(E217/D217*100,0)</f>
        <v>103</v>
      </c>
      <c r="P217">
        <f t="shared" si="9"/>
        <v>66.959999999999994</v>
      </c>
      <c r="Q217" t="s">
        <v>8339</v>
      </c>
      <c r="R217" t="s">
        <v>8340</v>
      </c>
      <c r="S217">
        <f t="shared" si="10"/>
        <v>42125.772812499999</v>
      </c>
      <c r="T217">
        <f t="shared" si="11"/>
        <v>42155.772812499999</v>
      </c>
    </row>
    <row r="218" spans="1:20" x14ac:dyDescent="0.3">
      <c r="A218">
        <v>2782</v>
      </c>
      <c r="B218" t="s">
        <v>2782</v>
      </c>
      <c r="C218" t="s">
        <v>6892</v>
      </c>
      <c r="D218">
        <v>1000</v>
      </c>
      <c r="E21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f>ROUND(E218/D218*100,0)</f>
        <v>120</v>
      </c>
      <c r="P218">
        <f t="shared" si="9"/>
        <v>66.67</v>
      </c>
      <c r="Q218" t="s">
        <v>8339</v>
      </c>
      <c r="R218" t="s">
        <v>8340</v>
      </c>
      <c r="S218">
        <f t="shared" si="10"/>
        <v>42026.924976851849</v>
      </c>
      <c r="T218">
        <f t="shared" si="11"/>
        <v>42052.207638888889</v>
      </c>
    </row>
    <row r="219" spans="1:20" x14ac:dyDescent="0.3">
      <c r="A219">
        <v>3505</v>
      </c>
      <c r="B219" t="s">
        <v>3504</v>
      </c>
      <c r="C219" t="s">
        <v>7615</v>
      </c>
      <c r="D219">
        <v>2500</v>
      </c>
      <c r="E219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f>ROUND(E219/D219*100,0)</f>
        <v>104</v>
      </c>
      <c r="P219">
        <f t="shared" si="9"/>
        <v>66.510000000000005</v>
      </c>
      <c r="Q219" t="s">
        <v>8339</v>
      </c>
      <c r="R219" t="s">
        <v>8340</v>
      </c>
      <c r="S219">
        <f t="shared" si="10"/>
        <v>41760.935706018521</v>
      </c>
      <c r="T219">
        <f t="shared" si="11"/>
        <v>41772.166666666664</v>
      </c>
    </row>
    <row r="220" spans="1:20" x14ac:dyDescent="0.3">
      <c r="A220">
        <v>3619</v>
      </c>
      <c r="B220" t="s">
        <v>3617</v>
      </c>
      <c r="C220" t="s">
        <v>7729</v>
      </c>
      <c r="D220">
        <v>1000</v>
      </c>
      <c r="E220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f>ROUND(E220/D220*100,0)</f>
        <v>113</v>
      </c>
      <c r="P220">
        <f t="shared" si="9"/>
        <v>66.47</v>
      </c>
      <c r="Q220" t="s">
        <v>8339</v>
      </c>
      <c r="R220" t="s">
        <v>8340</v>
      </c>
      <c r="S220">
        <f t="shared" si="10"/>
        <v>42661.132245370376</v>
      </c>
      <c r="T220">
        <f t="shared" si="11"/>
        <v>42693.916666666672</v>
      </c>
    </row>
    <row r="221" spans="1:20" x14ac:dyDescent="0.3">
      <c r="A221">
        <v>3320</v>
      </c>
      <c r="B221" t="s">
        <v>3320</v>
      </c>
      <c r="C221" t="s">
        <v>7430</v>
      </c>
      <c r="D221">
        <v>2500</v>
      </c>
      <c r="E221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f>ROUND(E221/D221*100,0)</f>
        <v>101</v>
      </c>
      <c r="P221">
        <f t="shared" si="9"/>
        <v>66.45</v>
      </c>
      <c r="Q221" t="s">
        <v>8339</v>
      </c>
      <c r="R221" t="s">
        <v>8340</v>
      </c>
      <c r="S221">
        <f t="shared" si="10"/>
        <v>42513.045798611114</v>
      </c>
      <c r="T221">
        <f t="shared" si="11"/>
        <v>42543.045798611114</v>
      </c>
    </row>
    <row r="222" spans="1:20" x14ac:dyDescent="0.3">
      <c r="A222">
        <v>3542</v>
      </c>
      <c r="B222" t="s">
        <v>3541</v>
      </c>
      <c r="C222" t="s">
        <v>7652</v>
      </c>
      <c r="D222">
        <v>5500</v>
      </c>
      <c r="E222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f>ROUND(E222/D222*100,0)</f>
        <v>102</v>
      </c>
      <c r="P222">
        <f t="shared" si="9"/>
        <v>66.150000000000006</v>
      </c>
      <c r="Q222" t="s">
        <v>8339</v>
      </c>
      <c r="R222" t="s">
        <v>8340</v>
      </c>
      <c r="S222">
        <f t="shared" si="10"/>
        <v>41829.599791666667</v>
      </c>
      <c r="T222">
        <f t="shared" si="11"/>
        <v>41889.599791666667</v>
      </c>
    </row>
    <row r="223" spans="1:20" x14ac:dyDescent="0.3">
      <c r="A223">
        <v>2784</v>
      </c>
      <c r="B223" t="s">
        <v>2784</v>
      </c>
      <c r="C223" t="s">
        <v>6894</v>
      </c>
      <c r="D223">
        <v>6000</v>
      </c>
      <c r="E223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f>ROUND(E223/D223*100,0)</f>
        <v>119</v>
      </c>
      <c r="P223">
        <f t="shared" si="9"/>
        <v>66.11</v>
      </c>
      <c r="Q223" t="s">
        <v>8339</v>
      </c>
      <c r="R223" t="s">
        <v>8340</v>
      </c>
      <c r="S223">
        <f t="shared" si="10"/>
        <v>41920.787534722222</v>
      </c>
      <c r="T223">
        <f t="shared" si="11"/>
        <v>41941.787534722222</v>
      </c>
    </row>
    <row r="224" spans="1:20" x14ac:dyDescent="0.3">
      <c r="A224">
        <v>1288</v>
      </c>
      <c r="B224" t="s">
        <v>1289</v>
      </c>
      <c r="C224" t="s">
        <v>5398</v>
      </c>
      <c r="D224">
        <v>4000</v>
      </c>
      <c r="E224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f>ROUND(E224/D224*100,0)</f>
        <v>100</v>
      </c>
      <c r="P224">
        <f t="shared" si="9"/>
        <v>65.87</v>
      </c>
      <c r="Q224" t="s">
        <v>8339</v>
      </c>
      <c r="R224" t="s">
        <v>8340</v>
      </c>
      <c r="S224">
        <f t="shared" si="10"/>
        <v>42561.154664351852</v>
      </c>
      <c r="T224">
        <f t="shared" si="11"/>
        <v>42592.166666666672</v>
      </c>
    </row>
    <row r="225" spans="1:20" x14ac:dyDescent="0.3">
      <c r="A225">
        <v>3249</v>
      </c>
      <c r="B225" t="s">
        <v>3249</v>
      </c>
      <c r="C225" t="s">
        <v>7359</v>
      </c>
      <c r="D225">
        <v>5500</v>
      </c>
      <c r="E225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f>ROUND(E225/D225*100,0)</f>
        <v>105</v>
      </c>
      <c r="P225">
        <f t="shared" si="9"/>
        <v>65.58</v>
      </c>
      <c r="Q225" t="s">
        <v>8339</v>
      </c>
      <c r="R225" t="s">
        <v>8340</v>
      </c>
      <c r="S225">
        <f t="shared" si="10"/>
        <v>42145.746689814812</v>
      </c>
      <c r="T225">
        <f t="shared" si="11"/>
        <v>42175.746689814812</v>
      </c>
    </row>
    <row r="226" spans="1:20" x14ac:dyDescent="0.3">
      <c r="A226">
        <v>2808</v>
      </c>
      <c r="B226" t="s">
        <v>2808</v>
      </c>
      <c r="C226" t="s">
        <v>6918</v>
      </c>
      <c r="D226">
        <v>4500</v>
      </c>
      <c r="E226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f>ROUND(E226/D226*100,0)</f>
        <v>100</v>
      </c>
      <c r="P226">
        <f t="shared" si="9"/>
        <v>65.38</v>
      </c>
      <c r="Q226" t="s">
        <v>8339</v>
      </c>
      <c r="R226" t="s">
        <v>8340</v>
      </c>
      <c r="S226">
        <f t="shared" si="10"/>
        <v>42208.84646990741</v>
      </c>
      <c r="T226">
        <f t="shared" si="11"/>
        <v>42238.84646990741</v>
      </c>
    </row>
    <row r="227" spans="1:20" x14ac:dyDescent="0.3">
      <c r="A227">
        <v>3383</v>
      </c>
      <c r="B227" t="s">
        <v>3382</v>
      </c>
      <c r="C227" t="s">
        <v>7493</v>
      </c>
      <c r="D227">
        <v>1750</v>
      </c>
      <c r="E22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f>ROUND(E227/D227*100,0)</f>
        <v>112</v>
      </c>
      <c r="P227">
        <f t="shared" si="9"/>
        <v>65.17</v>
      </c>
      <c r="Q227" t="s">
        <v>8339</v>
      </c>
      <c r="R227" t="s">
        <v>8340</v>
      </c>
      <c r="S227">
        <f t="shared" si="10"/>
        <v>42524.782638888893</v>
      </c>
      <c r="T227">
        <f t="shared" si="11"/>
        <v>42544.782638888893</v>
      </c>
    </row>
    <row r="228" spans="1:20" x14ac:dyDescent="0.3">
      <c r="A228">
        <v>1284</v>
      </c>
      <c r="B228" t="s">
        <v>1285</v>
      </c>
      <c r="C228" t="s">
        <v>5394</v>
      </c>
      <c r="D228">
        <v>2000</v>
      </c>
      <c r="E22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f>ROUND(E228/D228*100,0)</f>
        <v>101</v>
      </c>
      <c r="P228">
        <f t="shared" si="9"/>
        <v>65.16</v>
      </c>
      <c r="Q228" t="s">
        <v>8339</v>
      </c>
      <c r="R228" t="s">
        <v>8340</v>
      </c>
      <c r="S228">
        <f t="shared" si="10"/>
        <v>42712.23474537037</v>
      </c>
      <c r="T228">
        <f t="shared" si="11"/>
        <v>42735.707638888889</v>
      </c>
    </row>
    <row r="229" spans="1:20" x14ac:dyDescent="0.3">
      <c r="A229">
        <v>3484</v>
      </c>
      <c r="B229" t="s">
        <v>3483</v>
      </c>
      <c r="C229" t="s">
        <v>7594</v>
      </c>
      <c r="D229">
        <v>2500</v>
      </c>
      <c r="E229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f>ROUND(E229/D229*100,0)</f>
        <v>114</v>
      </c>
      <c r="P229">
        <f t="shared" si="9"/>
        <v>64.91</v>
      </c>
      <c r="Q229" t="s">
        <v>8339</v>
      </c>
      <c r="R229" t="s">
        <v>8340</v>
      </c>
      <c r="S229">
        <f t="shared" si="10"/>
        <v>42506.760405092587</v>
      </c>
      <c r="T229">
        <f t="shared" si="11"/>
        <v>42536.760405092587</v>
      </c>
    </row>
    <row r="230" spans="1:20" x14ac:dyDescent="0.3">
      <c r="A230">
        <v>3823</v>
      </c>
      <c r="B230" t="s">
        <v>3820</v>
      </c>
      <c r="C230" t="s">
        <v>7932</v>
      </c>
      <c r="D230">
        <v>2500</v>
      </c>
      <c r="E230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f>ROUND(E230/D230*100,0)</f>
        <v>106</v>
      </c>
      <c r="P230">
        <f t="shared" si="9"/>
        <v>64.63</v>
      </c>
      <c r="Q230" t="s">
        <v>8339</v>
      </c>
      <c r="R230" t="s">
        <v>8340</v>
      </c>
      <c r="S230">
        <f t="shared" si="10"/>
        <v>42170.910231481481</v>
      </c>
      <c r="T230">
        <f t="shared" si="11"/>
        <v>42205.165972222225</v>
      </c>
    </row>
    <row r="231" spans="1:20" x14ac:dyDescent="0.3">
      <c r="A231">
        <v>3467</v>
      </c>
      <c r="B231" t="s">
        <v>3466</v>
      </c>
      <c r="C231" t="s">
        <v>7577</v>
      </c>
      <c r="D231">
        <v>3000</v>
      </c>
      <c r="E231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f>ROUND(E231/D231*100,0)</f>
        <v>101</v>
      </c>
      <c r="P231">
        <f t="shared" si="9"/>
        <v>64.47</v>
      </c>
      <c r="Q231" t="s">
        <v>8339</v>
      </c>
      <c r="R231" t="s">
        <v>8340</v>
      </c>
      <c r="S231">
        <f t="shared" si="10"/>
        <v>42053.671666666662</v>
      </c>
      <c r="T231">
        <f t="shared" si="11"/>
        <v>42083.630000000005</v>
      </c>
    </row>
    <row r="232" spans="1:20" x14ac:dyDescent="0.3">
      <c r="A232">
        <v>3676</v>
      </c>
      <c r="B232" t="s">
        <v>3673</v>
      </c>
      <c r="C232" t="s">
        <v>7786</v>
      </c>
      <c r="D232">
        <v>800</v>
      </c>
      <c r="E232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f>ROUND(E232/D232*100,0)</f>
        <v>129</v>
      </c>
      <c r="P232">
        <f t="shared" si="9"/>
        <v>64.38</v>
      </c>
      <c r="Q232" t="s">
        <v>8339</v>
      </c>
      <c r="R232" t="s">
        <v>8340</v>
      </c>
      <c r="S232">
        <f t="shared" si="10"/>
        <v>41876.815787037034</v>
      </c>
      <c r="T232">
        <f t="shared" si="11"/>
        <v>41894.815787037034</v>
      </c>
    </row>
    <row r="233" spans="1:20" x14ac:dyDescent="0.3">
      <c r="A233">
        <v>3836</v>
      </c>
      <c r="B233" t="s">
        <v>3833</v>
      </c>
      <c r="C233" t="s">
        <v>7945</v>
      </c>
      <c r="D233">
        <v>800</v>
      </c>
      <c r="E233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f>ROUND(E233/D233*100,0)</f>
        <v>113</v>
      </c>
      <c r="P233">
        <f t="shared" si="9"/>
        <v>64.290000000000006</v>
      </c>
      <c r="Q233" t="s">
        <v>8339</v>
      </c>
      <c r="R233" t="s">
        <v>8340</v>
      </c>
      <c r="S233">
        <f t="shared" si="10"/>
        <v>42553.926527777774</v>
      </c>
      <c r="T233">
        <f t="shared" si="11"/>
        <v>42585.172916666663</v>
      </c>
    </row>
    <row r="234" spans="1:20" x14ac:dyDescent="0.3">
      <c r="A234">
        <v>3154</v>
      </c>
      <c r="B234" t="s">
        <v>3154</v>
      </c>
      <c r="C234" t="s">
        <v>7264</v>
      </c>
      <c r="D234">
        <v>7000</v>
      </c>
      <c r="E234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f>ROUND(E234/D234*100,0)</f>
        <v>113</v>
      </c>
      <c r="P234">
        <f t="shared" si="9"/>
        <v>64.27</v>
      </c>
      <c r="Q234" t="s">
        <v>8339</v>
      </c>
      <c r="R234" t="s">
        <v>8340</v>
      </c>
      <c r="S234">
        <f t="shared" si="10"/>
        <v>40970.875671296293</v>
      </c>
      <c r="T234">
        <f t="shared" si="11"/>
        <v>41000.834004629629</v>
      </c>
    </row>
    <row r="235" spans="1:20" x14ac:dyDescent="0.3">
      <c r="A235">
        <v>3440</v>
      </c>
      <c r="B235" t="s">
        <v>3439</v>
      </c>
      <c r="C235" t="s">
        <v>7550</v>
      </c>
      <c r="D235">
        <v>5000</v>
      </c>
      <c r="E235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f>ROUND(E235/D235*100,0)</f>
        <v>105</v>
      </c>
      <c r="P235">
        <f t="shared" si="9"/>
        <v>64.16</v>
      </c>
      <c r="Q235" t="s">
        <v>8339</v>
      </c>
      <c r="R235" t="s">
        <v>8340</v>
      </c>
      <c r="S235">
        <f t="shared" si="10"/>
        <v>41809.12300925926</v>
      </c>
      <c r="T235">
        <f t="shared" si="11"/>
        <v>41831.677083333336</v>
      </c>
    </row>
    <row r="236" spans="1:20" x14ac:dyDescent="0.3">
      <c r="A236">
        <v>2831</v>
      </c>
      <c r="B236" t="s">
        <v>2831</v>
      </c>
      <c r="C236" t="s">
        <v>6941</v>
      </c>
      <c r="D236">
        <v>3000</v>
      </c>
      <c r="E236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f>ROUND(E236/D236*100,0)</f>
        <v>111</v>
      </c>
      <c r="P236">
        <f t="shared" si="9"/>
        <v>63.85</v>
      </c>
      <c r="Q236" t="s">
        <v>8339</v>
      </c>
      <c r="R236" t="s">
        <v>8340</v>
      </c>
      <c r="S236">
        <f t="shared" si="10"/>
        <v>42171.824884259258</v>
      </c>
      <c r="T236">
        <f t="shared" si="11"/>
        <v>42201.824884259258</v>
      </c>
    </row>
    <row r="237" spans="1:20" x14ac:dyDescent="0.3">
      <c r="A237">
        <v>527</v>
      </c>
      <c r="B237" t="s">
        <v>528</v>
      </c>
      <c r="C237" t="s">
        <v>4637</v>
      </c>
      <c r="D237">
        <v>10000</v>
      </c>
      <c r="E23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f>ROUND(E237/D237*100,0)</f>
        <v>101</v>
      </c>
      <c r="P237">
        <f t="shared" si="9"/>
        <v>63.83</v>
      </c>
      <c r="Q237" t="s">
        <v>8339</v>
      </c>
      <c r="R237" t="s">
        <v>8340</v>
      </c>
      <c r="S237">
        <f t="shared" si="10"/>
        <v>42753.205625000002</v>
      </c>
      <c r="T237">
        <f t="shared" si="11"/>
        <v>42783.670138888891</v>
      </c>
    </row>
    <row r="238" spans="1:20" x14ac:dyDescent="0.3">
      <c r="A238">
        <v>2822</v>
      </c>
      <c r="B238" t="s">
        <v>2822</v>
      </c>
      <c r="C238" t="s">
        <v>6932</v>
      </c>
      <c r="D238">
        <v>6000</v>
      </c>
      <c r="E23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f>ROUND(E238/D238*100,0)</f>
        <v>100</v>
      </c>
      <c r="P238">
        <f t="shared" si="9"/>
        <v>63.83</v>
      </c>
      <c r="Q238" t="s">
        <v>8339</v>
      </c>
      <c r="R238" t="s">
        <v>8340</v>
      </c>
      <c r="S238">
        <f t="shared" si="10"/>
        <v>42060.683935185181</v>
      </c>
      <c r="T238">
        <f t="shared" si="11"/>
        <v>42090.642268518524</v>
      </c>
    </row>
    <row r="239" spans="1:20" x14ac:dyDescent="0.3">
      <c r="A239">
        <v>3358</v>
      </c>
      <c r="B239" t="s">
        <v>3357</v>
      </c>
      <c r="C239" t="s">
        <v>7468</v>
      </c>
      <c r="D239">
        <v>10000</v>
      </c>
      <c r="E239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f>ROUND(E239/D239*100,0)</f>
        <v>103</v>
      </c>
      <c r="P239">
        <f t="shared" si="9"/>
        <v>63.57</v>
      </c>
      <c r="Q239" t="s">
        <v>8339</v>
      </c>
      <c r="R239" t="s">
        <v>8340</v>
      </c>
      <c r="S239">
        <f t="shared" si="10"/>
        <v>41932.311099537037</v>
      </c>
      <c r="T239">
        <f t="shared" si="11"/>
        <v>41962.352766203709</v>
      </c>
    </row>
    <row r="240" spans="1:20" x14ac:dyDescent="0.3">
      <c r="A240">
        <v>3167</v>
      </c>
      <c r="B240" t="s">
        <v>3167</v>
      </c>
      <c r="C240" t="s">
        <v>7277</v>
      </c>
      <c r="D240">
        <v>3000</v>
      </c>
      <c r="E240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f>ROUND(E240/D240*100,0)</f>
        <v>116</v>
      </c>
      <c r="P240">
        <f t="shared" si="9"/>
        <v>63.36</v>
      </c>
      <c r="Q240" t="s">
        <v>8339</v>
      </c>
      <c r="R240" t="s">
        <v>8340</v>
      </c>
      <c r="S240">
        <f t="shared" si="10"/>
        <v>41839.175706018519</v>
      </c>
      <c r="T240">
        <f t="shared" si="11"/>
        <v>41853.175706018519</v>
      </c>
    </row>
    <row r="241" spans="1:20" x14ac:dyDescent="0.3">
      <c r="A241">
        <v>3839</v>
      </c>
      <c r="B241" t="s">
        <v>3836</v>
      </c>
      <c r="C241" t="s">
        <v>7948</v>
      </c>
      <c r="D241">
        <v>2000</v>
      </c>
      <c r="E241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f>ROUND(E241/D241*100,0)</f>
        <v>101</v>
      </c>
      <c r="P241">
        <f t="shared" si="9"/>
        <v>63.28</v>
      </c>
      <c r="Q241" t="s">
        <v>8339</v>
      </c>
      <c r="R241" t="s">
        <v>8340</v>
      </c>
      <c r="S241">
        <f t="shared" si="10"/>
        <v>42155.142638888887</v>
      </c>
      <c r="T241">
        <f t="shared" si="11"/>
        <v>42215.142638888887</v>
      </c>
    </row>
    <row r="242" spans="1:20" x14ac:dyDescent="0.3">
      <c r="A242">
        <v>3208</v>
      </c>
      <c r="B242" t="s">
        <v>3208</v>
      </c>
      <c r="C242" t="s">
        <v>7318</v>
      </c>
      <c r="D242">
        <v>5000</v>
      </c>
      <c r="E242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f>ROUND(E242/D242*100,0)</f>
        <v>104</v>
      </c>
      <c r="P242">
        <f t="shared" si="9"/>
        <v>63.11</v>
      </c>
      <c r="Q242" t="s">
        <v>8339</v>
      </c>
      <c r="R242" t="s">
        <v>8340</v>
      </c>
      <c r="S242">
        <f t="shared" si="10"/>
        <v>41827.605057870373</v>
      </c>
      <c r="T242">
        <f t="shared" si="11"/>
        <v>41848.605057870373</v>
      </c>
    </row>
    <row r="243" spans="1:20" x14ac:dyDescent="0.3">
      <c r="A243">
        <v>3699</v>
      </c>
      <c r="B243" t="s">
        <v>3696</v>
      </c>
      <c r="C243" t="s">
        <v>7809</v>
      </c>
      <c r="D243">
        <v>2500</v>
      </c>
      <c r="E243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f>ROUND(E243/D243*100,0)</f>
        <v>101</v>
      </c>
      <c r="P243">
        <f t="shared" si="9"/>
        <v>63</v>
      </c>
      <c r="Q243" t="s">
        <v>8339</v>
      </c>
      <c r="R243" t="s">
        <v>8340</v>
      </c>
      <c r="S243">
        <f t="shared" si="10"/>
        <v>41897.602037037039</v>
      </c>
      <c r="T243">
        <f t="shared" si="11"/>
        <v>41927.602037037039</v>
      </c>
    </row>
    <row r="244" spans="1:20" x14ac:dyDescent="0.3">
      <c r="A244">
        <v>3156</v>
      </c>
      <c r="B244" t="s">
        <v>3156</v>
      </c>
      <c r="C244" t="s">
        <v>7266</v>
      </c>
      <c r="D244">
        <v>5500</v>
      </c>
      <c r="E244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f>ROUND(E244/D244*100,0)</f>
        <v>102</v>
      </c>
      <c r="P244">
        <f t="shared" si="9"/>
        <v>62.92</v>
      </c>
      <c r="Q244" t="s">
        <v>8339</v>
      </c>
      <c r="R244" t="s">
        <v>8340</v>
      </c>
      <c r="S244">
        <f t="shared" si="10"/>
        <v>41026.953055555554</v>
      </c>
      <c r="T244">
        <f t="shared" si="11"/>
        <v>41061.953055555554</v>
      </c>
    </row>
    <row r="245" spans="1:20" x14ac:dyDescent="0.3">
      <c r="A245">
        <v>3210</v>
      </c>
      <c r="B245" t="s">
        <v>3210</v>
      </c>
      <c r="C245" t="s">
        <v>7320</v>
      </c>
      <c r="D245">
        <v>3000</v>
      </c>
      <c r="E245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f>ROUND(E245/D245*100,0)</f>
        <v>126</v>
      </c>
      <c r="P245">
        <f t="shared" si="9"/>
        <v>62.88</v>
      </c>
      <c r="Q245" t="s">
        <v>8339</v>
      </c>
      <c r="R245" t="s">
        <v>8340</v>
      </c>
      <c r="S245">
        <f t="shared" si="10"/>
        <v>41013.936562499999</v>
      </c>
      <c r="T245">
        <f t="shared" si="11"/>
        <v>41061.165972222225</v>
      </c>
    </row>
    <row r="246" spans="1:20" x14ac:dyDescent="0.3">
      <c r="A246">
        <v>3434</v>
      </c>
      <c r="B246" t="s">
        <v>3433</v>
      </c>
      <c r="C246" t="s">
        <v>7544</v>
      </c>
      <c r="D246">
        <v>10000</v>
      </c>
      <c r="E246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f>ROUND(E246/D246*100,0)</f>
        <v>106</v>
      </c>
      <c r="P246">
        <f t="shared" si="9"/>
        <v>62.83</v>
      </c>
      <c r="Q246" t="s">
        <v>8339</v>
      </c>
      <c r="R246" t="s">
        <v>8340</v>
      </c>
      <c r="S246">
        <f t="shared" si="10"/>
        <v>41800.380428240744</v>
      </c>
      <c r="T246">
        <f t="shared" si="11"/>
        <v>41830.380428240744</v>
      </c>
    </row>
    <row r="247" spans="1:20" x14ac:dyDescent="0.3">
      <c r="A247">
        <v>3694</v>
      </c>
      <c r="B247" t="s">
        <v>3691</v>
      </c>
      <c r="C247" t="s">
        <v>7804</v>
      </c>
      <c r="D247">
        <v>3500</v>
      </c>
      <c r="E24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f>ROUND(E247/D247*100,0)</f>
        <v>107</v>
      </c>
      <c r="P247">
        <f t="shared" si="9"/>
        <v>62.67</v>
      </c>
      <c r="Q247" t="s">
        <v>8339</v>
      </c>
      <c r="R247" t="s">
        <v>8340</v>
      </c>
      <c r="S247">
        <f t="shared" si="10"/>
        <v>42490.133877314816</v>
      </c>
      <c r="T247">
        <f t="shared" si="11"/>
        <v>42527.083333333328</v>
      </c>
    </row>
    <row r="248" spans="1:20" x14ac:dyDescent="0.3">
      <c r="A248">
        <v>3829</v>
      </c>
      <c r="B248" t="s">
        <v>3826</v>
      </c>
      <c r="C248" t="s">
        <v>7938</v>
      </c>
      <c r="D248">
        <v>500</v>
      </c>
      <c r="E24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f>ROUND(E248/D248*100,0)</f>
        <v>100</v>
      </c>
      <c r="P248">
        <f t="shared" si="9"/>
        <v>62.63</v>
      </c>
      <c r="Q248" t="s">
        <v>8339</v>
      </c>
      <c r="R248" t="s">
        <v>8340</v>
      </c>
      <c r="S248">
        <f t="shared" si="10"/>
        <v>42593.865405092598</v>
      </c>
      <c r="T248">
        <f t="shared" si="11"/>
        <v>42613.865405092598</v>
      </c>
    </row>
    <row r="249" spans="1:20" x14ac:dyDescent="0.3">
      <c r="A249">
        <v>3726</v>
      </c>
      <c r="B249" t="s">
        <v>3723</v>
      </c>
      <c r="C249" t="s">
        <v>7836</v>
      </c>
      <c r="D249">
        <v>850</v>
      </c>
      <c r="E249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f>ROUND(E249/D249*100,0)</f>
        <v>339</v>
      </c>
      <c r="P249">
        <f t="shared" si="9"/>
        <v>62.59</v>
      </c>
      <c r="Q249" t="s">
        <v>8339</v>
      </c>
      <c r="R249" t="s">
        <v>8340</v>
      </c>
      <c r="S249">
        <f t="shared" si="10"/>
        <v>42462.140868055561</v>
      </c>
      <c r="T249">
        <f t="shared" si="11"/>
        <v>42489.875</v>
      </c>
    </row>
    <row r="250" spans="1:20" x14ac:dyDescent="0.3">
      <c r="A250">
        <v>3613</v>
      </c>
      <c r="B250" t="s">
        <v>3612</v>
      </c>
      <c r="C250" t="s">
        <v>7723</v>
      </c>
      <c r="D250">
        <v>1250</v>
      </c>
      <c r="E250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f>ROUND(E250/D250*100,0)</f>
        <v>100</v>
      </c>
      <c r="P250">
        <f t="shared" si="9"/>
        <v>62.5</v>
      </c>
      <c r="Q250" t="s">
        <v>8339</v>
      </c>
      <c r="R250" t="s">
        <v>8340</v>
      </c>
      <c r="S250">
        <f t="shared" si="10"/>
        <v>41788.58997685185</v>
      </c>
      <c r="T250">
        <f t="shared" si="11"/>
        <v>41818.58997685185</v>
      </c>
    </row>
    <row r="251" spans="1:20" x14ac:dyDescent="0.3">
      <c r="A251">
        <v>3682</v>
      </c>
      <c r="B251" t="s">
        <v>3679</v>
      </c>
      <c r="C251" t="s">
        <v>7792</v>
      </c>
      <c r="D251">
        <v>3000</v>
      </c>
      <c r="E251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f>ROUND(E251/D251*100,0)</f>
        <v>139</v>
      </c>
      <c r="P251">
        <f t="shared" si="9"/>
        <v>62.33</v>
      </c>
      <c r="Q251" t="s">
        <v>8339</v>
      </c>
      <c r="R251" t="s">
        <v>8340</v>
      </c>
      <c r="S251">
        <f t="shared" si="10"/>
        <v>41772.685393518521</v>
      </c>
      <c r="T251">
        <f t="shared" si="11"/>
        <v>41806.290972222225</v>
      </c>
    </row>
    <row r="252" spans="1:20" x14ac:dyDescent="0.3">
      <c r="A252">
        <v>3681</v>
      </c>
      <c r="B252" t="s">
        <v>3678</v>
      </c>
      <c r="C252" t="s">
        <v>7791</v>
      </c>
      <c r="D252">
        <v>1000</v>
      </c>
      <c r="E252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f>ROUND(E252/D252*100,0)</f>
        <v>112</v>
      </c>
      <c r="P252">
        <f t="shared" si="9"/>
        <v>62.17</v>
      </c>
      <c r="Q252" t="s">
        <v>8339</v>
      </c>
      <c r="R252" t="s">
        <v>8340</v>
      </c>
      <c r="S252">
        <f t="shared" si="10"/>
        <v>42374.651504629626</v>
      </c>
      <c r="T252">
        <f t="shared" si="11"/>
        <v>42384.651504629626</v>
      </c>
    </row>
    <row r="253" spans="1:20" x14ac:dyDescent="0.3">
      <c r="A253">
        <v>3677</v>
      </c>
      <c r="B253" t="s">
        <v>3674</v>
      </c>
      <c r="C253" t="s">
        <v>7787</v>
      </c>
      <c r="D253">
        <v>12000</v>
      </c>
      <c r="E253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f>ROUND(E253/D253*100,0)</f>
        <v>103</v>
      </c>
      <c r="P253">
        <f t="shared" si="9"/>
        <v>62.05</v>
      </c>
      <c r="Q253" t="s">
        <v>8339</v>
      </c>
      <c r="R253" t="s">
        <v>8340</v>
      </c>
      <c r="S253">
        <f t="shared" si="10"/>
        <v>41802.574282407404</v>
      </c>
      <c r="T253">
        <f t="shared" si="11"/>
        <v>41823.165972222225</v>
      </c>
    </row>
    <row r="254" spans="1:20" x14ac:dyDescent="0.3">
      <c r="A254">
        <v>3391</v>
      </c>
      <c r="B254" t="s">
        <v>3390</v>
      </c>
      <c r="C254" t="s">
        <v>7501</v>
      </c>
      <c r="D254">
        <v>500</v>
      </c>
      <c r="E254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8269</v>
      </c>
      <c r="O254">
        <f>ROUND(E254/D254*100,0)</f>
        <v>223</v>
      </c>
      <c r="P254">
        <f t="shared" si="9"/>
        <v>61.94</v>
      </c>
      <c r="Q254" t="s">
        <v>8339</v>
      </c>
      <c r="R254" t="s">
        <v>8340</v>
      </c>
      <c r="S254">
        <f t="shared" si="10"/>
        <v>41830.545694444445</v>
      </c>
      <c r="T254">
        <f t="shared" si="11"/>
        <v>41859.936111111114</v>
      </c>
    </row>
    <row r="255" spans="1:20" x14ac:dyDescent="0.3">
      <c r="A255">
        <v>3317</v>
      </c>
      <c r="B255" t="s">
        <v>3317</v>
      </c>
      <c r="C255" t="s">
        <v>7427</v>
      </c>
      <c r="D255">
        <v>1050</v>
      </c>
      <c r="E255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8269</v>
      </c>
      <c r="O255">
        <f>ROUND(E255/D255*100,0)</f>
        <v>106</v>
      </c>
      <c r="P255">
        <f t="shared" si="9"/>
        <v>61.94</v>
      </c>
      <c r="Q255" t="s">
        <v>8339</v>
      </c>
      <c r="R255" t="s">
        <v>8340</v>
      </c>
      <c r="S255">
        <f t="shared" si="10"/>
        <v>42499.039629629624</v>
      </c>
      <c r="T255">
        <f t="shared" si="11"/>
        <v>42529.039629629624</v>
      </c>
    </row>
    <row r="256" spans="1:20" x14ac:dyDescent="0.3">
      <c r="A256">
        <v>3814</v>
      </c>
      <c r="B256" t="s">
        <v>3811</v>
      </c>
      <c r="C256" t="s">
        <v>7924</v>
      </c>
      <c r="D256">
        <v>1500</v>
      </c>
      <c r="E256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f>ROUND(E256/D256*100,0)</f>
        <v>140</v>
      </c>
      <c r="P256">
        <f t="shared" si="9"/>
        <v>61.82</v>
      </c>
      <c r="Q256" t="s">
        <v>8339</v>
      </c>
      <c r="R256" t="s">
        <v>8340</v>
      </c>
      <c r="S256">
        <f t="shared" si="10"/>
        <v>42058.904074074075</v>
      </c>
      <c r="T256">
        <f t="shared" si="11"/>
        <v>42095.165972222225</v>
      </c>
    </row>
    <row r="257" spans="1:20" x14ac:dyDescent="0.3">
      <c r="A257">
        <v>3366</v>
      </c>
      <c r="B257" t="s">
        <v>3365</v>
      </c>
      <c r="C257" t="s">
        <v>7476</v>
      </c>
      <c r="D257">
        <v>500</v>
      </c>
      <c r="E25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f>ROUND(E257/D257*100,0)</f>
        <v>221</v>
      </c>
      <c r="P257">
        <f t="shared" si="9"/>
        <v>61.39</v>
      </c>
      <c r="Q257" t="s">
        <v>8339</v>
      </c>
      <c r="R257" t="s">
        <v>8340</v>
      </c>
      <c r="S257">
        <f t="shared" si="10"/>
        <v>42107.067557870367</v>
      </c>
      <c r="T257">
        <f t="shared" si="11"/>
        <v>42137.067557870367</v>
      </c>
    </row>
    <row r="258" spans="1:20" x14ac:dyDescent="0.3">
      <c r="A258">
        <v>3551</v>
      </c>
      <c r="B258" t="s">
        <v>3550</v>
      </c>
      <c r="C258" t="s">
        <v>7661</v>
      </c>
      <c r="D258">
        <v>1500</v>
      </c>
      <c r="E25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f>ROUND(E258/D258*100,0)</f>
        <v>102</v>
      </c>
      <c r="P258">
        <f t="shared" ref="P258:P321" si="12">IFERROR(ROUND(E258/L258,2),0)</f>
        <v>61.1</v>
      </c>
      <c r="Q258" t="s">
        <v>8339</v>
      </c>
      <c r="R258" t="s">
        <v>8340</v>
      </c>
      <c r="S258">
        <f t="shared" ref="S258:S321" si="13">(((J258/60)/60)/24)+DATE(1970,1,1)</f>
        <v>41753.515856481477</v>
      </c>
      <c r="T258">
        <f t="shared" ref="T258:T321" si="14">(((I258/60)/60)/24)+DATE(1970,1,1)</f>
        <v>41781.921527777777</v>
      </c>
    </row>
    <row r="259" spans="1:20" x14ac:dyDescent="0.3">
      <c r="A259">
        <v>3727</v>
      </c>
      <c r="B259" t="s">
        <v>3724</v>
      </c>
      <c r="C259" t="s">
        <v>7837</v>
      </c>
      <c r="D259">
        <v>2000</v>
      </c>
      <c r="E259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f>ROUND(E259/D259*100,0)</f>
        <v>101</v>
      </c>
      <c r="P259">
        <f t="shared" si="12"/>
        <v>61.06</v>
      </c>
      <c r="Q259" t="s">
        <v>8339</v>
      </c>
      <c r="R259" t="s">
        <v>8340</v>
      </c>
      <c r="S259">
        <f t="shared" si="13"/>
        <v>42632.348310185189</v>
      </c>
      <c r="T259">
        <f t="shared" si="14"/>
        <v>42663.204861111109</v>
      </c>
    </row>
    <row r="260" spans="1:20" x14ac:dyDescent="0.3">
      <c r="A260">
        <v>3311</v>
      </c>
      <c r="B260" t="s">
        <v>3311</v>
      </c>
      <c r="C260" t="s">
        <v>7421</v>
      </c>
      <c r="D260">
        <v>2500</v>
      </c>
      <c r="E260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f>ROUND(E260/D260*100,0)</f>
        <v>110</v>
      </c>
      <c r="P260">
        <f t="shared" si="12"/>
        <v>61.02</v>
      </c>
      <c r="Q260" t="s">
        <v>8339</v>
      </c>
      <c r="R260" t="s">
        <v>8340</v>
      </c>
      <c r="S260">
        <f t="shared" si="13"/>
        <v>42264.29178240741</v>
      </c>
      <c r="T260">
        <f t="shared" si="14"/>
        <v>42294.29178240741</v>
      </c>
    </row>
    <row r="261" spans="1:20" x14ac:dyDescent="0.3">
      <c r="A261">
        <v>3312</v>
      </c>
      <c r="B261" t="s">
        <v>3312</v>
      </c>
      <c r="C261" t="s">
        <v>7422</v>
      </c>
      <c r="D261">
        <v>2500</v>
      </c>
      <c r="E261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f>ROUND(E261/D261*100,0)</f>
        <v>100</v>
      </c>
      <c r="P261">
        <f t="shared" si="12"/>
        <v>61</v>
      </c>
      <c r="Q261" t="s">
        <v>8339</v>
      </c>
      <c r="R261" t="s">
        <v>8340</v>
      </c>
      <c r="S261">
        <f t="shared" si="13"/>
        <v>42664.809560185182</v>
      </c>
      <c r="T261">
        <f t="shared" si="14"/>
        <v>42685.916666666672</v>
      </c>
    </row>
    <row r="262" spans="1:20" x14ac:dyDescent="0.3">
      <c r="A262">
        <v>3268</v>
      </c>
      <c r="B262" t="s">
        <v>3268</v>
      </c>
      <c r="C262" t="s">
        <v>7378</v>
      </c>
      <c r="D262">
        <v>2000</v>
      </c>
      <c r="E262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f>ROUND(E262/D262*100,0)</f>
        <v>128</v>
      </c>
      <c r="P262">
        <f t="shared" si="12"/>
        <v>60.95</v>
      </c>
      <c r="Q262" t="s">
        <v>8339</v>
      </c>
      <c r="R262" t="s">
        <v>8340</v>
      </c>
      <c r="S262">
        <f t="shared" si="13"/>
        <v>42590.90425925926</v>
      </c>
      <c r="T262">
        <f t="shared" si="14"/>
        <v>42606.90425925926</v>
      </c>
    </row>
    <row r="263" spans="1:20" x14ac:dyDescent="0.3">
      <c r="A263">
        <v>2962</v>
      </c>
      <c r="B263" t="s">
        <v>2962</v>
      </c>
      <c r="C263" t="s">
        <v>7072</v>
      </c>
      <c r="D263">
        <v>1000</v>
      </c>
      <c r="E263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f>ROUND(E263/D263*100,0)</f>
        <v>122</v>
      </c>
      <c r="P263">
        <f t="shared" si="12"/>
        <v>60.9</v>
      </c>
      <c r="Q263" t="s">
        <v>8339</v>
      </c>
      <c r="R263" t="s">
        <v>8340</v>
      </c>
      <c r="S263">
        <f t="shared" si="13"/>
        <v>42036.24428240741</v>
      </c>
      <c r="T263">
        <f t="shared" si="14"/>
        <v>42064.290972222225</v>
      </c>
    </row>
    <row r="264" spans="1:20" x14ac:dyDescent="0.3">
      <c r="A264">
        <v>2978</v>
      </c>
      <c r="B264" t="s">
        <v>2978</v>
      </c>
      <c r="C264" t="s">
        <v>7088</v>
      </c>
      <c r="D264">
        <v>750</v>
      </c>
      <c r="E264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f>ROUND(E264/D264*100,0)</f>
        <v>129</v>
      </c>
      <c r="P264">
        <f t="shared" si="12"/>
        <v>60.69</v>
      </c>
      <c r="Q264" t="s">
        <v>8339</v>
      </c>
      <c r="R264" t="s">
        <v>8340</v>
      </c>
      <c r="S264">
        <f t="shared" si="13"/>
        <v>41922.640590277777</v>
      </c>
      <c r="T264">
        <f t="shared" si="14"/>
        <v>41932.249305555553</v>
      </c>
    </row>
    <row r="265" spans="1:20" x14ac:dyDescent="0.3">
      <c r="A265">
        <v>3248</v>
      </c>
      <c r="B265" t="s">
        <v>3248</v>
      </c>
      <c r="C265" t="s">
        <v>7358</v>
      </c>
      <c r="D265">
        <v>12000</v>
      </c>
      <c r="E265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f>ROUND(E265/D265*100,0)</f>
        <v>101</v>
      </c>
      <c r="P265">
        <f t="shared" si="12"/>
        <v>60.48</v>
      </c>
      <c r="Q265" t="s">
        <v>8339</v>
      </c>
      <c r="R265" t="s">
        <v>8340</v>
      </c>
      <c r="S265">
        <f t="shared" si="13"/>
        <v>42068.888391203705</v>
      </c>
      <c r="T265">
        <f t="shared" si="14"/>
        <v>42098.846724537041</v>
      </c>
    </row>
    <row r="266" spans="1:20" x14ac:dyDescent="0.3">
      <c r="A266">
        <v>3510</v>
      </c>
      <c r="B266" t="s">
        <v>3509</v>
      </c>
      <c r="C266" t="s">
        <v>7620</v>
      </c>
      <c r="D266">
        <v>900</v>
      </c>
      <c r="E266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f>ROUND(E266/D266*100,0)</f>
        <v>101</v>
      </c>
      <c r="P266">
        <f t="shared" si="12"/>
        <v>60.33</v>
      </c>
      <c r="Q266" t="s">
        <v>8339</v>
      </c>
      <c r="R266" t="s">
        <v>8340</v>
      </c>
      <c r="S266">
        <f t="shared" si="13"/>
        <v>41802.62090277778</v>
      </c>
      <c r="T266">
        <f t="shared" si="14"/>
        <v>41822.62090277778</v>
      </c>
    </row>
    <row r="267" spans="1:20" x14ac:dyDescent="0.3">
      <c r="A267">
        <v>3166</v>
      </c>
      <c r="B267" t="s">
        <v>3166</v>
      </c>
      <c r="C267" t="s">
        <v>7276</v>
      </c>
      <c r="D267">
        <v>35000</v>
      </c>
      <c r="E26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f>ROUND(E267/D267*100,0)</f>
        <v>160</v>
      </c>
      <c r="P267">
        <f t="shared" si="12"/>
        <v>60.3</v>
      </c>
      <c r="Q267" t="s">
        <v>8339</v>
      </c>
      <c r="R267" t="s">
        <v>8340</v>
      </c>
      <c r="S267">
        <f t="shared" si="13"/>
        <v>41940.69158564815</v>
      </c>
      <c r="T267">
        <f t="shared" si="14"/>
        <v>41969.332638888889</v>
      </c>
    </row>
    <row r="268" spans="1:20" x14ac:dyDescent="0.3">
      <c r="A268">
        <v>3499</v>
      </c>
      <c r="B268" t="s">
        <v>3498</v>
      </c>
      <c r="C268" t="s">
        <v>7609</v>
      </c>
      <c r="D268">
        <v>2000</v>
      </c>
      <c r="E26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f>ROUND(E268/D268*100,0)</f>
        <v>106</v>
      </c>
      <c r="P268">
        <f t="shared" si="12"/>
        <v>60.29</v>
      </c>
      <c r="Q268" t="s">
        <v>8339</v>
      </c>
      <c r="R268" t="s">
        <v>8340</v>
      </c>
      <c r="S268">
        <f t="shared" si="13"/>
        <v>42132.036168981482</v>
      </c>
      <c r="T268">
        <f t="shared" si="14"/>
        <v>42186.290972222225</v>
      </c>
    </row>
    <row r="269" spans="1:20" x14ac:dyDescent="0.3">
      <c r="A269">
        <v>3441</v>
      </c>
      <c r="B269" t="s">
        <v>3440</v>
      </c>
      <c r="C269" t="s">
        <v>7551</v>
      </c>
      <c r="D269">
        <v>2500</v>
      </c>
      <c r="E269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f>ROUND(E269/D269*100,0)</f>
        <v>103</v>
      </c>
      <c r="P269">
        <f t="shared" si="12"/>
        <v>59.65</v>
      </c>
      <c r="Q269" t="s">
        <v>8339</v>
      </c>
      <c r="R269" t="s">
        <v>8340</v>
      </c>
      <c r="S269">
        <f t="shared" si="13"/>
        <v>42294.429641203707</v>
      </c>
      <c r="T269">
        <f t="shared" si="14"/>
        <v>42321.845138888893</v>
      </c>
    </row>
    <row r="270" spans="1:20" x14ac:dyDescent="0.3">
      <c r="A270">
        <v>3303</v>
      </c>
      <c r="B270" t="s">
        <v>3303</v>
      </c>
      <c r="C270" t="s">
        <v>7413</v>
      </c>
      <c r="D270">
        <v>1800</v>
      </c>
      <c r="E270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f>ROUND(E270/D270*100,0)</f>
        <v>116</v>
      </c>
      <c r="P270">
        <f t="shared" si="12"/>
        <v>59.6</v>
      </c>
      <c r="Q270" t="s">
        <v>8339</v>
      </c>
      <c r="R270" t="s">
        <v>8340</v>
      </c>
      <c r="S270">
        <f t="shared" si="13"/>
        <v>42056.65143518518</v>
      </c>
      <c r="T270">
        <f t="shared" si="14"/>
        <v>42091.609768518523</v>
      </c>
    </row>
    <row r="271" spans="1:20" x14ac:dyDescent="0.3">
      <c r="A271">
        <v>3599</v>
      </c>
      <c r="B271" t="s">
        <v>3598</v>
      </c>
      <c r="C271" t="s">
        <v>7709</v>
      </c>
      <c r="D271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>ROUND(E271/D271*100,0)</f>
        <v>202</v>
      </c>
      <c r="P271">
        <f t="shared" si="12"/>
        <v>59.41</v>
      </c>
      <c r="Q271" t="s">
        <v>8339</v>
      </c>
      <c r="R271" t="s">
        <v>8340</v>
      </c>
      <c r="S271">
        <f t="shared" si="13"/>
        <v>42220.79487268519</v>
      </c>
      <c r="T271">
        <f t="shared" si="14"/>
        <v>42246</v>
      </c>
    </row>
    <row r="272" spans="1:20" x14ac:dyDescent="0.3">
      <c r="A272">
        <v>3546</v>
      </c>
      <c r="B272" t="s">
        <v>3545</v>
      </c>
      <c r="C272" t="s">
        <v>7656</v>
      </c>
      <c r="D272">
        <v>1100</v>
      </c>
      <c r="E272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f>ROUND(E272/D272*100,0)</f>
        <v>102</v>
      </c>
      <c r="P272">
        <f t="shared" si="12"/>
        <v>59.21</v>
      </c>
      <c r="Q272" t="s">
        <v>8339</v>
      </c>
      <c r="R272" t="s">
        <v>8340</v>
      </c>
      <c r="S272">
        <f t="shared" si="13"/>
        <v>42073.660694444443</v>
      </c>
      <c r="T272">
        <f t="shared" si="14"/>
        <v>42095.165972222225</v>
      </c>
    </row>
    <row r="273" spans="1:20" x14ac:dyDescent="0.3">
      <c r="A273">
        <v>3686</v>
      </c>
      <c r="B273" t="s">
        <v>3683</v>
      </c>
      <c r="C273" t="s">
        <v>7796</v>
      </c>
      <c r="D273">
        <v>350</v>
      </c>
      <c r="E273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f>ROUND(E273/D273*100,0)</f>
        <v>101</v>
      </c>
      <c r="P273">
        <f t="shared" si="12"/>
        <v>59.17</v>
      </c>
      <c r="Q273" t="s">
        <v>8339</v>
      </c>
      <c r="R273" t="s">
        <v>8340</v>
      </c>
      <c r="S273">
        <f t="shared" si="13"/>
        <v>42230.662731481483</v>
      </c>
      <c r="T273">
        <f t="shared" si="14"/>
        <v>42245.165972222225</v>
      </c>
    </row>
    <row r="274" spans="1:20" x14ac:dyDescent="0.3">
      <c r="A274">
        <v>3435</v>
      </c>
      <c r="B274" t="s">
        <v>3434</v>
      </c>
      <c r="C274" t="s">
        <v>7545</v>
      </c>
      <c r="D274">
        <v>1000</v>
      </c>
      <c r="E274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f>ROUND(E274/D274*100,0)</f>
        <v>112</v>
      </c>
      <c r="P274">
        <f t="shared" si="12"/>
        <v>58.95</v>
      </c>
      <c r="Q274" t="s">
        <v>8339</v>
      </c>
      <c r="R274" t="s">
        <v>8340</v>
      </c>
      <c r="S274">
        <f t="shared" si="13"/>
        <v>42572.61681712963</v>
      </c>
      <c r="T274">
        <f t="shared" si="14"/>
        <v>42589.125</v>
      </c>
    </row>
    <row r="275" spans="1:20" x14ac:dyDescent="0.3">
      <c r="A275">
        <v>3831</v>
      </c>
      <c r="B275" t="s">
        <v>3828</v>
      </c>
      <c r="C275" t="s">
        <v>7940</v>
      </c>
      <c r="D275">
        <v>500</v>
      </c>
      <c r="E275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f>ROUND(E275/D275*100,0)</f>
        <v>106</v>
      </c>
      <c r="P275">
        <f t="shared" si="12"/>
        <v>58.9</v>
      </c>
      <c r="Q275" t="s">
        <v>8339</v>
      </c>
      <c r="R275" t="s">
        <v>8340</v>
      </c>
      <c r="S275">
        <f t="shared" si="13"/>
        <v>41927.848900462966</v>
      </c>
      <c r="T275">
        <f t="shared" si="14"/>
        <v>41948.890567129631</v>
      </c>
    </row>
    <row r="276" spans="1:20" x14ac:dyDescent="0.3">
      <c r="A276">
        <v>3683</v>
      </c>
      <c r="B276" t="s">
        <v>3680</v>
      </c>
      <c r="C276" t="s">
        <v>7793</v>
      </c>
      <c r="D276">
        <v>3500</v>
      </c>
      <c r="E276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f>ROUND(E276/D276*100,0)</f>
        <v>111</v>
      </c>
      <c r="P276">
        <f t="shared" si="12"/>
        <v>58.79</v>
      </c>
      <c r="Q276" t="s">
        <v>8339</v>
      </c>
      <c r="R276" t="s">
        <v>8340</v>
      </c>
      <c r="S276">
        <f t="shared" si="13"/>
        <v>42633.116851851853</v>
      </c>
      <c r="T276">
        <f t="shared" si="14"/>
        <v>42663.116851851853</v>
      </c>
    </row>
    <row r="277" spans="1:20" x14ac:dyDescent="0.3">
      <c r="A277">
        <v>3241</v>
      </c>
      <c r="B277" t="s">
        <v>3241</v>
      </c>
      <c r="C277" t="s">
        <v>7351</v>
      </c>
      <c r="D277">
        <v>8500</v>
      </c>
      <c r="E27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f>ROUND(E277/D277*100,0)</f>
        <v>115</v>
      </c>
      <c r="P277">
        <f t="shared" si="12"/>
        <v>58.69</v>
      </c>
      <c r="Q277" t="s">
        <v>8339</v>
      </c>
      <c r="R277" t="s">
        <v>8340</v>
      </c>
      <c r="S277">
        <f t="shared" si="13"/>
        <v>41893.324884259258</v>
      </c>
      <c r="T277">
        <f t="shared" si="14"/>
        <v>41926.290972222225</v>
      </c>
    </row>
    <row r="278" spans="1:20" x14ac:dyDescent="0.3">
      <c r="A278">
        <v>2974</v>
      </c>
      <c r="B278" t="s">
        <v>2974</v>
      </c>
      <c r="C278" t="s">
        <v>7084</v>
      </c>
      <c r="D278">
        <v>5000</v>
      </c>
      <c r="E27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f>ROUND(E278/D278*100,0)</f>
        <v>102</v>
      </c>
      <c r="P278">
        <f t="shared" si="12"/>
        <v>58.62</v>
      </c>
      <c r="Q278" t="s">
        <v>8339</v>
      </c>
      <c r="R278" t="s">
        <v>8340</v>
      </c>
      <c r="S278">
        <f t="shared" si="13"/>
        <v>41880.061006944445</v>
      </c>
      <c r="T278">
        <f t="shared" si="14"/>
        <v>41908.065972222219</v>
      </c>
    </row>
    <row r="279" spans="1:20" x14ac:dyDescent="0.3">
      <c r="A279">
        <v>3408</v>
      </c>
      <c r="B279" t="s">
        <v>3407</v>
      </c>
      <c r="C279" t="s">
        <v>7518</v>
      </c>
      <c r="D279">
        <v>500</v>
      </c>
      <c r="E279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f>ROUND(E279/D279*100,0)</f>
        <v>211</v>
      </c>
      <c r="P279">
        <f t="shared" si="12"/>
        <v>58.61</v>
      </c>
      <c r="Q279" t="s">
        <v>8339</v>
      </c>
      <c r="R279" t="s">
        <v>8340</v>
      </c>
      <c r="S279">
        <f t="shared" si="13"/>
        <v>41808.991944444446</v>
      </c>
      <c r="T279">
        <f t="shared" si="14"/>
        <v>41838.991944444446</v>
      </c>
    </row>
    <row r="280" spans="1:20" x14ac:dyDescent="0.3">
      <c r="A280">
        <v>3582</v>
      </c>
      <c r="B280" t="s">
        <v>3581</v>
      </c>
      <c r="C280" t="s">
        <v>7692</v>
      </c>
      <c r="D280">
        <v>1000</v>
      </c>
      <c r="E280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287</v>
      </c>
      <c r="P280">
        <f t="shared" si="12"/>
        <v>58.57</v>
      </c>
      <c r="Q280" t="s">
        <v>8339</v>
      </c>
      <c r="R280" t="s">
        <v>8340</v>
      </c>
      <c r="S280">
        <f t="shared" si="13"/>
        <v>42451.095856481479</v>
      </c>
      <c r="T280">
        <f t="shared" si="14"/>
        <v>42465.095856481479</v>
      </c>
    </row>
    <row r="281" spans="1:20" x14ac:dyDescent="0.3">
      <c r="A281">
        <v>3568</v>
      </c>
      <c r="B281" t="s">
        <v>3567</v>
      </c>
      <c r="C281" t="s">
        <v>7678</v>
      </c>
      <c r="D281">
        <v>1000</v>
      </c>
      <c r="E281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f>ROUND(E281/D281*100,0)</f>
        <v>111</v>
      </c>
      <c r="P281">
        <f t="shared" si="12"/>
        <v>58.42</v>
      </c>
      <c r="Q281" t="s">
        <v>8339</v>
      </c>
      <c r="R281" t="s">
        <v>8340</v>
      </c>
      <c r="S281">
        <f t="shared" si="13"/>
        <v>41869.740671296298</v>
      </c>
      <c r="T281">
        <f t="shared" si="14"/>
        <v>41899.740671296298</v>
      </c>
    </row>
    <row r="282" spans="1:20" x14ac:dyDescent="0.3">
      <c r="A282">
        <v>3165</v>
      </c>
      <c r="B282" t="s">
        <v>3165</v>
      </c>
      <c r="C282" t="s">
        <v>7275</v>
      </c>
      <c r="D282">
        <v>750</v>
      </c>
      <c r="E282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f>ROUND(E282/D282*100,0)</f>
        <v>163</v>
      </c>
      <c r="P282">
        <f t="shared" si="12"/>
        <v>58.1</v>
      </c>
      <c r="Q282" t="s">
        <v>8339</v>
      </c>
      <c r="R282" t="s">
        <v>8340</v>
      </c>
      <c r="S282">
        <f t="shared" si="13"/>
        <v>40644.159259259257</v>
      </c>
      <c r="T282">
        <f t="shared" si="14"/>
        <v>40666.165972222225</v>
      </c>
    </row>
    <row r="283" spans="1:20" x14ac:dyDescent="0.3">
      <c r="A283">
        <v>3690</v>
      </c>
      <c r="B283" t="s">
        <v>3687</v>
      </c>
      <c r="C283" t="s">
        <v>7800</v>
      </c>
      <c r="D283">
        <v>1500</v>
      </c>
      <c r="E283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120</v>
      </c>
      <c r="P283">
        <f t="shared" si="12"/>
        <v>58.06</v>
      </c>
      <c r="Q283" t="s">
        <v>8339</v>
      </c>
      <c r="R283" t="s">
        <v>8340</v>
      </c>
      <c r="S283">
        <f t="shared" si="13"/>
        <v>41940.598182870373</v>
      </c>
      <c r="T283">
        <f t="shared" si="14"/>
        <v>41970.639849537038</v>
      </c>
    </row>
    <row r="284" spans="1:20" x14ac:dyDescent="0.3">
      <c r="A284">
        <v>3461</v>
      </c>
      <c r="B284" t="s">
        <v>3460</v>
      </c>
      <c r="C284" t="s">
        <v>7571</v>
      </c>
      <c r="D284">
        <v>500</v>
      </c>
      <c r="E284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f>ROUND(E284/D284*100,0)</f>
        <v>139</v>
      </c>
      <c r="P284">
        <f t="shared" si="12"/>
        <v>57.92</v>
      </c>
      <c r="Q284" t="s">
        <v>8339</v>
      </c>
      <c r="R284" t="s">
        <v>8340</v>
      </c>
      <c r="S284">
        <f t="shared" si="13"/>
        <v>42643.632858796293</v>
      </c>
      <c r="T284">
        <f t="shared" si="14"/>
        <v>42672.125</v>
      </c>
    </row>
    <row r="285" spans="1:20" x14ac:dyDescent="0.3">
      <c r="A285">
        <v>3651</v>
      </c>
      <c r="B285" t="s">
        <v>3649</v>
      </c>
      <c r="C285" t="s">
        <v>7761</v>
      </c>
      <c r="D285">
        <v>500</v>
      </c>
      <c r="E285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f>ROUND(E285/D285*100,0)</f>
        <v>104</v>
      </c>
      <c r="P285">
        <f t="shared" si="12"/>
        <v>57.78</v>
      </c>
      <c r="Q285" t="s">
        <v>8339</v>
      </c>
      <c r="R285" t="s">
        <v>8340</v>
      </c>
      <c r="S285">
        <f t="shared" si="13"/>
        <v>41828.646319444444</v>
      </c>
      <c r="T285">
        <f t="shared" si="14"/>
        <v>41861.665972222225</v>
      </c>
    </row>
    <row r="286" spans="1:20" x14ac:dyDescent="0.3">
      <c r="A286">
        <v>3246</v>
      </c>
      <c r="B286" t="s">
        <v>3246</v>
      </c>
      <c r="C286" t="s">
        <v>7356</v>
      </c>
      <c r="D286">
        <v>10000</v>
      </c>
      <c r="E286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f>ROUND(E286/D286*100,0)</f>
        <v>111</v>
      </c>
      <c r="P286">
        <f t="shared" si="12"/>
        <v>57.63</v>
      </c>
      <c r="Q286" t="s">
        <v>8339</v>
      </c>
      <c r="R286" t="s">
        <v>8340</v>
      </c>
      <c r="S286">
        <f t="shared" si="13"/>
        <v>42230.472222222219</v>
      </c>
      <c r="T286">
        <f t="shared" si="14"/>
        <v>42259.165972222225</v>
      </c>
    </row>
    <row r="287" spans="1:20" x14ac:dyDescent="0.3">
      <c r="A287">
        <v>3177</v>
      </c>
      <c r="B287" t="s">
        <v>3177</v>
      </c>
      <c r="C287" t="s">
        <v>7287</v>
      </c>
      <c r="D287">
        <v>2500</v>
      </c>
      <c r="E28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f>ROUND(E287/D287*100,0)</f>
        <v>117</v>
      </c>
      <c r="P287">
        <f t="shared" si="12"/>
        <v>57.55</v>
      </c>
      <c r="Q287" t="s">
        <v>8339</v>
      </c>
      <c r="R287" t="s">
        <v>8340</v>
      </c>
      <c r="S287">
        <f t="shared" si="13"/>
        <v>41781.666770833333</v>
      </c>
      <c r="T287">
        <f t="shared" si="14"/>
        <v>41811.666770833333</v>
      </c>
    </row>
    <row r="288" spans="1:20" x14ac:dyDescent="0.3">
      <c r="A288">
        <v>3231</v>
      </c>
      <c r="B288" t="s">
        <v>3231</v>
      </c>
      <c r="C288" t="s">
        <v>7341</v>
      </c>
      <c r="D288">
        <v>1000</v>
      </c>
      <c r="E28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f>ROUND(E288/D288*100,0)</f>
        <v>161</v>
      </c>
      <c r="P288">
        <f t="shared" si="12"/>
        <v>57.5</v>
      </c>
      <c r="Q288" t="s">
        <v>8339</v>
      </c>
      <c r="R288" t="s">
        <v>8340</v>
      </c>
      <c r="S288">
        <f t="shared" si="13"/>
        <v>42446.943831018521</v>
      </c>
      <c r="T288">
        <f t="shared" si="14"/>
        <v>42476.943831018521</v>
      </c>
    </row>
    <row r="289" spans="1:20" x14ac:dyDescent="0.3">
      <c r="A289">
        <v>3689</v>
      </c>
      <c r="B289" t="s">
        <v>3686</v>
      </c>
      <c r="C289" t="s">
        <v>7799</v>
      </c>
      <c r="D289">
        <v>3000</v>
      </c>
      <c r="E289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f>ROUND(E289/D289*100,0)</f>
        <v>118</v>
      </c>
      <c r="P289">
        <f t="shared" si="12"/>
        <v>57.26</v>
      </c>
      <c r="Q289" t="s">
        <v>8339</v>
      </c>
      <c r="R289" t="s">
        <v>8340</v>
      </c>
      <c r="S289">
        <f t="shared" si="13"/>
        <v>42147.826840277776</v>
      </c>
      <c r="T289">
        <f t="shared" si="14"/>
        <v>42176.934027777781</v>
      </c>
    </row>
    <row r="290" spans="1:20" x14ac:dyDescent="0.3">
      <c r="A290">
        <v>3301</v>
      </c>
      <c r="B290" t="s">
        <v>3301</v>
      </c>
      <c r="C290" t="s">
        <v>7411</v>
      </c>
      <c r="D290">
        <v>3000</v>
      </c>
      <c r="E290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f>ROUND(E290/D290*100,0)</f>
        <v>133</v>
      </c>
      <c r="P290">
        <f t="shared" si="12"/>
        <v>57.2</v>
      </c>
      <c r="Q290" t="s">
        <v>8339</v>
      </c>
      <c r="R290" t="s">
        <v>8340</v>
      </c>
      <c r="S290">
        <f t="shared" si="13"/>
        <v>42538.73583333334</v>
      </c>
      <c r="T290">
        <f t="shared" si="14"/>
        <v>42583.290972222225</v>
      </c>
    </row>
    <row r="291" spans="1:20" x14ac:dyDescent="0.3">
      <c r="A291">
        <v>3818</v>
      </c>
      <c r="B291" t="s">
        <v>3815</v>
      </c>
      <c r="C291" t="s">
        <v>7928</v>
      </c>
      <c r="D291">
        <v>250</v>
      </c>
      <c r="E291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228</v>
      </c>
      <c r="P291">
        <f t="shared" si="12"/>
        <v>57</v>
      </c>
      <c r="Q291" t="s">
        <v>8339</v>
      </c>
      <c r="R291" t="s">
        <v>8340</v>
      </c>
      <c r="S291">
        <f t="shared" si="13"/>
        <v>42045.84238425926</v>
      </c>
      <c r="T291">
        <f t="shared" si="14"/>
        <v>42075.800717592589</v>
      </c>
    </row>
    <row r="292" spans="1:20" x14ac:dyDescent="0.3">
      <c r="A292">
        <v>3553</v>
      </c>
      <c r="B292" t="s">
        <v>3552</v>
      </c>
      <c r="C292" t="s">
        <v>7663</v>
      </c>
      <c r="D292">
        <v>5500</v>
      </c>
      <c r="E292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f>ROUND(E292/D292*100,0)</f>
        <v>106</v>
      </c>
      <c r="P292">
        <f t="shared" si="12"/>
        <v>56.2</v>
      </c>
      <c r="Q292" t="s">
        <v>8339</v>
      </c>
      <c r="R292" t="s">
        <v>8340</v>
      </c>
      <c r="S292">
        <f t="shared" si="13"/>
        <v>42196.028703703705</v>
      </c>
      <c r="T292">
        <f t="shared" si="14"/>
        <v>42228</v>
      </c>
    </row>
    <row r="293" spans="1:20" x14ac:dyDescent="0.3">
      <c r="A293">
        <v>3620</v>
      </c>
      <c r="B293" t="s">
        <v>3618</v>
      </c>
      <c r="C293" t="s">
        <v>7730</v>
      </c>
      <c r="D293">
        <v>10500</v>
      </c>
      <c r="E293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f>ROUND(E293/D293*100,0)</f>
        <v>105</v>
      </c>
      <c r="P293">
        <f t="shared" si="12"/>
        <v>56.07</v>
      </c>
      <c r="Q293" t="s">
        <v>8339</v>
      </c>
      <c r="R293" t="s">
        <v>8340</v>
      </c>
      <c r="S293">
        <f t="shared" si="13"/>
        <v>42037.938206018516</v>
      </c>
      <c r="T293">
        <f t="shared" si="14"/>
        <v>42068.166666666672</v>
      </c>
    </row>
    <row r="294" spans="1:20" x14ac:dyDescent="0.3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>ROUND(E294/D294*100,0)</f>
        <v>126</v>
      </c>
      <c r="P294">
        <f t="shared" si="12"/>
        <v>55.97</v>
      </c>
      <c r="Q294" t="s">
        <v>8339</v>
      </c>
      <c r="R294" t="s">
        <v>8340</v>
      </c>
      <c r="S294">
        <f t="shared" si="13"/>
        <v>42592.066921296297</v>
      </c>
      <c r="T294">
        <f t="shared" si="14"/>
        <v>42617.066921296297</v>
      </c>
    </row>
    <row r="295" spans="1:20" x14ac:dyDescent="0.3">
      <c r="A295">
        <v>3396</v>
      </c>
      <c r="B295" t="s">
        <v>3395</v>
      </c>
      <c r="C295" t="s">
        <v>7506</v>
      </c>
      <c r="D295">
        <v>1500</v>
      </c>
      <c r="E295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f>ROUND(E295/D295*100,0)</f>
        <v>104</v>
      </c>
      <c r="P295">
        <f t="shared" si="12"/>
        <v>55.89</v>
      </c>
      <c r="Q295" t="s">
        <v>8339</v>
      </c>
      <c r="R295" t="s">
        <v>8340</v>
      </c>
      <c r="S295">
        <f t="shared" si="13"/>
        <v>41764.44663194444</v>
      </c>
      <c r="T295">
        <f t="shared" si="14"/>
        <v>41791.165972222225</v>
      </c>
    </row>
    <row r="296" spans="1:20" x14ac:dyDescent="0.3">
      <c r="A296">
        <v>3354</v>
      </c>
      <c r="B296" t="s">
        <v>3353</v>
      </c>
      <c r="C296" t="s">
        <v>7464</v>
      </c>
      <c r="D296">
        <v>3000</v>
      </c>
      <c r="E296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f>ROUND(E296/D296*100,0)</f>
        <v>102</v>
      </c>
      <c r="P296">
        <f t="shared" si="12"/>
        <v>55.6</v>
      </c>
      <c r="Q296" t="s">
        <v>8339</v>
      </c>
      <c r="R296" t="s">
        <v>8340</v>
      </c>
      <c r="S296">
        <f t="shared" si="13"/>
        <v>42270.7269212963</v>
      </c>
      <c r="T296">
        <f t="shared" si="14"/>
        <v>42306.167361111111</v>
      </c>
    </row>
    <row r="297" spans="1:20" x14ac:dyDescent="0.3">
      <c r="A297">
        <v>3299</v>
      </c>
      <c r="B297" t="s">
        <v>3299</v>
      </c>
      <c r="C297" t="s">
        <v>7409</v>
      </c>
      <c r="D297">
        <v>3000</v>
      </c>
      <c r="E29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f>ROUND(E297/D297*100,0)</f>
        <v>116</v>
      </c>
      <c r="P297">
        <f t="shared" si="12"/>
        <v>55.33</v>
      </c>
      <c r="Q297" t="s">
        <v>8339</v>
      </c>
      <c r="R297" t="s">
        <v>8340</v>
      </c>
      <c r="S297">
        <f t="shared" si="13"/>
        <v>42261.917395833334</v>
      </c>
      <c r="T297">
        <f t="shared" si="14"/>
        <v>42291.917395833334</v>
      </c>
    </row>
    <row r="298" spans="1:20" x14ac:dyDescent="0.3">
      <c r="A298">
        <v>3485</v>
      </c>
      <c r="B298" t="s">
        <v>3484</v>
      </c>
      <c r="C298" t="s">
        <v>7595</v>
      </c>
      <c r="D298">
        <v>1650</v>
      </c>
      <c r="E29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f>ROUND(E298/D298*100,0)</f>
        <v>101</v>
      </c>
      <c r="P298">
        <f t="shared" si="12"/>
        <v>55.33</v>
      </c>
      <c r="Q298" t="s">
        <v>8339</v>
      </c>
      <c r="R298" t="s">
        <v>8340</v>
      </c>
      <c r="S298">
        <f t="shared" si="13"/>
        <v>42372.693055555559</v>
      </c>
      <c r="T298">
        <f t="shared" si="14"/>
        <v>42402.693055555559</v>
      </c>
    </row>
    <row r="299" spans="1:20" x14ac:dyDescent="0.3">
      <c r="A299">
        <v>3539</v>
      </c>
      <c r="B299" t="s">
        <v>3538</v>
      </c>
      <c r="C299" t="s">
        <v>7649</v>
      </c>
      <c r="D299">
        <v>600</v>
      </c>
      <c r="E299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f>ROUND(E299/D299*100,0)</f>
        <v>120</v>
      </c>
      <c r="P299">
        <f t="shared" si="12"/>
        <v>55.23</v>
      </c>
      <c r="Q299" t="s">
        <v>8339</v>
      </c>
      <c r="R299" t="s">
        <v>8340</v>
      </c>
      <c r="S299">
        <f t="shared" si="13"/>
        <v>42600.756041666667</v>
      </c>
      <c r="T299">
        <f t="shared" si="14"/>
        <v>42621.756041666667</v>
      </c>
    </row>
    <row r="300" spans="1:20" x14ac:dyDescent="0.3">
      <c r="A300">
        <v>3464</v>
      </c>
      <c r="B300" t="s">
        <v>3463</v>
      </c>
      <c r="C300" t="s">
        <v>7574</v>
      </c>
      <c r="D300">
        <v>5000</v>
      </c>
      <c r="E300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f>ROUND(E300/D300*100,0)</f>
        <v>102</v>
      </c>
      <c r="P300">
        <f t="shared" si="12"/>
        <v>55.01</v>
      </c>
      <c r="Q300" t="s">
        <v>8339</v>
      </c>
      <c r="R300" t="s">
        <v>8340</v>
      </c>
      <c r="S300">
        <f t="shared" si="13"/>
        <v>42575.130057870367</v>
      </c>
      <c r="T300">
        <f t="shared" si="14"/>
        <v>42605.130057870367</v>
      </c>
    </row>
    <row r="301" spans="1:20" x14ac:dyDescent="0.3">
      <c r="A301">
        <v>3514</v>
      </c>
      <c r="B301" t="s">
        <v>3513</v>
      </c>
      <c r="C301" t="s">
        <v>7624</v>
      </c>
      <c r="D301">
        <v>500</v>
      </c>
      <c r="E301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f>ROUND(E301/D301*100,0)</f>
        <v>110</v>
      </c>
      <c r="P301">
        <f t="shared" si="12"/>
        <v>55</v>
      </c>
      <c r="Q301" t="s">
        <v>8339</v>
      </c>
      <c r="R301" t="s">
        <v>8340</v>
      </c>
      <c r="S301">
        <f t="shared" si="13"/>
        <v>42020.846666666665</v>
      </c>
      <c r="T301">
        <f t="shared" si="14"/>
        <v>42037.207638888889</v>
      </c>
    </row>
    <row r="302" spans="1:20" x14ac:dyDescent="0.3">
      <c r="A302">
        <v>3274</v>
      </c>
      <c r="B302" t="s">
        <v>3274</v>
      </c>
      <c r="C302" t="s">
        <v>7384</v>
      </c>
      <c r="D302">
        <v>15500</v>
      </c>
      <c r="E302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f>ROUND(E302/D302*100,0)</f>
        <v>101</v>
      </c>
      <c r="P302">
        <f t="shared" si="12"/>
        <v>54.91</v>
      </c>
      <c r="Q302" t="s">
        <v>8339</v>
      </c>
      <c r="R302" t="s">
        <v>8340</v>
      </c>
      <c r="S302">
        <f t="shared" si="13"/>
        <v>42400.704537037032</v>
      </c>
      <c r="T302">
        <f t="shared" si="14"/>
        <v>42444.875</v>
      </c>
    </row>
    <row r="303" spans="1:20" x14ac:dyDescent="0.3">
      <c r="A303">
        <v>3362</v>
      </c>
      <c r="B303" t="s">
        <v>3361</v>
      </c>
      <c r="C303" t="s">
        <v>7472</v>
      </c>
      <c r="D303">
        <v>500</v>
      </c>
      <c r="E303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f>ROUND(E303/D303*100,0)</f>
        <v>218</v>
      </c>
      <c r="P303">
        <f t="shared" si="12"/>
        <v>54.5</v>
      </c>
      <c r="Q303" t="s">
        <v>8339</v>
      </c>
      <c r="R303" t="s">
        <v>8340</v>
      </c>
      <c r="S303">
        <f t="shared" si="13"/>
        <v>42056.091631944444</v>
      </c>
      <c r="T303">
        <f t="shared" si="14"/>
        <v>42070.204861111109</v>
      </c>
    </row>
    <row r="304" spans="1:20" x14ac:dyDescent="0.3">
      <c r="A304">
        <v>3708</v>
      </c>
      <c r="B304" t="s">
        <v>3705</v>
      </c>
      <c r="C304" t="s">
        <v>7818</v>
      </c>
      <c r="D304">
        <v>700</v>
      </c>
      <c r="E304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f>ROUND(E304/D304*100,0)</f>
        <v>300</v>
      </c>
      <c r="P304">
        <f t="shared" si="12"/>
        <v>53.85</v>
      </c>
      <c r="Q304" t="s">
        <v>8339</v>
      </c>
      <c r="R304" t="s">
        <v>8340</v>
      </c>
      <c r="S304">
        <f t="shared" si="13"/>
        <v>41810.142199074071</v>
      </c>
      <c r="T304">
        <f t="shared" si="14"/>
        <v>41824.142199074071</v>
      </c>
    </row>
    <row r="305" spans="1:20" x14ac:dyDescent="0.3">
      <c r="A305">
        <v>3212</v>
      </c>
      <c r="B305" t="s">
        <v>3212</v>
      </c>
      <c r="C305" t="s">
        <v>7322</v>
      </c>
      <c r="D305">
        <v>4000</v>
      </c>
      <c r="E305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f>ROUND(E305/D305*100,0)</f>
        <v>126</v>
      </c>
      <c r="P305">
        <f t="shared" si="12"/>
        <v>53.72</v>
      </c>
      <c r="Q305" t="s">
        <v>8339</v>
      </c>
      <c r="R305" t="s">
        <v>8340</v>
      </c>
      <c r="S305">
        <f t="shared" si="13"/>
        <v>41829.795729166668</v>
      </c>
      <c r="T305">
        <f t="shared" si="14"/>
        <v>41859.795729166668</v>
      </c>
    </row>
    <row r="306" spans="1:20" x14ac:dyDescent="0.3">
      <c r="A306">
        <v>3307</v>
      </c>
      <c r="B306" t="s">
        <v>3307</v>
      </c>
      <c r="C306" t="s">
        <v>7417</v>
      </c>
      <c r="D306">
        <v>1000</v>
      </c>
      <c r="E306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f>ROUND(E306/D306*100,0)</f>
        <v>107</v>
      </c>
      <c r="P306">
        <f t="shared" si="12"/>
        <v>53.34</v>
      </c>
      <c r="Q306" t="s">
        <v>8339</v>
      </c>
      <c r="R306" t="s">
        <v>8340</v>
      </c>
      <c r="S306">
        <f t="shared" si="13"/>
        <v>42475.057164351849</v>
      </c>
      <c r="T306">
        <f t="shared" si="14"/>
        <v>42505.057164351849</v>
      </c>
    </row>
    <row r="307" spans="1:20" x14ac:dyDescent="0.3">
      <c r="A307">
        <v>3477</v>
      </c>
      <c r="B307" t="s">
        <v>3476</v>
      </c>
      <c r="C307" t="s">
        <v>7587</v>
      </c>
      <c r="D307">
        <v>1800</v>
      </c>
      <c r="E30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f>ROUND(E307/D307*100,0)</f>
        <v>115</v>
      </c>
      <c r="P307">
        <f t="shared" si="12"/>
        <v>53.23</v>
      </c>
      <c r="Q307" t="s">
        <v>8339</v>
      </c>
      <c r="R307" t="s">
        <v>8340</v>
      </c>
      <c r="S307">
        <f t="shared" si="13"/>
        <v>42128.736608796295</v>
      </c>
      <c r="T307">
        <f t="shared" si="14"/>
        <v>42141.125</v>
      </c>
    </row>
    <row r="308" spans="1:20" x14ac:dyDescent="0.3">
      <c r="A308">
        <v>3267</v>
      </c>
      <c r="B308" t="s">
        <v>3267</v>
      </c>
      <c r="C308" t="s">
        <v>7377</v>
      </c>
      <c r="D308">
        <v>15000</v>
      </c>
      <c r="E30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f>ROUND(E308/D308*100,0)</f>
        <v>102</v>
      </c>
      <c r="P308">
        <f t="shared" si="12"/>
        <v>53.18</v>
      </c>
      <c r="Q308" t="s">
        <v>8339</v>
      </c>
      <c r="R308" t="s">
        <v>8340</v>
      </c>
      <c r="S308">
        <f t="shared" si="13"/>
        <v>42172.757638888885</v>
      </c>
      <c r="T308">
        <f t="shared" si="14"/>
        <v>42202.757638888885</v>
      </c>
    </row>
    <row r="309" spans="1:20" x14ac:dyDescent="0.3">
      <c r="A309">
        <v>3264</v>
      </c>
      <c r="B309" t="s">
        <v>3264</v>
      </c>
      <c r="C309" t="s">
        <v>7374</v>
      </c>
      <c r="D309">
        <v>2500</v>
      </c>
      <c r="E309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f>ROUND(E309/D309*100,0)</f>
        <v>103</v>
      </c>
      <c r="P309">
        <f t="shared" si="12"/>
        <v>52.55</v>
      </c>
      <c r="Q309" t="s">
        <v>8339</v>
      </c>
      <c r="R309" t="s">
        <v>8340</v>
      </c>
      <c r="S309">
        <f t="shared" si="13"/>
        <v>42016.800208333334</v>
      </c>
      <c r="T309">
        <f t="shared" si="14"/>
        <v>42032.916666666672</v>
      </c>
    </row>
    <row r="310" spans="1:20" x14ac:dyDescent="0.3">
      <c r="A310">
        <v>3225</v>
      </c>
      <c r="B310" t="s">
        <v>3225</v>
      </c>
      <c r="C310" t="s">
        <v>7335</v>
      </c>
      <c r="D310">
        <v>2000</v>
      </c>
      <c r="E310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f>ROUND(E310/D310*100,0)</f>
        <v>102</v>
      </c>
      <c r="P310">
        <f t="shared" si="12"/>
        <v>52.49</v>
      </c>
      <c r="Q310" t="s">
        <v>8339</v>
      </c>
      <c r="R310" t="s">
        <v>8340</v>
      </c>
      <c r="S310">
        <f t="shared" si="13"/>
        <v>42503.559467592597</v>
      </c>
      <c r="T310">
        <f t="shared" si="14"/>
        <v>42524.875</v>
      </c>
    </row>
    <row r="311" spans="1:20" x14ac:dyDescent="0.3">
      <c r="A311">
        <v>3432</v>
      </c>
      <c r="B311" t="s">
        <v>3431</v>
      </c>
      <c r="C311" t="s">
        <v>7542</v>
      </c>
      <c r="D311">
        <v>2000</v>
      </c>
      <c r="E311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f>ROUND(E311/D311*100,0)</f>
        <v>110</v>
      </c>
      <c r="P311">
        <f t="shared" si="12"/>
        <v>52.21</v>
      </c>
      <c r="Q311" t="s">
        <v>8339</v>
      </c>
      <c r="R311" t="s">
        <v>8340</v>
      </c>
      <c r="S311">
        <f t="shared" si="13"/>
        <v>42380.581180555557</v>
      </c>
      <c r="T311">
        <f t="shared" si="14"/>
        <v>42405.916666666672</v>
      </c>
    </row>
    <row r="312" spans="1:20" x14ac:dyDescent="0.3">
      <c r="A312">
        <v>3149</v>
      </c>
      <c r="B312" t="s">
        <v>3149</v>
      </c>
      <c r="C312" t="s">
        <v>7259</v>
      </c>
      <c r="D312">
        <v>1250</v>
      </c>
      <c r="E312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f>ROUND(E312/D312*100,0)</f>
        <v>104</v>
      </c>
      <c r="P312">
        <f t="shared" si="12"/>
        <v>52</v>
      </c>
      <c r="Q312" t="s">
        <v>8339</v>
      </c>
      <c r="R312" t="s">
        <v>8340</v>
      </c>
      <c r="S312">
        <f t="shared" si="13"/>
        <v>41226.017361111109</v>
      </c>
      <c r="T312">
        <f t="shared" si="14"/>
        <v>41250.083333333336</v>
      </c>
    </row>
    <row r="313" spans="1:20" x14ac:dyDescent="0.3">
      <c r="A313">
        <v>3476</v>
      </c>
      <c r="B313" t="s">
        <v>3475</v>
      </c>
      <c r="C313" t="s">
        <v>7586</v>
      </c>
      <c r="D313">
        <v>300</v>
      </c>
      <c r="E313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f>ROUND(E313/D313*100,0)</f>
        <v>104</v>
      </c>
      <c r="P313">
        <f t="shared" si="12"/>
        <v>52</v>
      </c>
      <c r="Q313" t="s">
        <v>8339</v>
      </c>
      <c r="R313" t="s">
        <v>8340</v>
      </c>
      <c r="S313">
        <f t="shared" si="13"/>
        <v>41921.279976851853</v>
      </c>
      <c r="T313">
        <f t="shared" si="14"/>
        <v>41939.125</v>
      </c>
    </row>
    <row r="314" spans="1:20" x14ac:dyDescent="0.3">
      <c r="A314">
        <v>3716</v>
      </c>
      <c r="B314" t="s">
        <v>3713</v>
      </c>
      <c r="C314" t="s">
        <v>7826</v>
      </c>
      <c r="D314">
        <v>800</v>
      </c>
      <c r="E314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f>ROUND(E314/D314*100,0)</f>
        <v>156</v>
      </c>
      <c r="P314">
        <f t="shared" si="12"/>
        <v>51.92</v>
      </c>
      <c r="Q314" t="s">
        <v>8339</v>
      </c>
      <c r="R314" t="s">
        <v>8340</v>
      </c>
      <c r="S314">
        <f t="shared" si="13"/>
        <v>42360.887835648144</v>
      </c>
      <c r="T314">
        <f t="shared" si="14"/>
        <v>42390.887835648144</v>
      </c>
    </row>
    <row r="315" spans="1:20" x14ac:dyDescent="0.3">
      <c r="A315">
        <v>3493</v>
      </c>
      <c r="B315" t="s">
        <v>3492</v>
      </c>
      <c r="C315" t="s">
        <v>7603</v>
      </c>
      <c r="D315">
        <v>1500</v>
      </c>
      <c r="E315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f>ROUND(E315/D315*100,0)</f>
        <v>100</v>
      </c>
      <c r="P315">
        <f t="shared" si="12"/>
        <v>51.72</v>
      </c>
      <c r="Q315" t="s">
        <v>8339</v>
      </c>
      <c r="R315" t="s">
        <v>8340</v>
      </c>
      <c r="S315">
        <f t="shared" si="13"/>
        <v>41848.866157407407</v>
      </c>
      <c r="T315">
        <f t="shared" si="14"/>
        <v>41868.21597222222</v>
      </c>
    </row>
    <row r="316" spans="1:20" x14ac:dyDescent="0.3">
      <c r="A316">
        <v>3448</v>
      </c>
      <c r="B316" t="s">
        <v>3447</v>
      </c>
      <c r="C316" t="s">
        <v>7558</v>
      </c>
      <c r="D316">
        <v>2100</v>
      </c>
      <c r="E316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8269</v>
      </c>
      <c r="O316">
        <f>ROUND(E316/D316*100,0)</f>
        <v>110</v>
      </c>
      <c r="P316">
        <f t="shared" si="12"/>
        <v>51.22</v>
      </c>
      <c r="Q316" t="s">
        <v>8339</v>
      </c>
      <c r="R316" t="s">
        <v>8340</v>
      </c>
      <c r="S316">
        <f t="shared" si="13"/>
        <v>41960.119085648148</v>
      </c>
      <c r="T316">
        <f t="shared" si="14"/>
        <v>41990.119085648148</v>
      </c>
    </row>
    <row r="317" spans="1:20" x14ac:dyDescent="0.3">
      <c r="A317">
        <v>3386</v>
      </c>
      <c r="B317" t="s">
        <v>3385</v>
      </c>
      <c r="C317" t="s">
        <v>7496</v>
      </c>
      <c r="D317">
        <v>2000</v>
      </c>
      <c r="E317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8269</v>
      </c>
      <c r="O317">
        <f>ROUND(E317/D317*100,0)</f>
        <v>105</v>
      </c>
      <c r="P317">
        <f t="shared" si="12"/>
        <v>51.22</v>
      </c>
      <c r="Q317" t="s">
        <v>8339</v>
      </c>
      <c r="R317" t="s">
        <v>8340</v>
      </c>
      <c r="S317">
        <f t="shared" si="13"/>
        <v>41946.644745370373</v>
      </c>
      <c r="T317">
        <f t="shared" si="14"/>
        <v>41976.644745370373</v>
      </c>
    </row>
    <row r="318" spans="1:20" x14ac:dyDescent="0.3">
      <c r="A318">
        <v>3457</v>
      </c>
      <c r="B318" t="s">
        <v>3456</v>
      </c>
      <c r="C318" t="s">
        <v>7567</v>
      </c>
      <c r="D318">
        <v>2000</v>
      </c>
      <c r="E31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f>ROUND(E318/D318*100,0)</f>
        <v>140</v>
      </c>
      <c r="P318">
        <f t="shared" si="12"/>
        <v>50.98</v>
      </c>
      <c r="Q318" t="s">
        <v>8339</v>
      </c>
      <c r="R318" t="s">
        <v>8340</v>
      </c>
      <c r="S318">
        <f t="shared" si="13"/>
        <v>42016.706678240742</v>
      </c>
      <c r="T318">
        <f t="shared" si="14"/>
        <v>42047.249305555553</v>
      </c>
    </row>
    <row r="319" spans="1:20" x14ac:dyDescent="0.3">
      <c r="A319">
        <v>3168</v>
      </c>
      <c r="B319" t="s">
        <v>3168</v>
      </c>
      <c r="C319" t="s">
        <v>7278</v>
      </c>
      <c r="D319">
        <v>2500</v>
      </c>
      <c r="E319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f>ROUND(E319/D319*100,0)</f>
        <v>124</v>
      </c>
      <c r="P319">
        <f t="shared" si="12"/>
        <v>50.9</v>
      </c>
      <c r="Q319" t="s">
        <v>8339</v>
      </c>
      <c r="R319" t="s">
        <v>8340</v>
      </c>
      <c r="S319">
        <f t="shared" si="13"/>
        <v>41772.105937500004</v>
      </c>
      <c r="T319">
        <f t="shared" si="14"/>
        <v>41803.916666666664</v>
      </c>
    </row>
    <row r="320" spans="1:20" x14ac:dyDescent="0.3">
      <c r="A320">
        <v>2961</v>
      </c>
      <c r="B320" t="s">
        <v>2961</v>
      </c>
      <c r="C320" t="s">
        <v>7071</v>
      </c>
      <c r="D320">
        <v>5000</v>
      </c>
      <c r="E320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f>ROUND(E320/D320*100,0)</f>
        <v>110</v>
      </c>
      <c r="P320">
        <f t="shared" si="12"/>
        <v>50.75</v>
      </c>
      <c r="Q320" t="s">
        <v>8339</v>
      </c>
      <c r="R320" t="s">
        <v>8340</v>
      </c>
      <c r="S320">
        <f t="shared" si="13"/>
        <v>42061.212488425925</v>
      </c>
      <c r="T320">
        <f t="shared" si="14"/>
        <v>42089.166666666672</v>
      </c>
    </row>
    <row r="321" spans="1:20" x14ac:dyDescent="0.3">
      <c r="A321">
        <v>2824</v>
      </c>
      <c r="B321" t="s">
        <v>2824</v>
      </c>
      <c r="C321" t="s">
        <v>6934</v>
      </c>
      <c r="D321">
        <v>650</v>
      </c>
      <c r="E321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f>ROUND(E321/D321*100,0)</f>
        <v>117</v>
      </c>
      <c r="P321">
        <f t="shared" si="12"/>
        <v>50.67</v>
      </c>
      <c r="Q321" t="s">
        <v>8339</v>
      </c>
      <c r="R321" t="s">
        <v>8340</v>
      </c>
      <c r="S321">
        <f t="shared" si="13"/>
        <v>42136.270787037036</v>
      </c>
      <c r="T321">
        <f t="shared" si="14"/>
        <v>42168.071527777778</v>
      </c>
    </row>
    <row r="322" spans="1:20" x14ac:dyDescent="0.3">
      <c r="A322">
        <v>3232</v>
      </c>
      <c r="B322" t="s">
        <v>3232</v>
      </c>
      <c r="C322" t="s">
        <v>7342</v>
      </c>
      <c r="D322">
        <v>1000</v>
      </c>
      <c r="E322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f>ROUND(E322/D322*100,0)</f>
        <v>131</v>
      </c>
      <c r="P322">
        <f t="shared" ref="P322:P385" si="15">IFERROR(ROUND(E322/L322,2),0)</f>
        <v>50.46</v>
      </c>
      <c r="Q322" t="s">
        <v>8339</v>
      </c>
      <c r="R322" t="s">
        <v>8340</v>
      </c>
      <c r="S322">
        <f t="shared" ref="S322:S385" si="16">(((J322/60)/60)/24)+DATE(1970,1,1)</f>
        <v>42463.81385416667</v>
      </c>
      <c r="T322">
        <f t="shared" ref="T322:T385" si="17">(((I322/60)/60)/24)+DATE(1970,1,1)</f>
        <v>42494.165972222225</v>
      </c>
    </row>
    <row r="323" spans="1:20" x14ac:dyDescent="0.3">
      <c r="A323">
        <v>3469</v>
      </c>
      <c r="B323" t="s">
        <v>3468</v>
      </c>
      <c r="C323" t="s">
        <v>7579</v>
      </c>
      <c r="D323">
        <v>2800</v>
      </c>
      <c r="E323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f>ROUND(E323/D323*100,0)</f>
        <v>113</v>
      </c>
      <c r="P323">
        <f t="shared" si="15"/>
        <v>50.4</v>
      </c>
      <c r="Q323" t="s">
        <v>8339</v>
      </c>
      <c r="R323" t="s">
        <v>8340</v>
      </c>
      <c r="S323">
        <f t="shared" si="16"/>
        <v>42458.641724537039</v>
      </c>
      <c r="T323">
        <f t="shared" si="17"/>
        <v>42488.641724537039</v>
      </c>
    </row>
    <row r="324" spans="1:20" x14ac:dyDescent="0.3">
      <c r="A324">
        <v>3217</v>
      </c>
      <c r="B324" t="s">
        <v>3217</v>
      </c>
      <c r="C324" t="s">
        <v>7327</v>
      </c>
      <c r="D324">
        <v>4500</v>
      </c>
      <c r="E324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f>ROUND(E324/D324*100,0)</f>
        <v>116</v>
      </c>
      <c r="P324">
        <f t="shared" si="15"/>
        <v>50.2</v>
      </c>
      <c r="Q324" t="s">
        <v>8339</v>
      </c>
      <c r="R324" t="s">
        <v>8340</v>
      </c>
      <c r="S324">
        <f t="shared" si="16"/>
        <v>42648.546111111107</v>
      </c>
      <c r="T324">
        <f t="shared" si="17"/>
        <v>42678.546111111107</v>
      </c>
    </row>
    <row r="325" spans="1:20" x14ac:dyDescent="0.3">
      <c r="A325">
        <v>3209</v>
      </c>
      <c r="B325" t="s">
        <v>3209</v>
      </c>
      <c r="C325" t="s">
        <v>7319</v>
      </c>
      <c r="D325">
        <v>9500</v>
      </c>
      <c r="E325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f>ROUND(E325/D325*100,0)</f>
        <v>119</v>
      </c>
      <c r="P325">
        <f t="shared" si="15"/>
        <v>50.16</v>
      </c>
      <c r="Q325" t="s">
        <v>8339</v>
      </c>
      <c r="R325" t="s">
        <v>8340</v>
      </c>
      <c r="S325">
        <f t="shared" si="16"/>
        <v>41778.637245370373</v>
      </c>
      <c r="T325">
        <f t="shared" si="17"/>
        <v>41810.958333333336</v>
      </c>
    </row>
    <row r="326" spans="1:20" x14ac:dyDescent="0.3">
      <c r="A326">
        <v>3518</v>
      </c>
      <c r="B326" t="s">
        <v>3517</v>
      </c>
      <c r="C326" t="s">
        <v>7628</v>
      </c>
      <c r="D326">
        <v>1500</v>
      </c>
      <c r="E326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f>ROUND(E326/D326*100,0)</f>
        <v>110</v>
      </c>
      <c r="P326">
        <f t="shared" si="15"/>
        <v>50.02</v>
      </c>
      <c r="Q326" t="s">
        <v>8339</v>
      </c>
      <c r="R326" t="s">
        <v>8340</v>
      </c>
      <c r="S326">
        <f t="shared" si="16"/>
        <v>41893.783553240741</v>
      </c>
      <c r="T326">
        <f t="shared" si="17"/>
        <v>41914.597916666666</v>
      </c>
    </row>
    <row r="327" spans="1:20" x14ac:dyDescent="0.3">
      <c r="A327">
        <v>3345</v>
      </c>
      <c r="B327" t="s">
        <v>3345</v>
      </c>
      <c r="C327" t="s">
        <v>7455</v>
      </c>
      <c r="D327">
        <v>500</v>
      </c>
      <c r="E327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8269</v>
      </c>
      <c r="O327">
        <f>ROUND(E327/D327*100,0)</f>
        <v>130</v>
      </c>
      <c r="P327">
        <f t="shared" si="15"/>
        <v>50</v>
      </c>
      <c r="Q327" t="s">
        <v>8339</v>
      </c>
      <c r="R327" t="s">
        <v>8340</v>
      </c>
      <c r="S327">
        <f t="shared" si="16"/>
        <v>42053.106111111112</v>
      </c>
      <c r="T327">
        <f t="shared" si="17"/>
        <v>42112.025694444441</v>
      </c>
    </row>
    <row r="328" spans="1:20" x14ac:dyDescent="0.3">
      <c r="A328">
        <v>1302</v>
      </c>
      <c r="B328" t="s">
        <v>1303</v>
      </c>
      <c r="C328" t="s">
        <v>5412</v>
      </c>
      <c r="D328">
        <v>2500</v>
      </c>
      <c r="E328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8269</v>
      </c>
      <c r="O328">
        <f>ROUND(E328/D328*100,0)</f>
        <v>100</v>
      </c>
      <c r="P328">
        <f t="shared" si="15"/>
        <v>50</v>
      </c>
      <c r="Q328" t="s">
        <v>8339</v>
      </c>
      <c r="R328" t="s">
        <v>8340</v>
      </c>
      <c r="S328">
        <f t="shared" si="16"/>
        <v>42675.057997685188</v>
      </c>
      <c r="T328">
        <f t="shared" si="17"/>
        <v>42705.099664351852</v>
      </c>
    </row>
    <row r="329" spans="1:20" x14ac:dyDescent="0.3">
      <c r="A329">
        <v>3595</v>
      </c>
      <c r="B329" t="s">
        <v>3594</v>
      </c>
      <c r="C329" t="s">
        <v>7705</v>
      </c>
      <c r="D329">
        <v>2600</v>
      </c>
      <c r="E329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f>ROUND(E329/D329*100,0)</f>
        <v>119</v>
      </c>
      <c r="P329">
        <f t="shared" si="15"/>
        <v>49.69</v>
      </c>
      <c r="Q329" t="s">
        <v>8339</v>
      </c>
      <c r="R329" t="s">
        <v>8340</v>
      </c>
      <c r="S329">
        <f t="shared" si="16"/>
        <v>42050.008368055554</v>
      </c>
      <c r="T329">
        <f t="shared" si="17"/>
        <v>42076.290972222225</v>
      </c>
    </row>
    <row r="330" spans="1:20" x14ac:dyDescent="0.3">
      <c r="A330">
        <v>3531</v>
      </c>
      <c r="B330" t="s">
        <v>3530</v>
      </c>
      <c r="C330" t="s">
        <v>7641</v>
      </c>
      <c r="D330">
        <v>1000</v>
      </c>
      <c r="E330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f>ROUND(E330/D330*100,0)</f>
        <v>128</v>
      </c>
      <c r="P330">
        <f t="shared" si="15"/>
        <v>49.23</v>
      </c>
      <c r="Q330" t="s">
        <v>8339</v>
      </c>
      <c r="R330" t="s">
        <v>8340</v>
      </c>
      <c r="S330">
        <f t="shared" si="16"/>
        <v>42521.654328703706</v>
      </c>
      <c r="T330">
        <f t="shared" si="17"/>
        <v>42551.654328703706</v>
      </c>
    </row>
    <row r="331" spans="1:20" x14ac:dyDescent="0.3">
      <c r="A331">
        <v>3604</v>
      </c>
      <c r="B331" t="s">
        <v>3603</v>
      </c>
      <c r="C331" t="s">
        <v>7714</v>
      </c>
      <c r="D331">
        <v>3000</v>
      </c>
      <c r="E331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f>ROUND(E331/D331*100,0)</f>
        <v>113</v>
      </c>
      <c r="P331">
        <f t="shared" si="15"/>
        <v>49.06</v>
      </c>
      <c r="Q331" t="s">
        <v>8339</v>
      </c>
      <c r="R331" t="s">
        <v>8340</v>
      </c>
      <c r="S331">
        <f t="shared" si="16"/>
        <v>42483.015694444446</v>
      </c>
      <c r="T331">
        <f t="shared" si="17"/>
        <v>42489.290972222225</v>
      </c>
    </row>
    <row r="332" spans="1:20" x14ac:dyDescent="0.3">
      <c r="A332">
        <v>3306</v>
      </c>
      <c r="B332" t="s">
        <v>3306</v>
      </c>
      <c r="C332" t="s">
        <v>7416</v>
      </c>
      <c r="D332">
        <v>1500</v>
      </c>
      <c r="E332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f>ROUND(E332/D332*100,0)</f>
        <v>175</v>
      </c>
      <c r="P332">
        <f t="shared" si="15"/>
        <v>48.7</v>
      </c>
      <c r="Q332" t="s">
        <v>8339</v>
      </c>
      <c r="R332" t="s">
        <v>8340</v>
      </c>
      <c r="S332">
        <f t="shared" si="16"/>
        <v>42493.219236111108</v>
      </c>
      <c r="T332">
        <f t="shared" si="17"/>
        <v>42531.125</v>
      </c>
    </row>
    <row r="333" spans="1:20" x14ac:dyDescent="0.3">
      <c r="A333">
        <v>3816</v>
      </c>
      <c r="B333" t="s">
        <v>3813</v>
      </c>
      <c r="C333" t="s">
        <v>7926</v>
      </c>
      <c r="D333">
        <v>1500</v>
      </c>
      <c r="E333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f>ROUND(E333/D333*100,0)</f>
        <v>119</v>
      </c>
      <c r="P333">
        <f t="shared" si="15"/>
        <v>48.34</v>
      </c>
      <c r="Q333" t="s">
        <v>8339</v>
      </c>
      <c r="R333" t="s">
        <v>8340</v>
      </c>
      <c r="S333">
        <f t="shared" si="16"/>
        <v>41807.690081018518</v>
      </c>
      <c r="T333">
        <f t="shared" si="17"/>
        <v>41837.690081018518</v>
      </c>
    </row>
    <row r="334" spans="1:20" x14ac:dyDescent="0.3">
      <c r="A334">
        <v>3266</v>
      </c>
      <c r="B334" t="s">
        <v>3266</v>
      </c>
      <c r="C334" t="s">
        <v>7376</v>
      </c>
      <c r="D334">
        <v>6000</v>
      </c>
      <c r="E334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f>ROUND(E334/D334*100,0)</f>
        <v>131</v>
      </c>
      <c r="P334">
        <f t="shared" si="15"/>
        <v>48.33</v>
      </c>
      <c r="Q334" t="s">
        <v>8339</v>
      </c>
      <c r="R334" t="s">
        <v>8340</v>
      </c>
      <c r="S334">
        <f t="shared" si="16"/>
        <v>42136.536134259266</v>
      </c>
      <c r="T334">
        <f t="shared" si="17"/>
        <v>42167.875</v>
      </c>
    </row>
    <row r="335" spans="1:20" x14ac:dyDescent="0.3">
      <c r="A335">
        <v>2790</v>
      </c>
      <c r="B335" t="s">
        <v>2790</v>
      </c>
      <c r="C335" t="s">
        <v>6900</v>
      </c>
      <c r="D335">
        <v>3000</v>
      </c>
      <c r="E335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f>ROUND(E335/D335*100,0)</f>
        <v>105</v>
      </c>
      <c r="P335">
        <f t="shared" si="15"/>
        <v>47.88</v>
      </c>
      <c r="Q335" t="s">
        <v>8339</v>
      </c>
      <c r="R335" t="s">
        <v>8340</v>
      </c>
      <c r="S335">
        <f t="shared" si="16"/>
        <v>42016.938692129625</v>
      </c>
      <c r="T335">
        <f t="shared" si="17"/>
        <v>42046.938692129625</v>
      </c>
    </row>
    <row r="336" spans="1:20" x14ac:dyDescent="0.3">
      <c r="A336">
        <v>3496</v>
      </c>
      <c r="B336" t="s">
        <v>3495</v>
      </c>
      <c r="C336" t="s">
        <v>7606</v>
      </c>
      <c r="D336">
        <v>3000</v>
      </c>
      <c r="E336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f>ROUND(E336/D336*100,0)</f>
        <v>124</v>
      </c>
      <c r="P336">
        <f t="shared" si="15"/>
        <v>47.85</v>
      </c>
      <c r="Q336" t="s">
        <v>8339</v>
      </c>
      <c r="R336" t="s">
        <v>8340</v>
      </c>
      <c r="S336">
        <f t="shared" si="16"/>
        <v>42584.846828703703</v>
      </c>
      <c r="T336">
        <f t="shared" si="17"/>
        <v>42624.846828703703</v>
      </c>
    </row>
    <row r="337" spans="1:20" x14ac:dyDescent="0.3">
      <c r="A337">
        <v>3622</v>
      </c>
      <c r="B337" t="s">
        <v>3620</v>
      </c>
      <c r="C337" t="s">
        <v>7732</v>
      </c>
      <c r="D337">
        <v>1000</v>
      </c>
      <c r="E33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f>ROUND(E337/D337*100,0)</f>
        <v>100</v>
      </c>
      <c r="P337">
        <f t="shared" si="15"/>
        <v>47.67</v>
      </c>
      <c r="Q337" t="s">
        <v>8339</v>
      </c>
      <c r="R337" t="s">
        <v>8340</v>
      </c>
      <c r="S337">
        <f t="shared" si="16"/>
        <v>41877.221886574072</v>
      </c>
      <c r="T337">
        <f t="shared" si="17"/>
        <v>41910.140972222223</v>
      </c>
    </row>
    <row r="338" spans="1:20" x14ac:dyDescent="0.3">
      <c r="A338">
        <v>2810</v>
      </c>
      <c r="B338" t="s">
        <v>2810</v>
      </c>
      <c r="C338" t="s">
        <v>6920</v>
      </c>
      <c r="D338">
        <v>2500</v>
      </c>
      <c r="E33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f>ROUND(E338/D338*100,0)</f>
        <v>108</v>
      </c>
      <c r="P338">
        <f t="shared" si="15"/>
        <v>47.46</v>
      </c>
      <c r="Q338" t="s">
        <v>8339</v>
      </c>
      <c r="R338" t="s">
        <v>8340</v>
      </c>
      <c r="S338">
        <f t="shared" si="16"/>
        <v>41759.13962962963</v>
      </c>
      <c r="T338">
        <f t="shared" si="17"/>
        <v>41791.165972222225</v>
      </c>
    </row>
    <row r="339" spans="1:20" x14ac:dyDescent="0.3">
      <c r="A339">
        <v>3561</v>
      </c>
      <c r="B339" t="s">
        <v>3560</v>
      </c>
      <c r="C339" t="s">
        <v>7671</v>
      </c>
      <c r="D339">
        <v>2500</v>
      </c>
      <c r="E339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f>ROUND(E339/D339*100,0)</f>
        <v>102</v>
      </c>
      <c r="P339">
        <f t="shared" si="15"/>
        <v>47.41</v>
      </c>
      <c r="Q339" t="s">
        <v>8339</v>
      </c>
      <c r="R339" t="s">
        <v>8340</v>
      </c>
      <c r="S339">
        <f t="shared" si="16"/>
        <v>42203.680300925931</v>
      </c>
      <c r="T339">
        <f t="shared" si="17"/>
        <v>42221.774999999994</v>
      </c>
    </row>
    <row r="340" spans="1:20" x14ac:dyDescent="0.3">
      <c r="A340">
        <v>3490</v>
      </c>
      <c r="B340" t="s">
        <v>3489</v>
      </c>
      <c r="C340" t="s">
        <v>7600</v>
      </c>
      <c r="D340">
        <v>1000</v>
      </c>
      <c r="E340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f>ROUND(E340/D340*100,0)</f>
        <v>128</v>
      </c>
      <c r="P340">
        <f t="shared" si="15"/>
        <v>47.22</v>
      </c>
      <c r="Q340" t="s">
        <v>8339</v>
      </c>
      <c r="R340" t="s">
        <v>8340</v>
      </c>
      <c r="S340">
        <f t="shared" si="16"/>
        <v>42443.802361111113</v>
      </c>
      <c r="T340">
        <f t="shared" si="17"/>
        <v>42473.802361111113</v>
      </c>
    </row>
    <row r="341" spans="1:20" x14ac:dyDescent="0.3">
      <c r="A341">
        <v>3621</v>
      </c>
      <c r="B341" t="s">
        <v>3619</v>
      </c>
      <c r="C341" t="s">
        <v>7731</v>
      </c>
      <c r="D341">
        <v>3000</v>
      </c>
      <c r="E341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f>ROUND(E341/D341*100,0)</f>
        <v>110</v>
      </c>
      <c r="P341">
        <f t="shared" si="15"/>
        <v>47.03</v>
      </c>
      <c r="Q341" t="s">
        <v>8339</v>
      </c>
      <c r="R341" t="s">
        <v>8340</v>
      </c>
      <c r="S341">
        <f t="shared" si="16"/>
        <v>42619.935694444444</v>
      </c>
      <c r="T341">
        <f t="shared" si="17"/>
        <v>42643.875</v>
      </c>
    </row>
    <row r="342" spans="1:20" x14ac:dyDescent="0.3">
      <c r="A342">
        <v>2781</v>
      </c>
      <c r="B342" t="s">
        <v>2781</v>
      </c>
      <c r="C342" t="s">
        <v>6891</v>
      </c>
      <c r="D342">
        <v>1250</v>
      </c>
      <c r="E342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f>ROUND(E342/D342*100,0)</f>
        <v>105</v>
      </c>
      <c r="P342">
        <f t="shared" si="15"/>
        <v>47</v>
      </c>
      <c r="Q342" t="s">
        <v>8339</v>
      </c>
      <c r="R342" t="s">
        <v>8340</v>
      </c>
      <c r="S342">
        <f t="shared" si="16"/>
        <v>42018.94159722222</v>
      </c>
      <c r="T342">
        <f t="shared" si="17"/>
        <v>42047.291666666672</v>
      </c>
    </row>
    <row r="343" spans="1:20" x14ac:dyDescent="0.3">
      <c r="A343">
        <v>3182</v>
      </c>
      <c r="B343" t="s">
        <v>3182</v>
      </c>
      <c r="C343" t="s">
        <v>7292</v>
      </c>
      <c r="D343">
        <v>7000</v>
      </c>
      <c r="E343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f>ROUND(E343/D343*100,0)</f>
        <v>101</v>
      </c>
      <c r="P343">
        <f t="shared" si="15"/>
        <v>46.77</v>
      </c>
      <c r="Q343" t="s">
        <v>8339</v>
      </c>
      <c r="R343" t="s">
        <v>8340</v>
      </c>
      <c r="S343">
        <f t="shared" si="16"/>
        <v>40883.949317129627</v>
      </c>
      <c r="T343">
        <f t="shared" si="17"/>
        <v>40939.708333333336</v>
      </c>
    </row>
    <row r="344" spans="1:20" x14ac:dyDescent="0.3">
      <c r="A344">
        <v>3426</v>
      </c>
      <c r="B344" t="s">
        <v>3425</v>
      </c>
      <c r="C344" t="s">
        <v>7536</v>
      </c>
      <c r="D344">
        <v>3750</v>
      </c>
      <c r="E344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f>ROUND(E344/D344*100,0)</f>
        <v>108</v>
      </c>
      <c r="P344">
        <f t="shared" si="15"/>
        <v>46.61</v>
      </c>
      <c r="Q344" t="s">
        <v>8339</v>
      </c>
      <c r="R344" t="s">
        <v>8340</v>
      </c>
      <c r="S344">
        <f t="shared" si="16"/>
        <v>41884.056747685187</v>
      </c>
      <c r="T344">
        <f t="shared" si="17"/>
        <v>41903.083333333336</v>
      </c>
    </row>
    <row r="345" spans="1:20" x14ac:dyDescent="0.3">
      <c r="A345">
        <v>3413</v>
      </c>
      <c r="B345" t="s">
        <v>3412</v>
      </c>
      <c r="C345" t="s">
        <v>7523</v>
      </c>
      <c r="D345">
        <v>500</v>
      </c>
      <c r="E345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f>ROUND(E345/D345*100,0)</f>
        <v>130</v>
      </c>
      <c r="P345">
        <f t="shared" si="15"/>
        <v>46.43</v>
      </c>
      <c r="Q345" t="s">
        <v>8339</v>
      </c>
      <c r="R345" t="s">
        <v>8340</v>
      </c>
      <c r="S345">
        <f t="shared" si="16"/>
        <v>42053.733078703706</v>
      </c>
      <c r="T345">
        <f t="shared" si="17"/>
        <v>42063.207638888889</v>
      </c>
    </row>
    <row r="346" spans="1:20" x14ac:dyDescent="0.3">
      <c r="A346">
        <v>3300</v>
      </c>
      <c r="B346" t="s">
        <v>3300</v>
      </c>
      <c r="C346" t="s">
        <v>7410</v>
      </c>
      <c r="D346">
        <v>3000</v>
      </c>
      <c r="E346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f>ROUND(E346/D346*100,0)</f>
        <v>136</v>
      </c>
      <c r="P346">
        <f t="shared" si="15"/>
        <v>46.42</v>
      </c>
      <c r="Q346" t="s">
        <v>8339</v>
      </c>
      <c r="R346" t="s">
        <v>8340</v>
      </c>
      <c r="S346">
        <f t="shared" si="16"/>
        <v>42102.743773148148</v>
      </c>
      <c r="T346">
        <f t="shared" si="17"/>
        <v>42123.743773148148</v>
      </c>
    </row>
    <row r="347" spans="1:20" x14ac:dyDescent="0.3">
      <c r="A347">
        <v>3664</v>
      </c>
      <c r="B347" t="s">
        <v>3661</v>
      </c>
      <c r="C347" t="s">
        <v>7774</v>
      </c>
      <c r="D347">
        <v>800</v>
      </c>
      <c r="E34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f>ROUND(E347/D347*100,0)</f>
        <v>109</v>
      </c>
      <c r="P347">
        <f t="shared" si="15"/>
        <v>46.05</v>
      </c>
      <c r="Q347" t="s">
        <v>8339</v>
      </c>
      <c r="R347" t="s">
        <v>8340</v>
      </c>
      <c r="S347">
        <f t="shared" si="16"/>
        <v>42523.248715277776</v>
      </c>
      <c r="T347">
        <f t="shared" si="17"/>
        <v>42537.248715277776</v>
      </c>
    </row>
    <row r="348" spans="1:20" x14ac:dyDescent="0.3">
      <c r="A348">
        <v>3223</v>
      </c>
      <c r="B348" t="s">
        <v>3223</v>
      </c>
      <c r="C348" t="s">
        <v>7333</v>
      </c>
      <c r="D348">
        <v>3100</v>
      </c>
      <c r="E34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f>ROUND(E348/D348*100,0)</f>
        <v>110</v>
      </c>
      <c r="P348">
        <f t="shared" si="15"/>
        <v>45.88</v>
      </c>
      <c r="Q348" t="s">
        <v>8339</v>
      </c>
      <c r="R348" t="s">
        <v>8340</v>
      </c>
      <c r="S348">
        <f t="shared" si="16"/>
        <v>42206.835370370376</v>
      </c>
      <c r="T348">
        <f t="shared" si="17"/>
        <v>42236.835370370376</v>
      </c>
    </row>
    <row r="349" spans="1:20" x14ac:dyDescent="0.3">
      <c r="A349">
        <v>3521</v>
      </c>
      <c r="B349" t="s">
        <v>3520</v>
      </c>
      <c r="C349" t="s">
        <v>7631</v>
      </c>
      <c r="D349">
        <v>350</v>
      </c>
      <c r="E349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f>ROUND(E349/D349*100,0)</f>
        <v>169</v>
      </c>
      <c r="P349">
        <f t="shared" si="15"/>
        <v>45.62</v>
      </c>
      <c r="Q349" t="s">
        <v>8339</v>
      </c>
      <c r="R349" t="s">
        <v>8340</v>
      </c>
      <c r="S349">
        <f t="shared" si="16"/>
        <v>41881.361342592594</v>
      </c>
      <c r="T349">
        <f t="shared" si="17"/>
        <v>41911.361342592594</v>
      </c>
    </row>
    <row r="350" spans="1:20" x14ac:dyDescent="0.3">
      <c r="A350">
        <v>3368</v>
      </c>
      <c r="B350" t="s">
        <v>3367</v>
      </c>
      <c r="C350" t="s">
        <v>7478</v>
      </c>
      <c r="D350">
        <v>1000</v>
      </c>
      <c r="E350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f>ROUND(E350/D350*100,0)</f>
        <v>105</v>
      </c>
      <c r="P350">
        <f t="shared" si="15"/>
        <v>45.48</v>
      </c>
      <c r="Q350" t="s">
        <v>8339</v>
      </c>
      <c r="R350" t="s">
        <v>8340</v>
      </c>
      <c r="S350">
        <f t="shared" si="16"/>
        <v>41969.199756944443</v>
      </c>
      <c r="T350">
        <f t="shared" si="17"/>
        <v>42005.208333333328</v>
      </c>
    </row>
    <row r="351" spans="1:20" x14ac:dyDescent="0.3">
      <c r="A351">
        <v>3684</v>
      </c>
      <c r="B351" t="s">
        <v>3681</v>
      </c>
      <c r="C351" t="s">
        <v>7794</v>
      </c>
      <c r="D351">
        <v>750</v>
      </c>
      <c r="E351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f>ROUND(E351/D351*100,0)</f>
        <v>139</v>
      </c>
      <c r="P351">
        <f t="shared" si="15"/>
        <v>45.35</v>
      </c>
      <c r="Q351" t="s">
        <v>8339</v>
      </c>
      <c r="R351" t="s">
        <v>8340</v>
      </c>
      <c r="S351">
        <f t="shared" si="16"/>
        <v>42219.180393518516</v>
      </c>
      <c r="T351">
        <f t="shared" si="17"/>
        <v>42249.180393518516</v>
      </c>
    </row>
    <row r="352" spans="1:20" x14ac:dyDescent="0.3">
      <c r="A352">
        <v>3458</v>
      </c>
      <c r="B352" t="s">
        <v>3457</v>
      </c>
      <c r="C352" t="s">
        <v>7568</v>
      </c>
      <c r="D352">
        <v>978</v>
      </c>
      <c r="E352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f>ROUND(E352/D352*100,0)</f>
        <v>124</v>
      </c>
      <c r="P352">
        <f t="shared" si="15"/>
        <v>45.04</v>
      </c>
      <c r="Q352" t="s">
        <v>8339</v>
      </c>
      <c r="R352" t="s">
        <v>8340</v>
      </c>
      <c r="S352">
        <f t="shared" si="16"/>
        <v>42011.202581018515</v>
      </c>
      <c r="T352">
        <f t="shared" si="17"/>
        <v>42038.185416666667</v>
      </c>
    </row>
    <row r="353" spans="1:20" x14ac:dyDescent="0.3">
      <c r="A353">
        <v>3603</v>
      </c>
      <c r="B353" t="s">
        <v>3602</v>
      </c>
      <c r="C353" t="s">
        <v>7713</v>
      </c>
      <c r="D353">
        <v>1500</v>
      </c>
      <c r="E353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f>ROUND(E353/D353*100,0)</f>
        <v>171</v>
      </c>
      <c r="P353">
        <f t="shared" si="15"/>
        <v>44.91</v>
      </c>
      <c r="Q353" t="s">
        <v>8339</v>
      </c>
      <c r="R353" t="s">
        <v>8340</v>
      </c>
      <c r="S353">
        <f t="shared" si="16"/>
        <v>42283.864351851851</v>
      </c>
      <c r="T353">
        <f t="shared" si="17"/>
        <v>42313.906018518523</v>
      </c>
    </row>
    <row r="354" spans="1:20" x14ac:dyDescent="0.3">
      <c r="A354">
        <v>2838</v>
      </c>
      <c r="B354" t="s">
        <v>2838</v>
      </c>
      <c r="C354" t="s">
        <v>6948</v>
      </c>
      <c r="D354">
        <v>2000</v>
      </c>
      <c r="E354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f>ROUND(E354/D354*100,0)</f>
        <v>120</v>
      </c>
      <c r="P354">
        <f t="shared" si="15"/>
        <v>44.54</v>
      </c>
      <c r="Q354" t="s">
        <v>8339</v>
      </c>
      <c r="R354" t="s">
        <v>8340</v>
      </c>
      <c r="S354">
        <f t="shared" si="16"/>
        <v>41842.607592592591</v>
      </c>
      <c r="T354">
        <f t="shared" si="17"/>
        <v>41864.916666666664</v>
      </c>
    </row>
    <row r="355" spans="1:20" x14ac:dyDescent="0.3">
      <c r="A355">
        <v>528</v>
      </c>
      <c r="B355" t="s">
        <v>529</v>
      </c>
      <c r="C355" t="s">
        <v>4638</v>
      </c>
      <c r="D355">
        <v>1150</v>
      </c>
      <c r="E355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f>ROUND(E355/D355*100,0)</f>
        <v>116</v>
      </c>
      <c r="P355">
        <f t="shared" si="15"/>
        <v>44.33</v>
      </c>
      <c r="Q355" t="s">
        <v>8339</v>
      </c>
      <c r="R355" t="s">
        <v>8340</v>
      </c>
      <c r="S355">
        <f t="shared" si="16"/>
        <v>42155.920219907406</v>
      </c>
      <c r="T355">
        <f t="shared" si="17"/>
        <v>42176.888888888891</v>
      </c>
    </row>
    <row r="356" spans="1:20" x14ac:dyDescent="0.3">
      <c r="A356">
        <v>1290</v>
      </c>
      <c r="B356" t="s">
        <v>1291</v>
      </c>
      <c r="C356" t="s">
        <v>5400</v>
      </c>
      <c r="D356">
        <v>3500</v>
      </c>
      <c r="E356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f>ROUND(E356/D356*100,0)</f>
        <v>109</v>
      </c>
      <c r="P356">
        <f t="shared" si="15"/>
        <v>44.19</v>
      </c>
      <c r="Q356" t="s">
        <v>8339</v>
      </c>
      <c r="R356" t="s">
        <v>8340</v>
      </c>
      <c r="S356">
        <f t="shared" si="16"/>
        <v>42086.614942129629</v>
      </c>
      <c r="T356">
        <f t="shared" si="17"/>
        <v>42117.290972222225</v>
      </c>
    </row>
    <row r="357" spans="1:20" x14ac:dyDescent="0.3">
      <c r="A357">
        <v>2836</v>
      </c>
      <c r="B357" t="s">
        <v>2836</v>
      </c>
      <c r="C357" t="s">
        <v>6946</v>
      </c>
      <c r="D357">
        <v>450</v>
      </c>
      <c r="E35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f>ROUND(E357/D357*100,0)</f>
        <v>108</v>
      </c>
      <c r="P357">
        <f t="shared" si="15"/>
        <v>44.09</v>
      </c>
      <c r="Q357" t="s">
        <v>8339</v>
      </c>
      <c r="R357" t="s">
        <v>8340</v>
      </c>
      <c r="S357">
        <f t="shared" si="16"/>
        <v>42746.261782407411</v>
      </c>
      <c r="T357">
        <f t="shared" si="17"/>
        <v>42784.207638888889</v>
      </c>
    </row>
    <row r="358" spans="1:20" x14ac:dyDescent="0.3">
      <c r="A358">
        <v>3703</v>
      </c>
      <c r="B358" t="s">
        <v>3700</v>
      </c>
      <c r="C358" t="s">
        <v>7813</v>
      </c>
      <c r="D358">
        <v>1050</v>
      </c>
      <c r="E35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f>ROUND(E358/D358*100,0)</f>
        <v>123</v>
      </c>
      <c r="P358">
        <f t="shared" si="15"/>
        <v>43.2</v>
      </c>
      <c r="Q358" t="s">
        <v>8339</v>
      </c>
      <c r="R358" t="s">
        <v>8340</v>
      </c>
      <c r="S358">
        <f t="shared" si="16"/>
        <v>42556.504490740743</v>
      </c>
      <c r="T358">
        <f t="shared" si="17"/>
        <v>42595.290972222225</v>
      </c>
    </row>
    <row r="359" spans="1:20" x14ac:dyDescent="0.3">
      <c r="A359">
        <v>3532</v>
      </c>
      <c r="B359" t="s">
        <v>3531</v>
      </c>
      <c r="C359" t="s">
        <v>7642</v>
      </c>
      <c r="D359">
        <v>960</v>
      </c>
      <c r="E359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f>ROUND(E359/D359*100,0)</f>
        <v>119</v>
      </c>
      <c r="P359">
        <f t="shared" si="15"/>
        <v>42.3</v>
      </c>
      <c r="Q359" t="s">
        <v>8339</v>
      </c>
      <c r="R359" t="s">
        <v>8340</v>
      </c>
      <c r="S359">
        <f t="shared" si="16"/>
        <v>41884.599849537037</v>
      </c>
      <c r="T359">
        <f t="shared" si="17"/>
        <v>41900.165972222225</v>
      </c>
    </row>
    <row r="360" spans="1:20" x14ac:dyDescent="0.3">
      <c r="A360">
        <v>3685</v>
      </c>
      <c r="B360" t="s">
        <v>3682</v>
      </c>
      <c r="C360" t="s">
        <v>7795</v>
      </c>
      <c r="D360">
        <v>5000</v>
      </c>
      <c r="E360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f>ROUND(E360/D360*100,0)</f>
        <v>106</v>
      </c>
      <c r="P360">
        <f t="shared" si="15"/>
        <v>41.94</v>
      </c>
      <c r="Q360" t="s">
        <v>8339</v>
      </c>
      <c r="R360" t="s">
        <v>8340</v>
      </c>
      <c r="S360">
        <f t="shared" si="16"/>
        <v>41753.593275462961</v>
      </c>
      <c r="T360">
        <f t="shared" si="17"/>
        <v>41778.875</v>
      </c>
    </row>
    <row r="361" spans="1:20" x14ac:dyDescent="0.3">
      <c r="A361">
        <v>2965</v>
      </c>
      <c r="B361" t="s">
        <v>2965</v>
      </c>
      <c r="C361" t="s">
        <v>7075</v>
      </c>
      <c r="D361">
        <v>1500</v>
      </c>
      <c r="E361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f>ROUND(E361/D361*100,0)</f>
        <v>109</v>
      </c>
      <c r="P361">
        <f t="shared" si="15"/>
        <v>41.92</v>
      </c>
      <c r="Q361" t="s">
        <v>8339</v>
      </c>
      <c r="R361" t="s">
        <v>8340</v>
      </c>
      <c r="S361">
        <f t="shared" si="16"/>
        <v>42162.729548611111</v>
      </c>
      <c r="T361">
        <f t="shared" si="17"/>
        <v>42192.729548611111</v>
      </c>
    </row>
    <row r="362" spans="1:20" x14ac:dyDescent="0.3">
      <c r="A362">
        <v>3153</v>
      </c>
      <c r="B362" t="s">
        <v>3153</v>
      </c>
      <c r="C362" t="s">
        <v>7263</v>
      </c>
      <c r="D362">
        <v>3000</v>
      </c>
      <c r="E362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f>ROUND(E362/D362*100,0)</f>
        <v>336</v>
      </c>
      <c r="P362">
        <f t="shared" si="15"/>
        <v>41.77</v>
      </c>
      <c r="Q362" t="s">
        <v>8339</v>
      </c>
      <c r="R362" t="s">
        <v>8340</v>
      </c>
      <c r="S362">
        <f t="shared" si="16"/>
        <v>40633.154363425929</v>
      </c>
      <c r="T362">
        <f t="shared" si="17"/>
        <v>40664.207638888889</v>
      </c>
    </row>
    <row r="363" spans="1:20" x14ac:dyDescent="0.3">
      <c r="A363">
        <v>3470</v>
      </c>
      <c r="B363" t="s">
        <v>3469</v>
      </c>
      <c r="C363" t="s">
        <v>7580</v>
      </c>
      <c r="D363">
        <v>250</v>
      </c>
      <c r="E363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f>ROUND(E363/D363*100,0)</f>
        <v>150</v>
      </c>
      <c r="P363">
        <f t="shared" si="15"/>
        <v>41.67</v>
      </c>
      <c r="Q363" t="s">
        <v>8339</v>
      </c>
      <c r="R363" t="s">
        <v>8340</v>
      </c>
      <c r="S363">
        <f t="shared" si="16"/>
        <v>42529.022013888884</v>
      </c>
      <c r="T363">
        <f t="shared" si="17"/>
        <v>42566.901388888888</v>
      </c>
    </row>
    <row r="364" spans="1:20" x14ac:dyDescent="0.3">
      <c r="A364">
        <v>3148</v>
      </c>
      <c r="B364" t="s">
        <v>3148</v>
      </c>
      <c r="C364" t="s">
        <v>7258</v>
      </c>
      <c r="D364">
        <v>1800</v>
      </c>
      <c r="E364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f>ROUND(E364/D364*100,0)</f>
        <v>131</v>
      </c>
      <c r="P364">
        <f t="shared" si="15"/>
        <v>41.42</v>
      </c>
      <c r="Q364" t="s">
        <v>8339</v>
      </c>
      <c r="R364" t="s">
        <v>8340</v>
      </c>
      <c r="S364">
        <f t="shared" si="16"/>
        <v>41891.665324074071</v>
      </c>
      <c r="T364">
        <f t="shared" si="17"/>
        <v>41913.166666666664</v>
      </c>
    </row>
    <row r="365" spans="1:20" x14ac:dyDescent="0.3">
      <c r="A365">
        <v>3452</v>
      </c>
      <c r="B365" t="s">
        <v>3451</v>
      </c>
      <c r="C365" t="s">
        <v>7562</v>
      </c>
      <c r="D365">
        <v>1000</v>
      </c>
      <c r="E365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f>ROUND(E365/D365*100,0)</f>
        <v>153</v>
      </c>
      <c r="P365">
        <f t="shared" si="15"/>
        <v>41.41</v>
      </c>
      <c r="Q365" t="s">
        <v>8339</v>
      </c>
      <c r="R365" t="s">
        <v>8340</v>
      </c>
      <c r="S365">
        <f t="shared" si="16"/>
        <v>41820.639189814814</v>
      </c>
      <c r="T365">
        <f t="shared" si="17"/>
        <v>41843.165972222225</v>
      </c>
    </row>
    <row r="366" spans="1:20" x14ac:dyDescent="0.3">
      <c r="A366">
        <v>3263</v>
      </c>
      <c r="B366" t="s">
        <v>3263</v>
      </c>
      <c r="C366" t="s">
        <v>7373</v>
      </c>
      <c r="D366">
        <v>2500</v>
      </c>
      <c r="E366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f>ROUND(E366/D366*100,0)</f>
        <v>112</v>
      </c>
      <c r="P366">
        <f t="shared" si="15"/>
        <v>41.24</v>
      </c>
      <c r="Q366" t="s">
        <v>8339</v>
      </c>
      <c r="R366" t="s">
        <v>8340</v>
      </c>
      <c r="S366">
        <f t="shared" si="16"/>
        <v>42284.516064814816</v>
      </c>
      <c r="T366">
        <f t="shared" si="17"/>
        <v>42307.875</v>
      </c>
    </row>
    <row r="367" spans="1:20" x14ac:dyDescent="0.3">
      <c r="A367">
        <v>3443</v>
      </c>
      <c r="B367" t="s">
        <v>3442</v>
      </c>
      <c r="C367" t="s">
        <v>7553</v>
      </c>
      <c r="D367">
        <v>1000</v>
      </c>
      <c r="E36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f>ROUND(E367/D367*100,0)</f>
        <v>186</v>
      </c>
      <c r="P367">
        <f t="shared" si="15"/>
        <v>41.22</v>
      </c>
      <c r="Q367" t="s">
        <v>8339</v>
      </c>
      <c r="R367" t="s">
        <v>8340</v>
      </c>
      <c r="S367">
        <f t="shared" si="16"/>
        <v>41861.524837962963</v>
      </c>
      <c r="T367">
        <f t="shared" si="17"/>
        <v>41891.524837962963</v>
      </c>
    </row>
    <row r="368" spans="1:20" x14ac:dyDescent="0.3">
      <c r="A368">
        <v>3451</v>
      </c>
      <c r="B368" t="s">
        <v>3450</v>
      </c>
      <c r="C368" t="s">
        <v>7561</v>
      </c>
      <c r="D368">
        <v>650</v>
      </c>
      <c r="E36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f>ROUND(E368/D368*100,0)</f>
        <v>101</v>
      </c>
      <c r="P368">
        <f t="shared" si="15"/>
        <v>41.13</v>
      </c>
      <c r="Q368" t="s">
        <v>8339</v>
      </c>
      <c r="R368" t="s">
        <v>8340</v>
      </c>
      <c r="S368">
        <f t="shared" si="16"/>
        <v>42088.723692129628</v>
      </c>
      <c r="T368">
        <f t="shared" si="17"/>
        <v>42115.723692129628</v>
      </c>
    </row>
    <row r="369" spans="1:20" x14ac:dyDescent="0.3">
      <c r="A369">
        <v>3819</v>
      </c>
      <c r="B369" t="s">
        <v>3816</v>
      </c>
      <c r="C369" t="s">
        <v>7817</v>
      </c>
      <c r="D369">
        <v>1000</v>
      </c>
      <c r="E369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f>ROUND(E369/D369*100,0)</f>
        <v>106</v>
      </c>
      <c r="P369">
        <f t="shared" si="15"/>
        <v>40.92</v>
      </c>
      <c r="Q369" t="s">
        <v>8339</v>
      </c>
      <c r="R369" t="s">
        <v>8340</v>
      </c>
      <c r="S369">
        <f t="shared" si="16"/>
        <v>42184.209537037037</v>
      </c>
      <c r="T369">
        <f t="shared" si="17"/>
        <v>42202.876388888893</v>
      </c>
    </row>
    <row r="370" spans="1:20" x14ac:dyDescent="0.3">
      <c r="A370">
        <v>537</v>
      </c>
      <c r="B370" t="s">
        <v>538</v>
      </c>
      <c r="C370" t="s">
        <v>4647</v>
      </c>
      <c r="D370">
        <v>2000</v>
      </c>
      <c r="E370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f>ROUND(E370/D370*100,0)</f>
        <v>121</v>
      </c>
      <c r="P370">
        <f t="shared" si="15"/>
        <v>40.85</v>
      </c>
      <c r="Q370" t="s">
        <v>8339</v>
      </c>
      <c r="R370" t="s">
        <v>8340</v>
      </c>
      <c r="S370">
        <f t="shared" si="16"/>
        <v>42282.768414351856</v>
      </c>
      <c r="T370">
        <f t="shared" si="17"/>
        <v>42312.810081018513</v>
      </c>
    </row>
    <row r="371" spans="1:20" x14ac:dyDescent="0.3">
      <c r="A371">
        <v>3598</v>
      </c>
      <c r="B371" t="s">
        <v>3597</v>
      </c>
      <c r="C371" t="s">
        <v>7708</v>
      </c>
      <c r="D371">
        <v>1000</v>
      </c>
      <c r="E371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f>ROUND(E371/D371*100,0)</f>
        <v>110</v>
      </c>
      <c r="P371">
        <f t="shared" si="15"/>
        <v>40.78</v>
      </c>
      <c r="Q371" t="s">
        <v>8339</v>
      </c>
      <c r="R371" t="s">
        <v>8340</v>
      </c>
      <c r="S371">
        <f t="shared" si="16"/>
        <v>41866.79886574074</v>
      </c>
      <c r="T371">
        <f t="shared" si="17"/>
        <v>41885.207638888889</v>
      </c>
    </row>
    <row r="372" spans="1:20" x14ac:dyDescent="0.3">
      <c r="A372">
        <v>3291</v>
      </c>
      <c r="B372" t="s">
        <v>3291</v>
      </c>
      <c r="C372" t="s">
        <v>7401</v>
      </c>
      <c r="D372">
        <v>500</v>
      </c>
      <c r="E372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f>ROUND(E372/D372*100,0)</f>
        <v>114</v>
      </c>
      <c r="P372">
        <f t="shared" si="15"/>
        <v>40.71</v>
      </c>
      <c r="Q372" t="s">
        <v>8339</v>
      </c>
      <c r="R372" t="s">
        <v>8340</v>
      </c>
      <c r="S372">
        <f t="shared" si="16"/>
        <v>42232.702546296292</v>
      </c>
      <c r="T372">
        <f t="shared" si="17"/>
        <v>42264.165972222225</v>
      </c>
    </row>
    <row r="373" spans="1:20" x14ac:dyDescent="0.3">
      <c r="A373">
        <v>3698</v>
      </c>
      <c r="B373" t="s">
        <v>3695</v>
      </c>
      <c r="C373" t="s">
        <v>7808</v>
      </c>
      <c r="D373">
        <v>5000</v>
      </c>
      <c r="E373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f>ROUND(E373/D373*100,0)</f>
        <v>111</v>
      </c>
      <c r="P373">
        <f t="shared" si="15"/>
        <v>40.630000000000003</v>
      </c>
      <c r="Q373" t="s">
        <v>8339</v>
      </c>
      <c r="R373" t="s">
        <v>8340</v>
      </c>
      <c r="S373">
        <f t="shared" si="16"/>
        <v>42401.806562500002</v>
      </c>
      <c r="T373">
        <f t="shared" si="17"/>
        <v>42431.806562500002</v>
      </c>
    </row>
    <row r="374" spans="1:20" x14ac:dyDescent="0.3">
      <c r="A374">
        <v>3483</v>
      </c>
      <c r="B374" t="s">
        <v>3482</v>
      </c>
      <c r="C374" t="s">
        <v>7593</v>
      </c>
      <c r="D374">
        <v>3350</v>
      </c>
      <c r="E374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f>ROUND(E374/D374*100,0)</f>
        <v>160</v>
      </c>
      <c r="P374">
        <f t="shared" si="15"/>
        <v>40.29</v>
      </c>
      <c r="Q374" t="s">
        <v>8339</v>
      </c>
      <c r="R374" t="s">
        <v>8340</v>
      </c>
      <c r="S374">
        <f t="shared" si="16"/>
        <v>41793.668761574074</v>
      </c>
      <c r="T374">
        <f t="shared" si="17"/>
        <v>41823.668761574074</v>
      </c>
    </row>
    <row r="375" spans="1:20" x14ac:dyDescent="0.3">
      <c r="A375">
        <v>3183</v>
      </c>
      <c r="B375" t="s">
        <v>3183</v>
      </c>
      <c r="C375" t="s">
        <v>7293</v>
      </c>
      <c r="D375">
        <v>2500</v>
      </c>
      <c r="E375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f>ROUND(E375/D375*100,0)</f>
        <v>109</v>
      </c>
      <c r="P375">
        <f t="shared" si="15"/>
        <v>40.07</v>
      </c>
      <c r="Q375" t="s">
        <v>8339</v>
      </c>
      <c r="R375" t="s">
        <v>8340</v>
      </c>
      <c r="S375">
        <f t="shared" si="16"/>
        <v>41491.79478009259</v>
      </c>
      <c r="T375">
        <f t="shared" si="17"/>
        <v>41509.79478009259</v>
      </c>
    </row>
    <row r="376" spans="1:20" x14ac:dyDescent="0.3">
      <c r="A376">
        <v>3176</v>
      </c>
      <c r="B376" t="s">
        <v>3176</v>
      </c>
      <c r="C376" t="s">
        <v>7286</v>
      </c>
      <c r="D376">
        <v>1900</v>
      </c>
      <c r="E376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f>ROUND(E376/D376*100,0)</f>
        <v>115</v>
      </c>
      <c r="P376">
        <f t="shared" si="15"/>
        <v>39.67</v>
      </c>
      <c r="Q376" t="s">
        <v>8339</v>
      </c>
      <c r="R376" t="s">
        <v>8340</v>
      </c>
      <c r="S376">
        <f t="shared" si="16"/>
        <v>41477.930914351848</v>
      </c>
      <c r="T376">
        <f t="shared" si="17"/>
        <v>41504.625</v>
      </c>
    </row>
    <row r="377" spans="1:20" x14ac:dyDescent="0.3">
      <c r="A377">
        <v>3478</v>
      </c>
      <c r="B377" t="s">
        <v>3477</v>
      </c>
      <c r="C377" t="s">
        <v>7588</v>
      </c>
      <c r="D377">
        <v>2000</v>
      </c>
      <c r="E37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f>ROUND(E377/D377*100,0)</f>
        <v>113</v>
      </c>
      <c r="P377">
        <f t="shared" si="15"/>
        <v>39.6</v>
      </c>
      <c r="Q377" t="s">
        <v>8339</v>
      </c>
      <c r="R377" t="s">
        <v>8340</v>
      </c>
      <c r="S377">
        <f t="shared" si="16"/>
        <v>42053.916921296302</v>
      </c>
      <c r="T377">
        <f t="shared" si="17"/>
        <v>42079.875</v>
      </c>
    </row>
    <row r="378" spans="1:20" x14ac:dyDescent="0.3">
      <c r="A378">
        <v>3159</v>
      </c>
      <c r="B378" t="s">
        <v>3159</v>
      </c>
      <c r="C378" t="s">
        <v>7269</v>
      </c>
      <c r="D378">
        <v>1500</v>
      </c>
      <c r="E37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f>ROUND(E378/D378*100,0)</f>
        <v>133</v>
      </c>
      <c r="P378">
        <f t="shared" si="15"/>
        <v>38.5</v>
      </c>
      <c r="Q378" t="s">
        <v>8339</v>
      </c>
      <c r="R378" t="s">
        <v>8340</v>
      </c>
      <c r="S378">
        <f t="shared" si="16"/>
        <v>40884.066678240742</v>
      </c>
      <c r="T378">
        <f t="shared" si="17"/>
        <v>40926.958333333336</v>
      </c>
    </row>
    <row r="379" spans="1:20" x14ac:dyDescent="0.3">
      <c r="A379">
        <v>3372</v>
      </c>
      <c r="B379" t="s">
        <v>3371</v>
      </c>
      <c r="C379" t="s">
        <v>7482</v>
      </c>
      <c r="D379">
        <v>1000</v>
      </c>
      <c r="E379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f>ROUND(E379/D379*100,0)</f>
        <v>104</v>
      </c>
      <c r="P379">
        <f t="shared" si="15"/>
        <v>38.33</v>
      </c>
      <c r="Q379" t="s">
        <v>8339</v>
      </c>
      <c r="R379" t="s">
        <v>8340</v>
      </c>
      <c r="S379">
        <f t="shared" si="16"/>
        <v>41855.548101851848</v>
      </c>
      <c r="T379">
        <f t="shared" si="17"/>
        <v>41876.207638888889</v>
      </c>
    </row>
    <row r="380" spans="1:20" x14ac:dyDescent="0.3">
      <c r="A380">
        <v>3534</v>
      </c>
      <c r="B380" t="s">
        <v>3533</v>
      </c>
      <c r="C380" t="s">
        <v>7644</v>
      </c>
      <c r="D380">
        <v>5000</v>
      </c>
      <c r="E380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f>ROUND(E380/D380*100,0)</f>
        <v>156</v>
      </c>
      <c r="P380">
        <f t="shared" si="15"/>
        <v>38.28</v>
      </c>
      <c r="Q380" t="s">
        <v>8339</v>
      </c>
      <c r="R380" t="s">
        <v>8340</v>
      </c>
      <c r="S380">
        <f t="shared" si="16"/>
        <v>42243.6252662037</v>
      </c>
      <c r="T380">
        <f t="shared" si="17"/>
        <v>42278.6252662037</v>
      </c>
    </row>
    <row r="381" spans="1:20" x14ac:dyDescent="0.3">
      <c r="A381">
        <v>3580</v>
      </c>
      <c r="B381" t="s">
        <v>3579</v>
      </c>
      <c r="C381" t="s">
        <v>7690</v>
      </c>
      <c r="D381">
        <v>900</v>
      </c>
      <c r="E381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f>ROUND(E381/D381*100,0)</f>
        <v>114</v>
      </c>
      <c r="P381">
        <f t="shared" si="15"/>
        <v>37.96</v>
      </c>
      <c r="Q381" t="s">
        <v>8339</v>
      </c>
      <c r="R381" t="s">
        <v>8340</v>
      </c>
      <c r="S381">
        <f t="shared" si="16"/>
        <v>42026.176180555558</v>
      </c>
      <c r="T381">
        <f t="shared" si="17"/>
        <v>42064.207638888889</v>
      </c>
    </row>
    <row r="382" spans="1:20" x14ac:dyDescent="0.3">
      <c r="A382">
        <v>3417</v>
      </c>
      <c r="B382" t="s">
        <v>3416</v>
      </c>
      <c r="C382" t="s">
        <v>7527</v>
      </c>
      <c r="D382">
        <v>1700</v>
      </c>
      <c r="E382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f>ROUND(E382/D382*100,0)</f>
        <v>100</v>
      </c>
      <c r="P382">
        <f t="shared" si="15"/>
        <v>37.78</v>
      </c>
      <c r="Q382" t="s">
        <v>8339</v>
      </c>
      <c r="R382" t="s">
        <v>8340</v>
      </c>
      <c r="S382">
        <f t="shared" si="16"/>
        <v>41894.91375</v>
      </c>
      <c r="T382">
        <f t="shared" si="17"/>
        <v>41938.029861111114</v>
      </c>
    </row>
    <row r="383" spans="1:20" x14ac:dyDescent="0.3">
      <c r="A383">
        <v>3164</v>
      </c>
      <c r="B383" t="s">
        <v>3164</v>
      </c>
      <c r="C383" t="s">
        <v>7274</v>
      </c>
      <c r="D383">
        <v>2500</v>
      </c>
      <c r="E383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f>ROUND(E383/D383*100,0)</f>
        <v>107</v>
      </c>
      <c r="P383">
        <f t="shared" si="15"/>
        <v>37.590000000000003</v>
      </c>
      <c r="Q383" t="s">
        <v>8339</v>
      </c>
      <c r="R383" t="s">
        <v>8340</v>
      </c>
      <c r="S383">
        <f t="shared" si="16"/>
        <v>41766.80572916667</v>
      </c>
      <c r="T383">
        <f t="shared" si="17"/>
        <v>41799.80572916667</v>
      </c>
    </row>
    <row r="384" spans="1:20" x14ac:dyDescent="0.3">
      <c r="A384">
        <v>2813</v>
      </c>
      <c r="B384" t="s">
        <v>2813</v>
      </c>
      <c r="C384" t="s">
        <v>6923</v>
      </c>
      <c r="D384">
        <v>2800</v>
      </c>
      <c r="E384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f>ROUND(E384/D384*100,0)</f>
        <v>128</v>
      </c>
      <c r="P384">
        <f t="shared" si="15"/>
        <v>37.21</v>
      </c>
      <c r="Q384" t="s">
        <v>8339</v>
      </c>
      <c r="R384" t="s">
        <v>8340</v>
      </c>
      <c r="S384">
        <f t="shared" si="16"/>
        <v>42693.742604166662</v>
      </c>
      <c r="T384">
        <f t="shared" si="17"/>
        <v>42718.742604166662</v>
      </c>
    </row>
    <row r="385" spans="1:20" x14ac:dyDescent="0.3">
      <c r="A385">
        <v>3222</v>
      </c>
      <c r="B385" t="s">
        <v>3222</v>
      </c>
      <c r="C385" t="s">
        <v>7332</v>
      </c>
      <c r="D385">
        <v>2500</v>
      </c>
      <c r="E385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f>ROUND(E385/D385*100,0)</f>
        <v>125</v>
      </c>
      <c r="P385">
        <f t="shared" si="15"/>
        <v>37.14</v>
      </c>
      <c r="Q385" t="s">
        <v>8339</v>
      </c>
      <c r="R385" t="s">
        <v>8340</v>
      </c>
      <c r="S385">
        <f t="shared" si="16"/>
        <v>42270.582141203704</v>
      </c>
      <c r="T385">
        <f t="shared" si="17"/>
        <v>42301.895138888889</v>
      </c>
    </row>
    <row r="386" spans="1:20" x14ac:dyDescent="0.3">
      <c r="A386">
        <v>3668</v>
      </c>
      <c r="B386" t="s">
        <v>3665</v>
      </c>
      <c r="C386" t="s">
        <v>7778</v>
      </c>
      <c r="D386">
        <v>1000</v>
      </c>
      <c r="E386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f>ROUND(E386/D386*100,0)</f>
        <v>104</v>
      </c>
      <c r="P386">
        <f t="shared" ref="P386:P413" si="18">IFERROR(ROUND(E386/L386,2),0)</f>
        <v>36.96</v>
      </c>
      <c r="Q386" t="s">
        <v>8339</v>
      </c>
      <c r="R386" t="s">
        <v>8340</v>
      </c>
      <c r="S386">
        <f t="shared" ref="S386:S413" si="19">(((J386/60)/60)/24)+DATE(1970,1,1)</f>
        <v>42185.556157407409</v>
      </c>
      <c r="T386">
        <f t="shared" ref="T386:T413" si="20">(((I386/60)/60)/24)+DATE(1970,1,1)</f>
        <v>42208.772916666669</v>
      </c>
    </row>
    <row r="387" spans="1:20" x14ac:dyDescent="0.3">
      <c r="A387">
        <v>2785</v>
      </c>
      <c r="B387" t="s">
        <v>2785</v>
      </c>
      <c r="C387" t="s">
        <v>6895</v>
      </c>
      <c r="D387">
        <v>5000</v>
      </c>
      <c r="E38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f>ROUND(E387/D387*100,0)</f>
        <v>105</v>
      </c>
      <c r="P387">
        <f t="shared" si="18"/>
        <v>36.86</v>
      </c>
      <c r="Q387" t="s">
        <v>8339</v>
      </c>
      <c r="R387" t="s">
        <v>8340</v>
      </c>
      <c r="S387">
        <f t="shared" si="19"/>
        <v>42558.189432870371</v>
      </c>
      <c r="T387">
        <f t="shared" si="20"/>
        <v>42587.875</v>
      </c>
    </row>
    <row r="388" spans="1:20" x14ac:dyDescent="0.3">
      <c r="A388">
        <v>3529</v>
      </c>
      <c r="B388" t="s">
        <v>3528</v>
      </c>
      <c r="C388" t="s">
        <v>7639</v>
      </c>
      <c r="D388">
        <v>500</v>
      </c>
      <c r="E38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f>ROUND(E388/D388*100,0)</f>
        <v>132</v>
      </c>
      <c r="P388">
        <f t="shared" si="18"/>
        <v>36.67</v>
      </c>
      <c r="Q388" t="s">
        <v>8339</v>
      </c>
      <c r="R388" t="s">
        <v>8340</v>
      </c>
      <c r="S388">
        <f t="shared" si="19"/>
        <v>42177.761782407411</v>
      </c>
      <c r="T388">
        <f t="shared" si="20"/>
        <v>42198.041666666672</v>
      </c>
    </row>
    <row r="389" spans="1:20" x14ac:dyDescent="0.3">
      <c r="A389">
        <v>2795</v>
      </c>
      <c r="B389" t="s">
        <v>2795</v>
      </c>
      <c r="C389" t="s">
        <v>6905</v>
      </c>
      <c r="D389">
        <v>700</v>
      </c>
      <c r="E389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f>ROUND(E389/D389*100,0)</f>
        <v>104</v>
      </c>
      <c r="P389">
        <f t="shared" si="18"/>
        <v>36.5</v>
      </c>
      <c r="Q389" t="s">
        <v>8339</v>
      </c>
      <c r="R389" t="s">
        <v>8340</v>
      </c>
      <c r="S389">
        <f t="shared" si="19"/>
        <v>41780.525937500002</v>
      </c>
      <c r="T389">
        <f t="shared" si="20"/>
        <v>41796.958333333336</v>
      </c>
    </row>
    <row r="390" spans="1:20" x14ac:dyDescent="0.3">
      <c r="A390">
        <v>1289</v>
      </c>
      <c r="B390" t="s">
        <v>1290</v>
      </c>
      <c r="C390" t="s">
        <v>5399</v>
      </c>
      <c r="D390">
        <v>1500</v>
      </c>
      <c r="E390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f>ROUND(E390/D390*100,0)</f>
        <v>125</v>
      </c>
      <c r="P390">
        <f t="shared" si="18"/>
        <v>36.08</v>
      </c>
      <c r="Q390" t="s">
        <v>8339</v>
      </c>
      <c r="R390" t="s">
        <v>8340</v>
      </c>
      <c r="S390">
        <f t="shared" si="19"/>
        <v>42709.134780092587</v>
      </c>
      <c r="T390">
        <f t="shared" si="20"/>
        <v>42739.134780092587</v>
      </c>
    </row>
    <row r="391" spans="1:20" x14ac:dyDescent="0.3">
      <c r="A391">
        <v>3393</v>
      </c>
      <c r="B391" t="s">
        <v>3392</v>
      </c>
      <c r="C391" t="s">
        <v>7503</v>
      </c>
      <c r="D391">
        <v>1500</v>
      </c>
      <c r="E391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f>ROUND(E391/D391*100,0)</f>
        <v>106</v>
      </c>
      <c r="P391">
        <f t="shared" si="18"/>
        <v>36.07</v>
      </c>
      <c r="Q391" t="s">
        <v>8339</v>
      </c>
      <c r="R391" t="s">
        <v>8340</v>
      </c>
      <c r="S391">
        <f t="shared" si="19"/>
        <v>41923.921643518523</v>
      </c>
      <c r="T391">
        <f t="shared" si="20"/>
        <v>41949.031944444447</v>
      </c>
    </row>
    <row r="392" spans="1:20" x14ac:dyDescent="0.3">
      <c r="A392">
        <v>3321</v>
      </c>
      <c r="B392" t="s">
        <v>3321</v>
      </c>
      <c r="C392" t="s">
        <v>7431</v>
      </c>
      <c r="D392">
        <v>500</v>
      </c>
      <c r="E392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f>ROUND(E392/D392*100,0)</f>
        <v>107</v>
      </c>
      <c r="P392">
        <f t="shared" si="18"/>
        <v>35.799999999999997</v>
      </c>
      <c r="Q392" t="s">
        <v>8339</v>
      </c>
      <c r="R392" t="s">
        <v>8340</v>
      </c>
      <c r="S392">
        <f t="shared" si="19"/>
        <v>41914.100289351853</v>
      </c>
      <c r="T392">
        <f t="shared" si="20"/>
        <v>41928.165972222225</v>
      </c>
    </row>
    <row r="393" spans="1:20" x14ac:dyDescent="0.3">
      <c r="A393">
        <v>3614</v>
      </c>
      <c r="B393" t="s">
        <v>3439</v>
      </c>
      <c r="C393" t="s">
        <v>7724</v>
      </c>
      <c r="D393">
        <v>2500</v>
      </c>
      <c r="E393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f>ROUND(E393/D393*100,0)</f>
        <v>101</v>
      </c>
      <c r="P393">
        <f t="shared" si="18"/>
        <v>35.49</v>
      </c>
      <c r="Q393" t="s">
        <v>8339</v>
      </c>
      <c r="R393" t="s">
        <v>8340</v>
      </c>
      <c r="S393">
        <f t="shared" si="19"/>
        <v>42144.041851851856</v>
      </c>
      <c r="T393">
        <f t="shared" si="20"/>
        <v>42174.041851851856</v>
      </c>
    </row>
    <row r="394" spans="1:20" x14ac:dyDescent="0.3">
      <c r="A394">
        <v>3423</v>
      </c>
      <c r="B394" t="s">
        <v>3422</v>
      </c>
      <c r="C394" t="s">
        <v>7533</v>
      </c>
      <c r="D394">
        <v>250</v>
      </c>
      <c r="E394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140</v>
      </c>
      <c r="P394">
        <f t="shared" si="18"/>
        <v>35</v>
      </c>
      <c r="Q394" t="s">
        <v>8339</v>
      </c>
      <c r="R394" t="s">
        <v>8340</v>
      </c>
      <c r="S394">
        <f t="shared" si="19"/>
        <v>42088.911354166667</v>
      </c>
      <c r="T394">
        <f t="shared" si="20"/>
        <v>42118.911354166667</v>
      </c>
    </row>
    <row r="395" spans="1:20" x14ac:dyDescent="0.3">
      <c r="A395">
        <v>3497</v>
      </c>
      <c r="B395" t="s">
        <v>3496</v>
      </c>
      <c r="C395" t="s">
        <v>7607</v>
      </c>
      <c r="D395">
        <v>1551</v>
      </c>
      <c r="E395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f>ROUND(E395/D395*100,0)</f>
        <v>109</v>
      </c>
      <c r="P395">
        <f t="shared" si="18"/>
        <v>34.409999999999997</v>
      </c>
      <c r="Q395" t="s">
        <v>8339</v>
      </c>
      <c r="R395" t="s">
        <v>8340</v>
      </c>
      <c r="S395">
        <f t="shared" si="19"/>
        <v>42511.741944444439</v>
      </c>
      <c r="T395">
        <f t="shared" si="20"/>
        <v>42523.916666666672</v>
      </c>
    </row>
    <row r="396" spans="1:20" x14ac:dyDescent="0.3">
      <c r="A396">
        <v>3150</v>
      </c>
      <c r="B396" t="s">
        <v>3150</v>
      </c>
      <c r="C396" t="s">
        <v>7260</v>
      </c>
      <c r="D396">
        <v>3500</v>
      </c>
      <c r="E396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f>ROUND(E396/D396*100,0)</f>
        <v>101</v>
      </c>
      <c r="P396">
        <f t="shared" si="18"/>
        <v>33.99</v>
      </c>
      <c r="Q396" t="s">
        <v>8339</v>
      </c>
      <c r="R396" t="s">
        <v>8340</v>
      </c>
      <c r="S396">
        <f t="shared" si="19"/>
        <v>40478.263923611114</v>
      </c>
      <c r="T396">
        <f t="shared" si="20"/>
        <v>40568.166666666664</v>
      </c>
    </row>
    <row r="397" spans="1:20" x14ac:dyDescent="0.3">
      <c r="A397">
        <v>3700</v>
      </c>
      <c r="B397" t="s">
        <v>3697</v>
      </c>
      <c r="C397" t="s">
        <v>7810</v>
      </c>
      <c r="D397">
        <v>500</v>
      </c>
      <c r="E39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f>ROUND(E397/D397*100,0)</f>
        <v>121</v>
      </c>
      <c r="P397">
        <f t="shared" si="18"/>
        <v>33.67</v>
      </c>
      <c r="Q397" t="s">
        <v>8339</v>
      </c>
      <c r="R397" t="s">
        <v>8340</v>
      </c>
      <c r="S397">
        <f t="shared" si="19"/>
        <v>41882.585648148146</v>
      </c>
      <c r="T397">
        <f t="shared" si="20"/>
        <v>41912.666666666664</v>
      </c>
    </row>
    <row r="398" spans="1:20" x14ac:dyDescent="0.3">
      <c r="A398">
        <v>3333</v>
      </c>
      <c r="B398" t="s">
        <v>3333</v>
      </c>
      <c r="C398" t="s">
        <v>7443</v>
      </c>
      <c r="D398">
        <v>3500</v>
      </c>
      <c r="E39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f>ROUND(E398/D398*100,0)</f>
        <v>105</v>
      </c>
      <c r="P398">
        <f t="shared" si="18"/>
        <v>32.97</v>
      </c>
      <c r="Q398" t="s">
        <v>8339</v>
      </c>
      <c r="R398" t="s">
        <v>8340</v>
      </c>
      <c r="S398">
        <f t="shared" si="19"/>
        <v>42148.676851851851</v>
      </c>
      <c r="T398">
        <f t="shared" si="20"/>
        <v>42170.676851851851</v>
      </c>
    </row>
    <row r="399" spans="1:20" x14ac:dyDescent="0.3">
      <c r="A399">
        <v>3170</v>
      </c>
      <c r="B399" t="s">
        <v>3170</v>
      </c>
      <c r="C399" t="s">
        <v>7280</v>
      </c>
      <c r="D399">
        <v>2000</v>
      </c>
      <c r="E399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f>ROUND(E399/D399*100,0)</f>
        <v>112</v>
      </c>
      <c r="P399">
        <f t="shared" si="18"/>
        <v>31.62</v>
      </c>
      <c r="Q399" t="s">
        <v>8339</v>
      </c>
      <c r="R399" t="s">
        <v>8340</v>
      </c>
      <c r="S399">
        <f t="shared" si="19"/>
        <v>41789.080370370371</v>
      </c>
      <c r="T399">
        <f t="shared" si="20"/>
        <v>41822.166666666664</v>
      </c>
    </row>
    <row r="400" spans="1:20" x14ac:dyDescent="0.3">
      <c r="A400">
        <v>3666</v>
      </c>
      <c r="B400" t="s">
        <v>3663</v>
      </c>
      <c r="C400" t="s">
        <v>7776</v>
      </c>
      <c r="D400">
        <v>1200</v>
      </c>
      <c r="E400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f>ROUND(E400/D400*100,0)</f>
        <v>100</v>
      </c>
      <c r="P400">
        <f t="shared" si="18"/>
        <v>31.58</v>
      </c>
      <c r="Q400" t="s">
        <v>8339</v>
      </c>
      <c r="R400" t="s">
        <v>8340</v>
      </c>
      <c r="S400">
        <f t="shared" si="19"/>
        <v>41822.90488425926</v>
      </c>
      <c r="T400">
        <f t="shared" si="20"/>
        <v>41844.291666666664</v>
      </c>
    </row>
    <row r="401" spans="1:20" x14ac:dyDescent="0.3">
      <c r="A401">
        <v>2787</v>
      </c>
      <c r="B401" t="s">
        <v>2787</v>
      </c>
      <c r="C401" t="s">
        <v>6897</v>
      </c>
      <c r="D401">
        <v>1000</v>
      </c>
      <c r="E401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f>ROUND(E401/D401*100,0)</f>
        <v>120</v>
      </c>
      <c r="P401">
        <f t="shared" si="18"/>
        <v>31.5</v>
      </c>
      <c r="Q401" t="s">
        <v>8339</v>
      </c>
      <c r="R401" t="s">
        <v>8340</v>
      </c>
      <c r="S401">
        <f t="shared" si="19"/>
        <v>41808.198518518519</v>
      </c>
      <c r="T401">
        <f t="shared" si="20"/>
        <v>41838.198518518519</v>
      </c>
    </row>
    <row r="402" spans="1:20" x14ac:dyDescent="0.3">
      <c r="A402">
        <v>3545</v>
      </c>
      <c r="B402" t="s">
        <v>3544</v>
      </c>
      <c r="C402" t="s">
        <v>7655</v>
      </c>
      <c r="D402">
        <v>250</v>
      </c>
      <c r="E402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f>ROUND(E402/D402*100,0)</f>
        <v>100</v>
      </c>
      <c r="P402">
        <f t="shared" si="18"/>
        <v>31.38</v>
      </c>
      <c r="Q402" t="s">
        <v>8339</v>
      </c>
      <c r="R402" t="s">
        <v>8340</v>
      </c>
      <c r="S402">
        <f t="shared" si="19"/>
        <v>42075.807395833333</v>
      </c>
      <c r="T402">
        <f t="shared" si="20"/>
        <v>42105.807395833333</v>
      </c>
    </row>
    <row r="403" spans="1:20" x14ac:dyDescent="0.3">
      <c r="A403">
        <v>3442</v>
      </c>
      <c r="B403" t="s">
        <v>3441</v>
      </c>
      <c r="C403" t="s">
        <v>7552</v>
      </c>
      <c r="D403">
        <v>250</v>
      </c>
      <c r="E403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f>ROUND(E403/D403*100,0)</f>
        <v>100</v>
      </c>
      <c r="P403">
        <f t="shared" si="18"/>
        <v>31.25</v>
      </c>
      <c r="Q403" t="s">
        <v>8339</v>
      </c>
      <c r="R403" t="s">
        <v>8340</v>
      </c>
      <c r="S403">
        <f t="shared" si="19"/>
        <v>42124.841111111105</v>
      </c>
      <c r="T403">
        <f t="shared" si="20"/>
        <v>42154.841111111105</v>
      </c>
    </row>
    <row r="404" spans="1:20" x14ac:dyDescent="0.3">
      <c r="A404">
        <v>3371</v>
      </c>
      <c r="B404" t="s">
        <v>3370</v>
      </c>
      <c r="C404" t="s">
        <v>7481</v>
      </c>
      <c r="D404">
        <v>200</v>
      </c>
      <c r="E404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f>ROUND(E404/D404*100,0)</f>
        <v>139</v>
      </c>
      <c r="P404">
        <f t="shared" si="18"/>
        <v>30.78</v>
      </c>
      <c r="Q404" t="s">
        <v>8339</v>
      </c>
      <c r="R404" t="s">
        <v>8340</v>
      </c>
      <c r="S404">
        <f t="shared" si="19"/>
        <v>42312.874594907407</v>
      </c>
      <c r="T404">
        <f t="shared" si="20"/>
        <v>42340.874594907407</v>
      </c>
    </row>
    <row r="405" spans="1:20" x14ac:dyDescent="0.3">
      <c r="A405">
        <v>3494</v>
      </c>
      <c r="B405" t="s">
        <v>3493</v>
      </c>
      <c r="C405" t="s">
        <v>7604</v>
      </c>
      <c r="D405">
        <v>400</v>
      </c>
      <c r="E405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f>ROUND(E405/D405*100,0)</f>
        <v>100</v>
      </c>
      <c r="P405">
        <f t="shared" si="18"/>
        <v>30.77</v>
      </c>
      <c r="Q405" t="s">
        <v>8339</v>
      </c>
      <c r="R405" t="s">
        <v>8340</v>
      </c>
      <c r="S405">
        <f t="shared" si="19"/>
        <v>42689.214988425927</v>
      </c>
      <c r="T405">
        <f t="shared" si="20"/>
        <v>42700.25</v>
      </c>
    </row>
    <row r="406" spans="1:20" x14ac:dyDescent="0.3">
      <c r="A406">
        <v>3462</v>
      </c>
      <c r="B406" t="s">
        <v>3461</v>
      </c>
      <c r="C406" t="s">
        <v>7572</v>
      </c>
      <c r="D406">
        <v>250</v>
      </c>
      <c r="E406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f>ROUND(E406/D406*100,0)</f>
        <v>202</v>
      </c>
      <c r="P406">
        <f t="shared" si="18"/>
        <v>29.71</v>
      </c>
      <c r="Q406" t="s">
        <v>8339</v>
      </c>
      <c r="R406" t="s">
        <v>8340</v>
      </c>
      <c r="S406">
        <f t="shared" si="19"/>
        <v>42179.898472222223</v>
      </c>
      <c r="T406">
        <f t="shared" si="20"/>
        <v>42195.75</v>
      </c>
    </row>
    <row r="407" spans="1:20" x14ac:dyDescent="0.3">
      <c r="A407">
        <v>3577</v>
      </c>
      <c r="B407" t="s">
        <v>3576</v>
      </c>
      <c r="C407" t="s">
        <v>7687</v>
      </c>
      <c r="D407">
        <v>600</v>
      </c>
      <c r="E40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f>ROUND(E407/D407*100,0)</f>
        <v>130</v>
      </c>
      <c r="P407">
        <f t="shared" si="18"/>
        <v>28.89</v>
      </c>
      <c r="Q407" t="s">
        <v>8339</v>
      </c>
      <c r="R407" t="s">
        <v>8340</v>
      </c>
      <c r="S407">
        <f t="shared" si="19"/>
        <v>42093.786840277782</v>
      </c>
      <c r="T407">
        <f t="shared" si="20"/>
        <v>42120.26944444445</v>
      </c>
    </row>
    <row r="408" spans="1:20" x14ac:dyDescent="0.3">
      <c r="A408">
        <v>3711</v>
      </c>
      <c r="B408" t="s">
        <v>3708</v>
      </c>
      <c r="C408" t="s">
        <v>7821</v>
      </c>
      <c r="D408">
        <v>500</v>
      </c>
      <c r="E40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f>ROUND(E408/D408*100,0)</f>
        <v>114</v>
      </c>
      <c r="P408">
        <f t="shared" si="18"/>
        <v>27.14</v>
      </c>
      <c r="Q408" t="s">
        <v>8339</v>
      </c>
      <c r="R408" t="s">
        <v>8340</v>
      </c>
      <c r="S408">
        <f t="shared" si="19"/>
        <v>41779.724224537036</v>
      </c>
      <c r="T408">
        <f t="shared" si="20"/>
        <v>41805.666666666664</v>
      </c>
    </row>
    <row r="409" spans="1:20" x14ac:dyDescent="0.3">
      <c r="A409">
        <v>2964</v>
      </c>
      <c r="B409" t="s">
        <v>2964</v>
      </c>
      <c r="C409" t="s">
        <v>7074</v>
      </c>
      <c r="D409">
        <v>5000</v>
      </c>
      <c r="E409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f>ROUND(E409/D409*100,0)</f>
        <v>101</v>
      </c>
      <c r="P409">
        <f t="shared" si="18"/>
        <v>25.69</v>
      </c>
      <c r="Q409" t="s">
        <v>8339</v>
      </c>
      <c r="R409" t="s">
        <v>8340</v>
      </c>
      <c r="S409">
        <f t="shared" si="19"/>
        <v>41827.909942129627</v>
      </c>
      <c r="T409">
        <f t="shared" si="20"/>
        <v>41857.897222222222</v>
      </c>
    </row>
    <row r="410" spans="1:20" x14ac:dyDescent="0.3">
      <c r="A410">
        <v>3500</v>
      </c>
      <c r="B410" t="s">
        <v>3499</v>
      </c>
      <c r="C410" t="s">
        <v>7610</v>
      </c>
      <c r="D410">
        <v>1000</v>
      </c>
      <c r="E410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f>ROUND(E410/D410*100,0)</f>
        <v>106</v>
      </c>
      <c r="P410">
        <f t="shared" si="18"/>
        <v>25.31</v>
      </c>
      <c r="Q410" t="s">
        <v>8339</v>
      </c>
      <c r="R410" t="s">
        <v>8340</v>
      </c>
      <c r="S410">
        <f t="shared" si="19"/>
        <v>42419.91942129629</v>
      </c>
      <c r="T410">
        <f t="shared" si="20"/>
        <v>42436.207638888889</v>
      </c>
    </row>
    <row r="411" spans="1:20" x14ac:dyDescent="0.3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100</v>
      </c>
      <c r="P411">
        <f t="shared" si="18"/>
        <v>22.22</v>
      </c>
      <c r="Q411" t="s">
        <v>8339</v>
      </c>
      <c r="R411" t="s">
        <v>8340</v>
      </c>
      <c r="S411">
        <f t="shared" si="19"/>
        <v>42467.144166666665</v>
      </c>
      <c r="T411">
        <f t="shared" si="20"/>
        <v>42477.979166666672</v>
      </c>
    </row>
    <row r="412" spans="1:20" x14ac:dyDescent="0.3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>ROUND(E412/D412*100,0)</f>
        <v>100</v>
      </c>
      <c r="P412">
        <f t="shared" si="18"/>
        <v>20</v>
      </c>
      <c r="Q412" t="s">
        <v>8339</v>
      </c>
      <c r="R412" t="s">
        <v>8340</v>
      </c>
      <c r="S412">
        <f t="shared" si="19"/>
        <v>42649.54923611111</v>
      </c>
      <c r="T412">
        <f t="shared" si="20"/>
        <v>42709.590902777782</v>
      </c>
    </row>
    <row r="413" spans="1:20" x14ac:dyDescent="0.3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>ROUND(E413/D413*100,0)</f>
        <v>130</v>
      </c>
      <c r="P413">
        <f t="shared" si="18"/>
        <v>3.25</v>
      </c>
      <c r="Q413" t="s">
        <v>8339</v>
      </c>
      <c r="R413" t="s">
        <v>8340</v>
      </c>
      <c r="S413">
        <f t="shared" si="19"/>
        <v>42628.849120370374</v>
      </c>
      <c r="T413">
        <f t="shared" si="20"/>
        <v>42656.849120370374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G6" sqref="G6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>ROUND(E2/D2*100,0)</f>
        <v>0</v>
      </c>
      <c r="P2">
        <f t="shared" ref="P2:P65" si="0">IFERROR(ROUND(E2/L2,2),0)</f>
        <v>0</v>
      </c>
      <c r="Q2" t="s">
        <v>8339</v>
      </c>
      <c r="R2" t="s">
        <v>8340</v>
      </c>
      <c r="S2">
        <f t="shared" ref="S2:S65" si="1">(((J2/60)/60)/24)+DATE(1970,1,1)</f>
        <v>42492.737847222219</v>
      </c>
      <c r="T2">
        <f t="shared" ref="T2:T65" si="2">(((I2/60)/60)/24)+DATE(1970,1,1)</f>
        <v>42534.166666666672</v>
      </c>
    </row>
    <row r="3" spans="1:20" x14ac:dyDescent="0.3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f>ROUND(E3/D3*100,0)</f>
        <v>0</v>
      </c>
      <c r="P3">
        <f t="shared" si="0"/>
        <v>0</v>
      </c>
      <c r="Q3" t="s">
        <v>8339</v>
      </c>
      <c r="R3" t="s">
        <v>8340</v>
      </c>
      <c r="S3">
        <f t="shared" si="1"/>
        <v>42108.692060185189</v>
      </c>
      <c r="T3">
        <f t="shared" si="2"/>
        <v>42153.692060185189</v>
      </c>
    </row>
    <row r="4" spans="1:20" x14ac:dyDescent="0.3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f>ROUND(E4/D4*100,0)</f>
        <v>0</v>
      </c>
      <c r="P4">
        <f t="shared" si="0"/>
        <v>0</v>
      </c>
      <c r="Q4" t="s">
        <v>8339</v>
      </c>
      <c r="R4" t="s">
        <v>8340</v>
      </c>
      <c r="S4">
        <f t="shared" si="1"/>
        <v>42453.806307870371</v>
      </c>
      <c r="T4">
        <f t="shared" si="2"/>
        <v>42513.806307870371</v>
      </c>
    </row>
    <row r="5" spans="1:20" x14ac:dyDescent="0.3">
      <c r="A5">
        <v>2865</v>
      </c>
      <c r="B5" t="s">
        <v>2865</v>
      </c>
      <c r="C5" t="s">
        <v>6975</v>
      </c>
      <c r="D5">
        <v>2888</v>
      </c>
      <c r="E5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f>ROUND(E5/D5*100,0)</f>
        <v>0</v>
      </c>
      <c r="P5">
        <f t="shared" si="0"/>
        <v>0</v>
      </c>
      <c r="Q5" t="s">
        <v>8339</v>
      </c>
      <c r="R5" t="s">
        <v>8340</v>
      </c>
      <c r="S5">
        <f t="shared" si="1"/>
        <v>41950.114108796297</v>
      </c>
      <c r="T5">
        <f t="shared" si="2"/>
        <v>42010.114108796297</v>
      </c>
    </row>
    <row r="6" spans="1:20" x14ac:dyDescent="0.3">
      <c r="A6">
        <v>2872</v>
      </c>
      <c r="B6" t="s">
        <v>2872</v>
      </c>
      <c r="C6" t="s">
        <v>6982</v>
      </c>
      <c r="D6">
        <v>3000</v>
      </c>
      <c r="E6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f>ROUND(E6/D6*100,0)</f>
        <v>0</v>
      </c>
      <c r="P6">
        <f t="shared" si="0"/>
        <v>0</v>
      </c>
      <c r="Q6" t="s">
        <v>8339</v>
      </c>
      <c r="R6" t="s">
        <v>8340</v>
      </c>
      <c r="S6">
        <f t="shared" si="1"/>
        <v>42115.11618055556</v>
      </c>
      <c r="T6">
        <f t="shared" si="2"/>
        <v>42175.11618055556</v>
      </c>
    </row>
    <row r="7" spans="1:20" x14ac:dyDescent="0.3">
      <c r="A7">
        <v>2876</v>
      </c>
      <c r="B7" t="s">
        <v>2876</v>
      </c>
      <c r="C7" t="s">
        <v>6986</v>
      </c>
      <c r="D7">
        <v>150000</v>
      </c>
      <c r="E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f>ROUND(E7/D7*100,0)</f>
        <v>0</v>
      </c>
      <c r="P7">
        <f t="shared" si="0"/>
        <v>0</v>
      </c>
      <c r="Q7" t="s">
        <v>8339</v>
      </c>
      <c r="R7" t="s">
        <v>8340</v>
      </c>
      <c r="S7">
        <f t="shared" si="1"/>
        <v>42171.743969907402</v>
      </c>
      <c r="T7">
        <f t="shared" si="2"/>
        <v>42201.743969907402</v>
      </c>
    </row>
    <row r="8" spans="1:20" x14ac:dyDescent="0.3">
      <c r="A8">
        <v>2881</v>
      </c>
      <c r="B8" t="s">
        <v>2881</v>
      </c>
      <c r="C8" t="s">
        <v>6991</v>
      </c>
      <c r="D8">
        <v>5500</v>
      </c>
      <c r="E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f>ROUND(E8/D8*100,0)</f>
        <v>0</v>
      </c>
      <c r="P8">
        <f t="shared" si="0"/>
        <v>0</v>
      </c>
      <c r="Q8" t="s">
        <v>8339</v>
      </c>
      <c r="R8" t="s">
        <v>8340</v>
      </c>
      <c r="S8">
        <f t="shared" si="1"/>
        <v>41916.597638888888</v>
      </c>
      <c r="T8">
        <f t="shared" si="2"/>
        <v>41976.639305555553</v>
      </c>
    </row>
    <row r="9" spans="1:20" x14ac:dyDescent="0.3">
      <c r="A9">
        <v>2888</v>
      </c>
      <c r="B9" t="s">
        <v>2888</v>
      </c>
      <c r="C9" t="s">
        <v>6998</v>
      </c>
      <c r="D9">
        <v>30000</v>
      </c>
      <c r="E9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f>ROUND(E9/D9*100,0)</f>
        <v>0</v>
      </c>
      <c r="P9">
        <f t="shared" si="0"/>
        <v>0</v>
      </c>
      <c r="Q9" t="s">
        <v>8339</v>
      </c>
      <c r="R9" t="s">
        <v>8340</v>
      </c>
      <c r="S9">
        <f t="shared" si="1"/>
        <v>41922.535185185188</v>
      </c>
      <c r="T9">
        <f t="shared" si="2"/>
        <v>41930.207638888889</v>
      </c>
    </row>
    <row r="10" spans="1:20" x14ac:dyDescent="0.3">
      <c r="A10">
        <v>2894</v>
      </c>
      <c r="B10" t="s">
        <v>2894</v>
      </c>
      <c r="C10" t="s">
        <v>7004</v>
      </c>
      <c r="D10">
        <v>50000</v>
      </c>
      <c r="E10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f>ROUND(E10/D10*100,0)</f>
        <v>0</v>
      </c>
      <c r="P10">
        <f t="shared" si="0"/>
        <v>0</v>
      </c>
      <c r="Q10" t="s">
        <v>8339</v>
      </c>
      <c r="R10" t="s">
        <v>8340</v>
      </c>
      <c r="S10">
        <f t="shared" si="1"/>
        <v>42037.986284722225</v>
      </c>
      <c r="T10">
        <f t="shared" si="2"/>
        <v>42097.944618055553</v>
      </c>
    </row>
    <row r="11" spans="1:20" x14ac:dyDescent="0.3">
      <c r="A11">
        <v>2899</v>
      </c>
      <c r="B11" t="s">
        <v>2899</v>
      </c>
      <c r="C11" t="s">
        <v>7009</v>
      </c>
      <c r="D11">
        <v>10000</v>
      </c>
      <c r="E11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f>ROUND(E11/D11*100,0)</f>
        <v>0</v>
      </c>
      <c r="P11">
        <f t="shared" si="0"/>
        <v>0</v>
      </c>
      <c r="Q11" t="s">
        <v>8339</v>
      </c>
      <c r="R11" t="s">
        <v>8340</v>
      </c>
      <c r="S11">
        <f t="shared" si="1"/>
        <v>42515.078217592592</v>
      </c>
      <c r="T11">
        <f t="shared" si="2"/>
        <v>42575.078217592592</v>
      </c>
    </row>
    <row r="12" spans="1:20" x14ac:dyDescent="0.3">
      <c r="A12">
        <v>3733</v>
      </c>
      <c r="B12" t="s">
        <v>3730</v>
      </c>
      <c r="C12" t="s">
        <v>7843</v>
      </c>
      <c r="D12">
        <v>1500</v>
      </c>
      <c r="E12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f>ROUND(E12/D12*100,0)</f>
        <v>0</v>
      </c>
      <c r="P12">
        <f t="shared" si="0"/>
        <v>0</v>
      </c>
      <c r="Q12" t="s">
        <v>8339</v>
      </c>
      <c r="R12" t="s">
        <v>8340</v>
      </c>
      <c r="S12">
        <f t="shared" si="1"/>
        <v>42103.024398148147</v>
      </c>
      <c r="T12">
        <f t="shared" si="2"/>
        <v>42112.9375</v>
      </c>
    </row>
    <row r="13" spans="1:20" x14ac:dyDescent="0.3">
      <c r="A13">
        <v>3741</v>
      </c>
      <c r="B13" t="s">
        <v>3738</v>
      </c>
      <c r="C13" t="s">
        <v>7851</v>
      </c>
      <c r="D13">
        <v>20000</v>
      </c>
      <c r="E13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f>ROUND(E13/D13*100,0)</f>
        <v>0</v>
      </c>
      <c r="P13">
        <f t="shared" si="0"/>
        <v>0</v>
      </c>
      <c r="Q13" t="s">
        <v>8339</v>
      </c>
      <c r="R13" t="s">
        <v>8340</v>
      </c>
      <c r="S13">
        <f t="shared" si="1"/>
        <v>42325.920717592591</v>
      </c>
      <c r="T13">
        <f t="shared" si="2"/>
        <v>42355.920717592591</v>
      </c>
    </row>
    <row r="14" spans="1:20" x14ac:dyDescent="0.3">
      <c r="A14">
        <v>3743</v>
      </c>
      <c r="B14" t="s">
        <v>3740</v>
      </c>
      <c r="C14" t="s">
        <v>7853</v>
      </c>
      <c r="D14">
        <v>2200</v>
      </c>
      <c r="E14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f>ROUND(E14/D14*100,0)</f>
        <v>0</v>
      </c>
      <c r="P14">
        <f t="shared" si="0"/>
        <v>0</v>
      </c>
      <c r="Q14" t="s">
        <v>8339</v>
      </c>
      <c r="R14" t="s">
        <v>8340</v>
      </c>
      <c r="S14">
        <f t="shared" si="1"/>
        <v>41793.710231481484</v>
      </c>
      <c r="T14">
        <f t="shared" si="2"/>
        <v>41823.710231481484</v>
      </c>
    </row>
    <row r="15" spans="1:20" x14ac:dyDescent="0.3">
      <c r="A15">
        <v>3744</v>
      </c>
      <c r="B15" t="s">
        <v>3741</v>
      </c>
      <c r="C15" t="s">
        <v>7854</v>
      </c>
      <c r="D15">
        <v>1200</v>
      </c>
      <c r="E15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f>ROUND(E15/D15*100,0)</f>
        <v>0</v>
      </c>
      <c r="P15">
        <f t="shared" si="0"/>
        <v>0</v>
      </c>
      <c r="Q15" t="s">
        <v>8339</v>
      </c>
      <c r="R15" t="s">
        <v>8340</v>
      </c>
      <c r="S15">
        <f t="shared" si="1"/>
        <v>41793.814259259263</v>
      </c>
      <c r="T15">
        <f t="shared" si="2"/>
        <v>41825.165972222225</v>
      </c>
    </row>
    <row r="16" spans="1:20" x14ac:dyDescent="0.3">
      <c r="A16">
        <v>3863</v>
      </c>
      <c r="B16" t="s">
        <v>3860</v>
      </c>
      <c r="C16" t="s">
        <v>7972</v>
      </c>
      <c r="D16">
        <v>6000</v>
      </c>
      <c r="E16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f>ROUND(E16/D16*100,0)</f>
        <v>0</v>
      </c>
      <c r="P16">
        <f t="shared" si="0"/>
        <v>0</v>
      </c>
      <c r="Q16" t="s">
        <v>8339</v>
      </c>
      <c r="R16" t="s">
        <v>8340</v>
      </c>
      <c r="S16">
        <f t="shared" si="1"/>
        <v>42253.633159722223</v>
      </c>
      <c r="T16">
        <f t="shared" si="2"/>
        <v>42313.674826388888</v>
      </c>
    </row>
    <row r="17" spans="1:20" x14ac:dyDescent="0.3">
      <c r="A17">
        <v>3892</v>
      </c>
      <c r="B17" t="s">
        <v>3889</v>
      </c>
      <c r="C17" t="s">
        <v>8000</v>
      </c>
      <c r="D17">
        <v>1000</v>
      </c>
      <c r="E1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f>ROUND(E17/D17*100,0)</f>
        <v>0</v>
      </c>
      <c r="P17">
        <f t="shared" si="0"/>
        <v>0</v>
      </c>
      <c r="Q17" t="s">
        <v>8339</v>
      </c>
      <c r="R17" t="s">
        <v>8340</v>
      </c>
      <c r="S17">
        <f t="shared" si="1"/>
        <v>41867.652280092596</v>
      </c>
      <c r="T17">
        <f t="shared" si="2"/>
        <v>41875.291666666664</v>
      </c>
    </row>
    <row r="18" spans="1:20" x14ac:dyDescent="0.3">
      <c r="A18">
        <v>3903</v>
      </c>
      <c r="B18" t="s">
        <v>3900</v>
      </c>
      <c r="C18" t="s">
        <v>8011</v>
      </c>
      <c r="D18">
        <v>1500</v>
      </c>
      <c r="E1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f>ROUND(E18/D18*100,0)</f>
        <v>0</v>
      </c>
      <c r="P18">
        <f t="shared" si="0"/>
        <v>0</v>
      </c>
      <c r="Q18" t="s">
        <v>8339</v>
      </c>
      <c r="R18" t="s">
        <v>8340</v>
      </c>
      <c r="S18">
        <f t="shared" si="1"/>
        <v>42186.01116898148</v>
      </c>
      <c r="T18">
        <f t="shared" si="2"/>
        <v>42230.818055555559</v>
      </c>
    </row>
    <row r="19" spans="1:20" x14ac:dyDescent="0.3">
      <c r="A19">
        <v>3931</v>
      </c>
      <c r="B19" t="s">
        <v>3928</v>
      </c>
      <c r="C19" t="s">
        <v>8039</v>
      </c>
      <c r="D19">
        <v>8000</v>
      </c>
      <c r="E19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f>ROUND(E19/D19*100,0)</f>
        <v>0</v>
      </c>
      <c r="P19">
        <f t="shared" si="0"/>
        <v>0</v>
      </c>
      <c r="Q19" t="s">
        <v>8339</v>
      </c>
      <c r="R19" t="s">
        <v>8340</v>
      </c>
      <c r="S19">
        <f t="shared" si="1"/>
        <v>42228.151701388888</v>
      </c>
      <c r="T19">
        <f t="shared" si="2"/>
        <v>42253.151701388888</v>
      </c>
    </row>
    <row r="20" spans="1:20" x14ac:dyDescent="0.3">
      <c r="A20">
        <v>3936</v>
      </c>
      <c r="B20" t="s">
        <v>3933</v>
      </c>
      <c r="C20" t="s">
        <v>8044</v>
      </c>
      <c r="D20">
        <v>20000</v>
      </c>
      <c r="E20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f>ROUND(E20/D20*100,0)</f>
        <v>0</v>
      </c>
      <c r="P20">
        <f t="shared" si="0"/>
        <v>0</v>
      </c>
      <c r="Q20" t="s">
        <v>8339</v>
      </c>
      <c r="R20" t="s">
        <v>8340</v>
      </c>
      <c r="S20">
        <f t="shared" si="1"/>
        <v>42675.262962962966</v>
      </c>
      <c r="T20">
        <f t="shared" si="2"/>
        <v>42705.304629629631</v>
      </c>
    </row>
    <row r="21" spans="1:20" x14ac:dyDescent="0.3">
      <c r="A21">
        <v>3942</v>
      </c>
      <c r="B21" t="s">
        <v>3939</v>
      </c>
      <c r="C21" t="s">
        <v>8050</v>
      </c>
      <c r="D21">
        <v>1200</v>
      </c>
      <c r="E21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f>ROUND(E21/D21*100,0)</f>
        <v>0</v>
      </c>
      <c r="P21">
        <f t="shared" si="0"/>
        <v>0</v>
      </c>
      <c r="Q21" t="s">
        <v>8339</v>
      </c>
      <c r="R21" t="s">
        <v>8340</v>
      </c>
      <c r="S21">
        <f t="shared" si="1"/>
        <v>42111.904097222221</v>
      </c>
      <c r="T21">
        <f t="shared" si="2"/>
        <v>42171.904097222221</v>
      </c>
    </row>
    <row r="22" spans="1:20" x14ac:dyDescent="0.3">
      <c r="A22">
        <v>3944</v>
      </c>
      <c r="B22" t="s">
        <v>3941</v>
      </c>
      <c r="C22" t="s">
        <v>8052</v>
      </c>
      <c r="D22">
        <v>5000</v>
      </c>
      <c r="E22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f>ROUND(E22/D22*100,0)</f>
        <v>0</v>
      </c>
      <c r="P22">
        <f t="shared" si="0"/>
        <v>0</v>
      </c>
      <c r="Q22" t="s">
        <v>8339</v>
      </c>
      <c r="R22" t="s">
        <v>8340</v>
      </c>
      <c r="S22">
        <f t="shared" si="1"/>
        <v>42213.662905092591</v>
      </c>
      <c r="T22">
        <f t="shared" si="2"/>
        <v>42243.662905092591</v>
      </c>
    </row>
    <row r="23" spans="1:20" x14ac:dyDescent="0.3">
      <c r="A23">
        <v>3953</v>
      </c>
      <c r="B23" t="s">
        <v>3950</v>
      </c>
      <c r="C23" t="s">
        <v>8060</v>
      </c>
      <c r="D23">
        <v>17600</v>
      </c>
      <c r="E23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f>ROUND(E23/D23*100,0)</f>
        <v>0</v>
      </c>
      <c r="P23">
        <f t="shared" si="0"/>
        <v>0</v>
      </c>
      <c r="Q23" t="s">
        <v>8339</v>
      </c>
      <c r="R23" t="s">
        <v>8340</v>
      </c>
      <c r="S23">
        <f t="shared" si="1"/>
        <v>42550.048449074078</v>
      </c>
      <c r="T23">
        <f t="shared" si="2"/>
        <v>42580.978472222225</v>
      </c>
    </row>
    <row r="24" spans="1:20" x14ac:dyDescent="0.3">
      <c r="A24">
        <v>3956</v>
      </c>
      <c r="B24" t="s">
        <v>3953</v>
      </c>
      <c r="C24" t="s">
        <v>8063</v>
      </c>
      <c r="D24">
        <v>5500</v>
      </c>
      <c r="E24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f>ROUND(E24/D24*100,0)</f>
        <v>0</v>
      </c>
      <c r="P24">
        <f t="shared" si="0"/>
        <v>0</v>
      </c>
      <c r="Q24" t="s">
        <v>8339</v>
      </c>
      <c r="R24" t="s">
        <v>8340</v>
      </c>
      <c r="S24">
        <f t="shared" si="1"/>
        <v>42457.932025462964</v>
      </c>
      <c r="T24">
        <f t="shared" si="2"/>
        <v>42485.013888888891</v>
      </c>
    </row>
    <row r="25" spans="1:20" x14ac:dyDescent="0.3">
      <c r="A25">
        <v>3975</v>
      </c>
      <c r="B25" t="s">
        <v>3972</v>
      </c>
      <c r="C25" t="s">
        <v>8082</v>
      </c>
      <c r="D25">
        <v>678</v>
      </c>
      <c r="E25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f>ROUND(E25/D25*100,0)</f>
        <v>0</v>
      </c>
      <c r="P25">
        <f t="shared" si="0"/>
        <v>0</v>
      </c>
      <c r="Q25" t="s">
        <v>8339</v>
      </c>
      <c r="R25" t="s">
        <v>8340</v>
      </c>
      <c r="S25">
        <f t="shared" si="1"/>
        <v>42534.866875</v>
      </c>
      <c r="T25">
        <f t="shared" si="2"/>
        <v>42564.866875</v>
      </c>
    </row>
    <row r="26" spans="1:20" x14ac:dyDescent="0.3">
      <c r="A26">
        <v>3989</v>
      </c>
      <c r="B26" t="s">
        <v>3985</v>
      </c>
      <c r="C26" t="s">
        <v>8095</v>
      </c>
      <c r="D26">
        <v>3000</v>
      </c>
      <c r="E26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f>ROUND(E26/D26*100,0)</f>
        <v>0</v>
      </c>
      <c r="P26">
        <f t="shared" si="0"/>
        <v>0</v>
      </c>
      <c r="Q26" t="s">
        <v>8339</v>
      </c>
      <c r="R26" t="s">
        <v>8340</v>
      </c>
      <c r="S26">
        <f t="shared" si="1"/>
        <v>42286.749780092592</v>
      </c>
      <c r="T26">
        <f t="shared" si="2"/>
        <v>42316.791446759264</v>
      </c>
    </row>
    <row r="27" spans="1:20" x14ac:dyDescent="0.3">
      <c r="A27">
        <v>4014</v>
      </c>
      <c r="B27" t="s">
        <v>4010</v>
      </c>
      <c r="C27" t="s">
        <v>8119</v>
      </c>
      <c r="D27">
        <v>9000</v>
      </c>
      <c r="E2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f>ROUND(E27/D27*100,0)</f>
        <v>0</v>
      </c>
      <c r="P27">
        <f t="shared" si="0"/>
        <v>0</v>
      </c>
      <c r="Q27" t="s">
        <v>8339</v>
      </c>
      <c r="R27" t="s">
        <v>8340</v>
      </c>
      <c r="S27">
        <f t="shared" si="1"/>
        <v>42419.246168981481</v>
      </c>
      <c r="T27">
        <f t="shared" si="2"/>
        <v>42434.246168981481</v>
      </c>
    </row>
    <row r="28" spans="1:20" x14ac:dyDescent="0.3">
      <c r="A28">
        <v>4023</v>
      </c>
      <c r="B28" t="s">
        <v>4019</v>
      </c>
      <c r="C28" t="s">
        <v>8128</v>
      </c>
      <c r="D28">
        <v>7000</v>
      </c>
      <c r="E2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f>ROUND(E28/D28*100,0)</f>
        <v>0</v>
      </c>
      <c r="P28">
        <f t="shared" si="0"/>
        <v>0</v>
      </c>
      <c r="Q28" t="s">
        <v>8339</v>
      </c>
      <c r="R28" t="s">
        <v>8340</v>
      </c>
      <c r="S28">
        <f t="shared" si="1"/>
        <v>42408.999571759254</v>
      </c>
      <c r="T28">
        <f t="shared" si="2"/>
        <v>42453.957905092597</v>
      </c>
    </row>
    <row r="29" spans="1:20" x14ac:dyDescent="0.3">
      <c r="A29">
        <v>4026</v>
      </c>
      <c r="B29" t="s">
        <v>4022</v>
      </c>
      <c r="C29" t="s">
        <v>8131</v>
      </c>
      <c r="D29">
        <v>4000</v>
      </c>
      <c r="E29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f>ROUND(E29/D29*100,0)</f>
        <v>0</v>
      </c>
      <c r="P29">
        <f t="shared" si="0"/>
        <v>0</v>
      </c>
      <c r="Q29" t="s">
        <v>8339</v>
      </c>
      <c r="R29" t="s">
        <v>8340</v>
      </c>
      <c r="S29">
        <f t="shared" si="1"/>
        <v>42282.655543981484</v>
      </c>
      <c r="T29">
        <f t="shared" si="2"/>
        <v>42342.697210648148</v>
      </c>
    </row>
    <row r="30" spans="1:20" x14ac:dyDescent="0.3">
      <c r="A30">
        <v>4029</v>
      </c>
      <c r="B30" t="s">
        <v>4025</v>
      </c>
      <c r="C30" t="s">
        <v>8134</v>
      </c>
      <c r="D30">
        <v>20000</v>
      </c>
      <c r="E30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f>ROUND(E30/D30*100,0)</f>
        <v>0</v>
      </c>
      <c r="P30">
        <f t="shared" si="0"/>
        <v>0</v>
      </c>
      <c r="Q30" t="s">
        <v>8339</v>
      </c>
      <c r="R30" t="s">
        <v>8340</v>
      </c>
      <c r="S30">
        <f t="shared" si="1"/>
        <v>42322.025115740747</v>
      </c>
      <c r="T30">
        <f t="shared" si="2"/>
        <v>42352.025115740747</v>
      </c>
    </row>
    <row r="31" spans="1:20" x14ac:dyDescent="0.3">
      <c r="A31">
        <v>4031</v>
      </c>
      <c r="B31" t="s">
        <v>4027</v>
      </c>
      <c r="C31" t="s">
        <v>8136</v>
      </c>
      <c r="D31">
        <v>5000</v>
      </c>
      <c r="E31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f>ROUND(E31/D31*100,0)</f>
        <v>0</v>
      </c>
      <c r="P31">
        <f t="shared" si="0"/>
        <v>0</v>
      </c>
      <c r="Q31" t="s">
        <v>8339</v>
      </c>
      <c r="R31" t="s">
        <v>8340</v>
      </c>
      <c r="S31">
        <f t="shared" si="1"/>
        <v>41941.585231481484</v>
      </c>
      <c r="T31">
        <f t="shared" si="2"/>
        <v>41991.626898148148</v>
      </c>
    </row>
    <row r="32" spans="1:20" x14ac:dyDescent="0.3">
      <c r="A32">
        <v>4051</v>
      </c>
      <c r="B32" t="s">
        <v>4047</v>
      </c>
      <c r="C32" t="s">
        <v>8155</v>
      </c>
      <c r="D32">
        <v>500</v>
      </c>
      <c r="E32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f>ROUND(E32/D32*100,0)</f>
        <v>0</v>
      </c>
      <c r="P32">
        <f t="shared" si="0"/>
        <v>0</v>
      </c>
      <c r="Q32" t="s">
        <v>8339</v>
      </c>
      <c r="R32" t="s">
        <v>8340</v>
      </c>
      <c r="S32">
        <f t="shared" si="1"/>
        <v>41761.810150462967</v>
      </c>
      <c r="T32">
        <f t="shared" si="2"/>
        <v>41768.286805555559</v>
      </c>
    </row>
    <row r="33" spans="1:20" x14ac:dyDescent="0.3">
      <c r="A33">
        <v>4054</v>
      </c>
      <c r="B33" t="s">
        <v>4050</v>
      </c>
      <c r="C33" t="s">
        <v>8158</v>
      </c>
      <c r="D33">
        <v>8880</v>
      </c>
      <c r="E33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f>ROUND(E33/D33*100,0)</f>
        <v>0</v>
      </c>
      <c r="P33">
        <f t="shared" si="0"/>
        <v>0</v>
      </c>
      <c r="Q33" t="s">
        <v>8339</v>
      </c>
      <c r="R33" t="s">
        <v>8340</v>
      </c>
      <c r="S33">
        <f t="shared" si="1"/>
        <v>42613.841261574074</v>
      </c>
      <c r="T33">
        <f t="shared" si="2"/>
        <v>42644.166666666672</v>
      </c>
    </row>
    <row r="34" spans="1:20" x14ac:dyDescent="0.3">
      <c r="A34">
        <v>4061</v>
      </c>
      <c r="B34" t="s">
        <v>4057</v>
      </c>
      <c r="C34" t="s">
        <v>8165</v>
      </c>
      <c r="D34">
        <v>525</v>
      </c>
      <c r="E34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f>ROUND(E34/D34*100,0)</f>
        <v>0</v>
      </c>
      <c r="P34">
        <f t="shared" si="0"/>
        <v>0</v>
      </c>
      <c r="Q34" t="s">
        <v>8339</v>
      </c>
      <c r="R34" t="s">
        <v>8340</v>
      </c>
      <c r="S34">
        <f t="shared" si="1"/>
        <v>42421.141469907408</v>
      </c>
      <c r="T34">
        <f t="shared" si="2"/>
        <v>42481.099803240737</v>
      </c>
    </row>
    <row r="35" spans="1:20" x14ac:dyDescent="0.3">
      <c r="A35">
        <v>4076</v>
      </c>
      <c r="B35" t="s">
        <v>4072</v>
      </c>
      <c r="C35" t="s">
        <v>8179</v>
      </c>
      <c r="D35">
        <v>700</v>
      </c>
      <c r="E35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f>ROUND(E35/D35*100,0)</f>
        <v>0</v>
      </c>
      <c r="P35">
        <f t="shared" si="0"/>
        <v>0</v>
      </c>
      <c r="Q35" t="s">
        <v>8339</v>
      </c>
      <c r="R35" t="s">
        <v>8340</v>
      </c>
      <c r="S35">
        <f t="shared" si="1"/>
        <v>41905.795706018522</v>
      </c>
      <c r="T35">
        <f t="shared" si="2"/>
        <v>41933.82708333333</v>
      </c>
    </row>
    <row r="36" spans="1:20" x14ac:dyDescent="0.3">
      <c r="A36">
        <v>4080</v>
      </c>
      <c r="B36" t="s">
        <v>4076</v>
      </c>
      <c r="C36" t="s">
        <v>8183</v>
      </c>
      <c r="D36">
        <v>3000</v>
      </c>
      <c r="E36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f>ROUND(E36/D36*100,0)</f>
        <v>0</v>
      </c>
      <c r="P36">
        <f t="shared" si="0"/>
        <v>0</v>
      </c>
      <c r="Q36" t="s">
        <v>8339</v>
      </c>
      <c r="R36" t="s">
        <v>8340</v>
      </c>
      <c r="S36">
        <f t="shared" si="1"/>
        <v>42511.698101851856</v>
      </c>
      <c r="T36">
        <f t="shared" si="2"/>
        <v>42535.787500000006</v>
      </c>
    </row>
    <row r="37" spans="1:20" x14ac:dyDescent="0.3">
      <c r="A37">
        <v>4087</v>
      </c>
      <c r="B37" t="s">
        <v>4083</v>
      </c>
      <c r="C37" t="s">
        <v>8190</v>
      </c>
      <c r="D37">
        <v>9600</v>
      </c>
      <c r="E3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f>ROUND(E37/D37*100,0)</f>
        <v>0</v>
      </c>
      <c r="P37">
        <f t="shared" si="0"/>
        <v>0</v>
      </c>
      <c r="Q37" t="s">
        <v>8339</v>
      </c>
      <c r="R37" t="s">
        <v>8340</v>
      </c>
      <c r="S37">
        <f t="shared" si="1"/>
        <v>42538.742893518516</v>
      </c>
      <c r="T37">
        <f t="shared" si="2"/>
        <v>42568.742893518516</v>
      </c>
    </row>
    <row r="38" spans="1:20" x14ac:dyDescent="0.3">
      <c r="A38">
        <v>4098</v>
      </c>
      <c r="B38" t="s">
        <v>4094</v>
      </c>
      <c r="C38" t="s">
        <v>8201</v>
      </c>
      <c r="D38">
        <v>75000</v>
      </c>
      <c r="E3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f>ROUND(E38/D38*100,0)</f>
        <v>0</v>
      </c>
      <c r="P38">
        <f t="shared" si="0"/>
        <v>0</v>
      </c>
      <c r="Q38" t="s">
        <v>8339</v>
      </c>
      <c r="R38" t="s">
        <v>8340</v>
      </c>
      <c r="S38">
        <f t="shared" si="1"/>
        <v>42495.722187499996</v>
      </c>
      <c r="T38">
        <f t="shared" si="2"/>
        <v>42525.722187499996</v>
      </c>
    </row>
    <row r="39" spans="1:20" x14ac:dyDescent="0.3">
      <c r="A39">
        <v>4100</v>
      </c>
      <c r="B39" t="s">
        <v>4096</v>
      </c>
      <c r="C39" t="s">
        <v>8203</v>
      </c>
      <c r="D39">
        <v>270</v>
      </c>
      <c r="E39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f>ROUND(E39/D39*100,0)</f>
        <v>0</v>
      </c>
      <c r="P39">
        <f t="shared" si="0"/>
        <v>0</v>
      </c>
      <c r="Q39" t="s">
        <v>8339</v>
      </c>
      <c r="R39" t="s">
        <v>8340</v>
      </c>
      <c r="S39">
        <f t="shared" si="1"/>
        <v>41927.124884259261</v>
      </c>
      <c r="T39">
        <f t="shared" si="2"/>
        <v>41937.124884259261</v>
      </c>
    </row>
    <row r="40" spans="1:20" x14ac:dyDescent="0.3">
      <c r="A40">
        <v>4101</v>
      </c>
      <c r="B40" t="s">
        <v>4097</v>
      </c>
      <c r="C40" t="s">
        <v>8204</v>
      </c>
      <c r="D40">
        <v>600</v>
      </c>
      <c r="E40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f>ROUND(E40/D40*100,0)</f>
        <v>0</v>
      </c>
      <c r="P40">
        <f t="shared" si="0"/>
        <v>0</v>
      </c>
      <c r="Q40" t="s">
        <v>8339</v>
      </c>
      <c r="R40" t="s">
        <v>8340</v>
      </c>
      <c r="S40">
        <f t="shared" si="1"/>
        <v>42730.903726851851</v>
      </c>
      <c r="T40">
        <f t="shared" si="2"/>
        <v>42760.903726851851</v>
      </c>
    </row>
    <row r="41" spans="1:20" x14ac:dyDescent="0.3">
      <c r="A41">
        <v>4040</v>
      </c>
      <c r="B41" t="s">
        <v>4036</v>
      </c>
      <c r="C41" t="s">
        <v>8144</v>
      </c>
      <c r="D41">
        <v>8000</v>
      </c>
      <c r="E41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>
        <f>ROUND(E41/D41*100,0)</f>
        <v>31</v>
      </c>
      <c r="P41">
        <f t="shared" si="0"/>
        <v>1250</v>
      </c>
      <c r="Q41" t="s">
        <v>8339</v>
      </c>
      <c r="R41" t="s">
        <v>8340</v>
      </c>
      <c r="S41">
        <f t="shared" si="1"/>
        <v>42144.231527777782</v>
      </c>
      <c r="T41">
        <f t="shared" si="2"/>
        <v>42203.125</v>
      </c>
    </row>
    <row r="42" spans="1:20" x14ac:dyDescent="0.3">
      <c r="A42">
        <v>2900</v>
      </c>
      <c r="B42" t="s">
        <v>2900</v>
      </c>
      <c r="C42" t="s">
        <v>7010</v>
      </c>
      <c r="D42">
        <v>5500</v>
      </c>
      <c r="E42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>
        <f>ROUND(E42/D42*100,0)</f>
        <v>62</v>
      </c>
      <c r="P42">
        <f t="shared" si="0"/>
        <v>486.43</v>
      </c>
      <c r="Q42" t="s">
        <v>8339</v>
      </c>
      <c r="R42" t="s">
        <v>8340</v>
      </c>
      <c r="S42">
        <f t="shared" si="1"/>
        <v>41830.234166666669</v>
      </c>
      <c r="T42">
        <f t="shared" si="2"/>
        <v>41860.234166666669</v>
      </c>
    </row>
    <row r="43" spans="1:20" x14ac:dyDescent="0.3">
      <c r="A43">
        <v>2883</v>
      </c>
      <c r="B43" t="s">
        <v>2883</v>
      </c>
      <c r="C43" t="s">
        <v>6993</v>
      </c>
      <c r="D43">
        <v>10000</v>
      </c>
      <c r="E43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t="s">
        <v>8269</v>
      </c>
      <c r="O43">
        <f>ROUND(E43/D43*100,0)</f>
        <v>19</v>
      </c>
      <c r="P43">
        <f t="shared" si="0"/>
        <v>381.6</v>
      </c>
      <c r="Q43" t="s">
        <v>8339</v>
      </c>
      <c r="R43" t="s">
        <v>8340</v>
      </c>
      <c r="S43">
        <f t="shared" si="1"/>
        <v>42370.90320601852</v>
      </c>
      <c r="T43">
        <f t="shared" si="2"/>
        <v>42406.207638888889</v>
      </c>
    </row>
    <row r="44" spans="1:20" x14ac:dyDescent="0.3">
      <c r="A44">
        <v>3890</v>
      </c>
      <c r="B44" t="s">
        <v>3887</v>
      </c>
      <c r="C44" t="s">
        <v>7998</v>
      </c>
      <c r="D44">
        <v>15000</v>
      </c>
      <c r="E44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t="s">
        <v>8269</v>
      </c>
      <c r="O44">
        <f>ROUND(E44/D44*100,0)</f>
        <v>17</v>
      </c>
      <c r="P44">
        <f t="shared" si="0"/>
        <v>315.5</v>
      </c>
      <c r="Q44" t="s">
        <v>8339</v>
      </c>
      <c r="R44" t="s">
        <v>8340</v>
      </c>
      <c r="S44">
        <f t="shared" si="1"/>
        <v>42171.758611111116</v>
      </c>
      <c r="T44">
        <f t="shared" si="2"/>
        <v>42231.758611111116</v>
      </c>
    </row>
    <row r="45" spans="1:20" x14ac:dyDescent="0.3">
      <c r="A45">
        <v>3937</v>
      </c>
      <c r="B45" t="s">
        <v>3934</v>
      </c>
      <c r="C45" t="s">
        <v>8045</v>
      </c>
      <c r="D45">
        <v>2885</v>
      </c>
      <c r="E45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t="s">
        <v>8269</v>
      </c>
      <c r="O45">
        <f>ROUND(E45/D45*100,0)</f>
        <v>86</v>
      </c>
      <c r="P45">
        <f t="shared" si="0"/>
        <v>248.5</v>
      </c>
      <c r="Q45" t="s">
        <v>8339</v>
      </c>
      <c r="R45" t="s">
        <v>8340</v>
      </c>
      <c r="S45">
        <f t="shared" si="1"/>
        <v>42534.631481481483</v>
      </c>
      <c r="T45">
        <f t="shared" si="2"/>
        <v>42562.631481481483</v>
      </c>
    </row>
    <row r="46" spans="1:20" x14ac:dyDescent="0.3">
      <c r="A46">
        <v>4077</v>
      </c>
      <c r="B46" t="s">
        <v>4073</v>
      </c>
      <c r="C46" t="s">
        <v>8180</v>
      </c>
      <c r="D46">
        <v>15000</v>
      </c>
      <c r="E46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t="s">
        <v>8269</v>
      </c>
      <c r="O46">
        <f>ROUND(E46/D46*100,0)</f>
        <v>9</v>
      </c>
      <c r="P46">
        <f t="shared" si="0"/>
        <v>222.5</v>
      </c>
      <c r="Q46" t="s">
        <v>8339</v>
      </c>
      <c r="R46" t="s">
        <v>8340</v>
      </c>
      <c r="S46">
        <f t="shared" si="1"/>
        <v>42695.7105787037</v>
      </c>
      <c r="T46">
        <f t="shared" si="2"/>
        <v>42725.7105787037</v>
      </c>
    </row>
    <row r="47" spans="1:20" x14ac:dyDescent="0.3">
      <c r="A47">
        <v>3977</v>
      </c>
      <c r="B47" t="s">
        <v>3974</v>
      </c>
      <c r="C47" t="s">
        <v>8084</v>
      </c>
      <c r="D47">
        <v>90000</v>
      </c>
      <c r="E47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t="s">
        <v>8269</v>
      </c>
      <c r="O47">
        <f>ROUND(E47/D47*100,0)</f>
        <v>1</v>
      </c>
      <c r="P47">
        <f t="shared" si="0"/>
        <v>217.5</v>
      </c>
      <c r="Q47" t="s">
        <v>8339</v>
      </c>
      <c r="R47" t="s">
        <v>8340</v>
      </c>
      <c r="S47">
        <f t="shared" si="1"/>
        <v>42543.788564814815</v>
      </c>
      <c r="T47">
        <f t="shared" si="2"/>
        <v>42573.788564814815</v>
      </c>
    </row>
    <row r="48" spans="1:20" x14ac:dyDescent="0.3">
      <c r="A48">
        <v>3746</v>
      </c>
      <c r="B48" t="s">
        <v>3743</v>
      </c>
      <c r="C48" t="s">
        <v>7856</v>
      </c>
      <c r="D48">
        <v>8500</v>
      </c>
      <c r="E4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t="s">
        <v>8269</v>
      </c>
      <c r="O48">
        <f>ROUND(E48/D48*100,0)</f>
        <v>2</v>
      </c>
      <c r="P48">
        <f t="shared" si="0"/>
        <v>202</v>
      </c>
      <c r="Q48" t="s">
        <v>8339</v>
      </c>
      <c r="R48" t="s">
        <v>8340</v>
      </c>
      <c r="S48">
        <f t="shared" si="1"/>
        <v>42621.389340277776</v>
      </c>
      <c r="T48">
        <f t="shared" si="2"/>
        <v>42651.389340277776</v>
      </c>
    </row>
    <row r="49" spans="1:20" x14ac:dyDescent="0.3">
      <c r="A49">
        <v>3847</v>
      </c>
      <c r="B49" t="s">
        <v>3844</v>
      </c>
      <c r="C49" t="s">
        <v>7956</v>
      </c>
      <c r="D49">
        <v>10500</v>
      </c>
      <c r="E49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t="s">
        <v>8269</v>
      </c>
      <c r="O49">
        <f>ROUND(E49/D49*100,0)</f>
        <v>16</v>
      </c>
      <c r="P49">
        <f t="shared" si="0"/>
        <v>188.56</v>
      </c>
      <c r="Q49" t="s">
        <v>8339</v>
      </c>
      <c r="R49" t="s">
        <v>8340</v>
      </c>
      <c r="S49">
        <f t="shared" si="1"/>
        <v>42159.224432870367</v>
      </c>
      <c r="T49">
        <f t="shared" si="2"/>
        <v>42204.224432870367</v>
      </c>
    </row>
    <row r="50" spans="1:20" x14ac:dyDescent="0.3">
      <c r="A50">
        <v>2897</v>
      </c>
      <c r="B50" t="s">
        <v>2897</v>
      </c>
      <c r="C50" t="s">
        <v>7007</v>
      </c>
      <c r="D50">
        <v>12000</v>
      </c>
      <c r="E50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t="s">
        <v>8269</v>
      </c>
      <c r="O50">
        <f>ROUND(E50/D50*100,0)</f>
        <v>5</v>
      </c>
      <c r="P50">
        <f t="shared" si="0"/>
        <v>183.33</v>
      </c>
      <c r="Q50" t="s">
        <v>8339</v>
      </c>
      <c r="R50" t="s">
        <v>8340</v>
      </c>
      <c r="S50">
        <f t="shared" si="1"/>
        <v>42258.646504629629</v>
      </c>
      <c r="T50">
        <f t="shared" si="2"/>
        <v>42288.645196759258</v>
      </c>
    </row>
    <row r="51" spans="1:20" x14ac:dyDescent="0.3">
      <c r="A51">
        <v>4067</v>
      </c>
      <c r="B51" t="s">
        <v>4063</v>
      </c>
      <c r="C51" t="s">
        <v>7998</v>
      </c>
      <c r="D51">
        <v>5000</v>
      </c>
      <c r="E51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t="s">
        <v>8269</v>
      </c>
      <c r="O51">
        <f>ROUND(E51/D51*100,0)</f>
        <v>61</v>
      </c>
      <c r="P51">
        <f t="shared" si="0"/>
        <v>179.12</v>
      </c>
      <c r="Q51" t="s">
        <v>8339</v>
      </c>
      <c r="R51" t="s">
        <v>8340</v>
      </c>
      <c r="S51">
        <f t="shared" si="1"/>
        <v>42235.117476851854</v>
      </c>
      <c r="T51">
        <f t="shared" si="2"/>
        <v>42275.117476851854</v>
      </c>
    </row>
    <row r="52" spans="1:20" x14ac:dyDescent="0.3">
      <c r="A52">
        <v>3981</v>
      </c>
      <c r="B52" t="s">
        <v>3358</v>
      </c>
      <c r="C52" t="s">
        <v>7469</v>
      </c>
      <c r="D52">
        <v>30000</v>
      </c>
      <c r="E52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t="s">
        <v>8269</v>
      </c>
      <c r="O52">
        <f>ROUND(E52/D52*100,0)</f>
        <v>4</v>
      </c>
      <c r="P52">
        <f t="shared" si="0"/>
        <v>175</v>
      </c>
      <c r="Q52" t="s">
        <v>8339</v>
      </c>
      <c r="R52" t="s">
        <v>8340</v>
      </c>
      <c r="S52">
        <f t="shared" si="1"/>
        <v>42508.179965277777</v>
      </c>
      <c r="T52">
        <f t="shared" si="2"/>
        <v>42568.179965277777</v>
      </c>
    </row>
    <row r="53" spans="1:20" x14ac:dyDescent="0.3">
      <c r="A53">
        <v>4036</v>
      </c>
      <c r="B53" t="s">
        <v>4032</v>
      </c>
      <c r="C53" t="s">
        <v>7438</v>
      </c>
      <c r="D53">
        <v>6000</v>
      </c>
      <c r="E53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t="s">
        <v>8269</v>
      </c>
      <c r="O53">
        <f>ROUND(E53/D53*100,0)</f>
        <v>47</v>
      </c>
      <c r="P53">
        <f t="shared" si="0"/>
        <v>166.06</v>
      </c>
      <c r="Q53" t="s">
        <v>8339</v>
      </c>
      <c r="R53" t="s">
        <v>8340</v>
      </c>
      <c r="S53">
        <f t="shared" si="1"/>
        <v>41804.937083333331</v>
      </c>
      <c r="T53">
        <f t="shared" si="2"/>
        <v>41821.9375</v>
      </c>
    </row>
    <row r="54" spans="1:20" x14ac:dyDescent="0.3">
      <c r="A54">
        <v>4062</v>
      </c>
      <c r="B54" t="s">
        <v>4058</v>
      </c>
      <c r="C54" t="s">
        <v>8166</v>
      </c>
      <c r="D54">
        <v>20000</v>
      </c>
      <c r="E54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t="s">
        <v>8269</v>
      </c>
      <c r="O54">
        <f>ROUND(E54/D54*100,0)</f>
        <v>2</v>
      </c>
      <c r="P54">
        <f t="shared" si="0"/>
        <v>163.33000000000001</v>
      </c>
      <c r="Q54" t="s">
        <v>8339</v>
      </c>
      <c r="R54" t="s">
        <v>8340</v>
      </c>
      <c r="S54">
        <f t="shared" si="1"/>
        <v>42523.739212962959</v>
      </c>
      <c r="T54">
        <f t="shared" si="2"/>
        <v>42553.739212962959</v>
      </c>
    </row>
    <row r="55" spans="1:20" x14ac:dyDescent="0.3">
      <c r="A55">
        <v>4035</v>
      </c>
      <c r="B55" t="s">
        <v>4031</v>
      </c>
      <c r="C55" t="s">
        <v>8140</v>
      </c>
      <c r="D55">
        <v>10000</v>
      </c>
      <c r="E55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t="s">
        <v>8269</v>
      </c>
      <c r="O55">
        <f>ROUND(E55/D55*100,0)</f>
        <v>37</v>
      </c>
      <c r="P55">
        <f t="shared" si="0"/>
        <v>147.4</v>
      </c>
      <c r="Q55" t="s">
        <v>8339</v>
      </c>
      <c r="R55" t="s">
        <v>8340</v>
      </c>
      <c r="S55">
        <f t="shared" si="1"/>
        <v>41903.882951388885</v>
      </c>
      <c r="T55">
        <f t="shared" si="2"/>
        <v>41933.882951388885</v>
      </c>
    </row>
    <row r="56" spans="1:20" x14ac:dyDescent="0.3">
      <c r="A56">
        <v>3913</v>
      </c>
      <c r="B56" t="s">
        <v>3910</v>
      </c>
      <c r="C56" t="s">
        <v>8021</v>
      </c>
      <c r="D56">
        <v>10000</v>
      </c>
      <c r="E56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f>ROUND(E56/D56*100,0)</f>
        <v>10</v>
      </c>
      <c r="P56">
        <f t="shared" si="0"/>
        <v>142.86000000000001</v>
      </c>
      <c r="Q56" t="s">
        <v>8339</v>
      </c>
      <c r="R56" t="s">
        <v>8340</v>
      </c>
      <c r="S56">
        <f t="shared" si="1"/>
        <v>42308.211215277777</v>
      </c>
      <c r="T56">
        <f t="shared" si="2"/>
        <v>42338.252881944441</v>
      </c>
    </row>
    <row r="57" spans="1:20" x14ac:dyDescent="0.3">
      <c r="A57">
        <v>3943</v>
      </c>
      <c r="B57" t="s">
        <v>3940</v>
      </c>
      <c r="C57" t="s">
        <v>8051</v>
      </c>
      <c r="D57">
        <v>5000</v>
      </c>
      <c r="E57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t="s">
        <v>8269</v>
      </c>
      <c r="O57">
        <f>ROUND(E57/D57*100,0)</f>
        <v>36</v>
      </c>
      <c r="P57">
        <f t="shared" si="0"/>
        <v>137.08000000000001</v>
      </c>
      <c r="Q57" t="s">
        <v>8339</v>
      </c>
      <c r="R57" t="s">
        <v>8340</v>
      </c>
      <c r="S57">
        <f t="shared" si="1"/>
        <v>42279.778564814813</v>
      </c>
      <c r="T57">
        <f t="shared" si="2"/>
        <v>42310.701388888891</v>
      </c>
    </row>
    <row r="58" spans="1:20" x14ac:dyDescent="0.3">
      <c r="A58">
        <v>3893</v>
      </c>
      <c r="B58" t="s">
        <v>3890</v>
      </c>
      <c r="C58" t="s">
        <v>8001</v>
      </c>
      <c r="D58">
        <v>50000</v>
      </c>
      <c r="E5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t="s">
        <v>8269</v>
      </c>
      <c r="O58">
        <f>ROUND(E58/D58*100,0)</f>
        <v>22</v>
      </c>
      <c r="P58">
        <f t="shared" si="0"/>
        <v>128.27000000000001</v>
      </c>
      <c r="Q58" t="s">
        <v>8339</v>
      </c>
      <c r="R58" t="s">
        <v>8340</v>
      </c>
      <c r="S58">
        <f t="shared" si="1"/>
        <v>41779.657870370371</v>
      </c>
      <c r="T58">
        <f t="shared" si="2"/>
        <v>41821.25</v>
      </c>
    </row>
    <row r="59" spans="1:20" x14ac:dyDescent="0.3">
      <c r="A59">
        <v>4083</v>
      </c>
      <c r="B59" t="s">
        <v>4079</v>
      </c>
      <c r="C59" t="s">
        <v>8186</v>
      </c>
      <c r="D59">
        <v>3500</v>
      </c>
      <c r="E59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t="s">
        <v>8269</v>
      </c>
      <c r="O59">
        <f>ROUND(E59/D59*100,0)</f>
        <v>22</v>
      </c>
      <c r="P59">
        <f t="shared" si="0"/>
        <v>126.5</v>
      </c>
      <c r="Q59" t="s">
        <v>8339</v>
      </c>
      <c r="R59" t="s">
        <v>8340</v>
      </c>
      <c r="S59">
        <f t="shared" si="1"/>
        <v>42353.761759259258</v>
      </c>
      <c r="T59">
        <f t="shared" si="2"/>
        <v>42383.761759259258</v>
      </c>
    </row>
    <row r="60" spans="1:20" x14ac:dyDescent="0.3">
      <c r="A60">
        <v>2873</v>
      </c>
      <c r="B60" t="s">
        <v>2873</v>
      </c>
      <c r="C60" t="s">
        <v>6983</v>
      </c>
      <c r="D60">
        <v>2500</v>
      </c>
      <c r="E60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t="s">
        <v>8269</v>
      </c>
      <c r="O60">
        <f>ROUND(E60/D60*100,0)</f>
        <v>38</v>
      </c>
      <c r="P60">
        <f t="shared" si="0"/>
        <v>119.13</v>
      </c>
      <c r="Q60" t="s">
        <v>8339</v>
      </c>
      <c r="R60" t="s">
        <v>8340</v>
      </c>
      <c r="S60">
        <f t="shared" si="1"/>
        <v>42002.817488425921</v>
      </c>
      <c r="T60">
        <f t="shared" si="2"/>
        <v>42032.817488425921</v>
      </c>
    </row>
    <row r="61" spans="1:20" x14ac:dyDescent="0.3">
      <c r="A61">
        <v>2877</v>
      </c>
      <c r="B61" t="s">
        <v>2877</v>
      </c>
      <c r="C61" t="s">
        <v>6987</v>
      </c>
      <c r="D61">
        <v>6000</v>
      </c>
      <c r="E61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t="s">
        <v>8269</v>
      </c>
      <c r="O61">
        <f>ROUND(E61/D61*100,0)</f>
        <v>11</v>
      </c>
      <c r="P61">
        <f t="shared" si="0"/>
        <v>108.33</v>
      </c>
      <c r="Q61" t="s">
        <v>8339</v>
      </c>
      <c r="R61" t="s">
        <v>8340</v>
      </c>
      <c r="S61">
        <f t="shared" si="1"/>
        <v>42672.955138888887</v>
      </c>
      <c r="T61">
        <f t="shared" si="2"/>
        <v>42704.708333333328</v>
      </c>
    </row>
    <row r="62" spans="1:20" x14ac:dyDescent="0.3">
      <c r="A62">
        <v>4106</v>
      </c>
      <c r="B62" t="s">
        <v>4102</v>
      </c>
      <c r="C62" t="s">
        <v>8209</v>
      </c>
      <c r="D62">
        <v>5000</v>
      </c>
      <c r="E62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t="s">
        <v>8269</v>
      </c>
      <c r="O62">
        <f>ROUND(E62/D62*100,0)</f>
        <v>71</v>
      </c>
      <c r="P62">
        <f t="shared" si="0"/>
        <v>106.97</v>
      </c>
      <c r="Q62" t="s">
        <v>8339</v>
      </c>
      <c r="R62" t="s">
        <v>8340</v>
      </c>
      <c r="S62">
        <f t="shared" si="1"/>
        <v>42053.049375000002</v>
      </c>
      <c r="T62">
        <f t="shared" si="2"/>
        <v>42096.041666666672</v>
      </c>
    </row>
    <row r="63" spans="1:20" x14ac:dyDescent="0.3">
      <c r="A63">
        <v>3973</v>
      </c>
      <c r="B63" t="s">
        <v>3970</v>
      </c>
      <c r="C63" t="s">
        <v>8080</v>
      </c>
      <c r="D63">
        <v>5000</v>
      </c>
      <c r="E63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t="s">
        <v>8269</v>
      </c>
      <c r="O63">
        <f>ROUND(E63/D63*100,0)</f>
        <v>78</v>
      </c>
      <c r="P63">
        <f t="shared" si="0"/>
        <v>105.54</v>
      </c>
      <c r="Q63" t="s">
        <v>8339</v>
      </c>
      <c r="R63" t="s">
        <v>8340</v>
      </c>
      <c r="S63">
        <f t="shared" si="1"/>
        <v>42469.68414351852</v>
      </c>
      <c r="T63">
        <f t="shared" si="2"/>
        <v>42499.166666666672</v>
      </c>
    </row>
    <row r="64" spans="1:20" x14ac:dyDescent="0.3">
      <c r="A64">
        <v>2868</v>
      </c>
      <c r="B64" t="s">
        <v>2868</v>
      </c>
      <c r="C64" t="s">
        <v>6978</v>
      </c>
      <c r="D64">
        <v>15000</v>
      </c>
      <c r="E64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t="s">
        <v>8269</v>
      </c>
      <c r="O64">
        <f>ROUND(E64/D64*100,0)</f>
        <v>42</v>
      </c>
      <c r="P64">
        <f t="shared" si="0"/>
        <v>105.03</v>
      </c>
      <c r="Q64" t="s">
        <v>8339</v>
      </c>
      <c r="R64" t="s">
        <v>8340</v>
      </c>
      <c r="S64">
        <f t="shared" si="1"/>
        <v>42618.827013888891</v>
      </c>
      <c r="T64">
        <f t="shared" si="2"/>
        <v>42648.827013888891</v>
      </c>
    </row>
    <row r="65" spans="1:20" x14ac:dyDescent="0.3">
      <c r="A65">
        <v>4003</v>
      </c>
      <c r="B65" t="s">
        <v>3999</v>
      </c>
      <c r="C65" t="s">
        <v>8071</v>
      </c>
      <c r="D65">
        <v>2000</v>
      </c>
      <c r="E65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t="s">
        <v>8269</v>
      </c>
      <c r="O65">
        <f>ROUND(E65/D65*100,0)</f>
        <v>10</v>
      </c>
      <c r="P65">
        <f t="shared" si="0"/>
        <v>100.5</v>
      </c>
      <c r="Q65" t="s">
        <v>8339</v>
      </c>
      <c r="R65" t="s">
        <v>8340</v>
      </c>
      <c r="S65">
        <f t="shared" si="1"/>
        <v>42020.587349537032</v>
      </c>
      <c r="T65">
        <f t="shared" si="2"/>
        <v>42050.587349537032</v>
      </c>
    </row>
    <row r="66" spans="1:20" x14ac:dyDescent="0.3">
      <c r="A66">
        <v>3991</v>
      </c>
      <c r="B66" t="s">
        <v>3987</v>
      </c>
      <c r="C66" t="s">
        <v>8097</v>
      </c>
      <c r="D66">
        <v>500</v>
      </c>
      <c r="E66">
        <v>100</v>
      </c>
      <c r="F66" t="s">
        <v>8220</v>
      </c>
      <c r="G66" t="s">
        <v>8223</v>
      </c>
      <c r="H66" t="s">
        <v>8245</v>
      </c>
      <c r="I66">
        <v>1433086082</v>
      </c>
      <c r="J66">
        <v>1430494082</v>
      </c>
      <c r="K66" t="b">
        <v>0</v>
      </c>
      <c r="L66">
        <v>1</v>
      </c>
      <c r="M66" t="b">
        <v>0</v>
      </c>
      <c r="N66" t="s">
        <v>8269</v>
      </c>
      <c r="O66">
        <f>ROUND(E66/D66*100,0)</f>
        <v>20</v>
      </c>
      <c r="P66">
        <f t="shared" ref="P66:P129" si="3">IFERROR(ROUND(E66/L66,2),0)</f>
        <v>100</v>
      </c>
      <c r="Q66" t="s">
        <v>8339</v>
      </c>
      <c r="R66" t="s">
        <v>8340</v>
      </c>
      <c r="S66">
        <f t="shared" ref="S66:S129" si="4">(((J66/60)/60)/24)+DATE(1970,1,1)</f>
        <v>42125.644467592589</v>
      </c>
      <c r="T66">
        <f t="shared" ref="T66:T129" si="5">(((I66/60)/60)/24)+DATE(1970,1,1)</f>
        <v>42155.644467592589</v>
      </c>
    </row>
    <row r="67" spans="1:20" x14ac:dyDescent="0.3">
      <c r="A67">
        <v>3730</v>
      </c>
      <c r="B67" t="s">
        <v>3727</v>
      </c>
      <c r="C67" t="s">
        <v>7840</v>
      </c>
      <c r="D67">
        <v>1000</v>
      </c>
      <c r="E67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t="s">
        <v>8269</v>
      </c>
      <c r="O67">
        <f>ROUND(E67/D67*100,0)</f>
        <v>10</v>
      </c>
      <c r="P67">
        <f t="shared" si="3"/>
        <v>100</v>
      </c>
      <c r="Q67" t="s">
        <v>8339</v>
      </c>
      <c r="R67" t="s">
        <v>8340</v>
      </c>
      <c r="S67">
        <f t="shared" si="4"/>
        <v>42203.677766203706</v>
      </c>
      <c r="T67">
        <f t="shared" si="5"/>
        <v>42233.677766203706</v>
      </c>
    </row>
    <row r="68" spans="1:20" x14ac:dyDescent="0.3">
      <c r="A68">
        <v>3861</v>
      </c>
      <c r="B68" t="s">
        <v>3858</v>
      </c>
      <c r="C68" t="s">
        <v>7970</v>
      </c>
      <c r="D68">
        <v>2000</v>
      </c>
      <c r="E68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t="s">
        <v>8269</v>
      </c>
      <c r="O68">
        <f>ROUND(E68/D68*100,0)</f>
        <v>5</v>
      </c>
      <c r="P68">
        <f t="shared" si="3"/>
        <v>100</v>
      </c>
      <c r="Q68" t="s">
        <v>8339</v>
      </c>
      <c r="R68" t="s">
        <v>8340</v>
      </c>
      <c r="S68">
        <f t="shared" si="4"/>
        <v>41914.590011574073</v>
      </c>
      <c r="T68">
        <f t="shared" si="5"/>
        <v>41955.907638888893</v>
      </c>
    </row>
    <row r="69" spans="1:20" x14ac:dyDescent="0.3">
      <c r="A69">
        <v>4034</v>
      </c>
      <c r="B69" t="s">
        <v>4030</v>
      </c>
      <c r="C69" t="s">
        <v>8139</v>
      </c>
      <c r="D69">
        <v>13500</v>
      </c>
      <c r="E69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>
        <f>ROUND(E69/D69*100,0)</f>
        <v>1</v>
      </c>
      <c r="P69">
        <f t="shared" si="3"/>
        <v>100</v>
      </c>
      <c r="Q69" t="s">
        <v>8339</v>
      </c>
      <c r="R69" t="s">
        <v>8340</v>
      </c>
      <c r="S69">
        <f t="shared" si="4"/>
        <v>42067.947337962964</v>
      </c>
      <c r="T69">
        <f t="shared" si="5"/>
        <v>42097.905671296292</v>
      </c>
    </row>
    <row r="70" spans="1:20" x14ac:dyDescent="0.3">
      <c r="A70">
        <v>2880</v>
      </c>
      <c r="B70" t="s">
        <v>2880</v>
      </c>
      <c r="C70" t="s">
        <v>6990</v>
      </c>
      <c r="D70">
        <v>12000</v>
      </c>
      <c r="E70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t="s">
        <v>8269</v>
      </c>
      <c r="O70">
        <f>ROUND(E70/D70*100,0)</f>
        <v>23</v>
      </c>
      <c r="P70">
        <f t="shared" si="3"/>
        <v>96.55</v>
      </c>
      <c r="Q70" t="s">
        <v>8339</v>
      </c>
      <c r="R70" t="s">
        <v>8340</v>
      </c>
      <c r="S70">
        <f t="shared" si="4"/>
        <v>42192.905694444446</v>
      </c>
      <c r="T70">
        <f t="shared" si="5"/>
        <v>42236.711805555555</v>
      </c>
    </row>
    <row r="71" spans="1:20" x14ac:dyDescent="0.3">
      <c r="A71">
        <v>3928</v>
      </c>
      <c r="B71" t="s">
        <v>3925</v>
      </c>
      <c r="C71" t="s">
        <v>8036</v>
      </c>
      <c r="D71">
        <v>5000</v>
      </c>
      <c r="E71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8269</v>
      </c>
      <c r="O71">
        <f>ROUND(E71/D71*100,0)</f>
        <v>13</v>
      </c>
      <c r="P71">
        <f t="shared" si="3"/>
        <v>93</v>
      </c>
      <c r="Q71" t="s">
        <v>8339</v>
      </c>
      <c r="R71" t="s">
        <v>8340</v>
      </c>
      <c r="S71">
        <f t="shared" si="4"/>
        <v>42265.683182870373</v>
      </c>
      <c r="T71">
        <f t="shared" si="5"/>
        <v>42293.207638888889</v>
      </c>
    </row>
    <row r="72" spans="1:20" x14ac:dyDescent="0.3">
      <c r="A72">
        <v>3933</v>
      </c>
      <c r="B72" t="s">
        <v>3930</v>
      </c>
      <c r="C72" t="s">
        <v>8041</v>
      </c>
      <c r="D72">
        <v>7000</v>
      </c>
      <c r="E72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t="s">
        <v>8269</v>
      </c>
      <c r="O72">
        <f>ROUND(E72/D72*100,0)</f>
        <v>16</v>
      </c>
      <c r="P72">
        <f t="shared" si="3"/>
        <v>91.83</v>
      </c>
      <c r="Q72" t="s">
        <v>8339</v>
      </c>
      <c r="R72" t="s">
        <v>8340</v>
      </c>
      <c r="S72">
        <f t="shared" si="4"/>
        <v>42538.968310185184</v>
      </c>
      <c r="T72">
        <f t="shared" si="5"/>
        <v>42568.029861111107</v>
      </c>
    </row>
    <row r="73" spans="1:20" x14ac:dyDescent="0.3">
      <c r="A73">
        <v>4094</v>
      </c>
      <c r="B73" t="s">
        <v>4090</v>
      </c>
      <c r="C73" t="s">
        <v>8197</v>
      </c>
      <c r="D73">
        <v>2000</v>
      </c>
      <c r="E73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>
        <f>ROUND(E73/D73*100,0)</f>
        <v>37</v>
      </c>
      <c r="P73">
        <f t="shared" si="3"/>
        <v>91.25</v>
      </c>
      <c r="Q73" t="s">
        <v>8339</v>
      </c>
      <c r="R73" t="s">
        <v>8340</v>
      </c>
      <c r="S73">
        <f t="shared" si="4"/>
        <v>41890.086805555555</v>
      </c>
      <c r="T73">
        <f t="shared" si="5"/>
        <v>41934.207638888889</v>
      </c>
    </row>
    <row r="74" spans="1:20" x14ac:dyDescent="0.3">
      <c r="A74">
        <v>2874</v>
      </c>
      <c r="B74" t="s">
        <v>2874</v>
      </c>
      <c r="C74" t="s">
        <v>6984</v>
      </c>
      <c r="D74">
        <v>5000</v>
      </c>
      <c r="E74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t="s">
        <v>8269</v>
      </c>
      <c r="O74">
        <f>ROUND(E74/D74*100,0)</f>
        <v>5</v>
      </c>
      <c r="P74">
        <f t="shared" si="3"/>
        <v>90.33</v>
      </c>
      <c r="Q74" t="s">
        <v>8339</v>
      </c>
      <c r="R74" t="s">
        <v>8340</v>
      </c>
      <c r="S74">
        <f t="shared" si="4"/>
        <v>42722.84474537037</v>
      </c>
      <c r="T74">
        <f t="shared" si="5"/>
        <v>42752.84474537037</v>
      </c>
    </row>
    <row r="75" spans="1:20" x14ac:dyDescent="0.3">
      <c r="A75">
        <v>3854</v>
      </c>
      <c r="B75" t="s">
        <v>3851</v>
      </c>
      <c r="C75" t="s">
        <v>7963</v>
      </c>
      <c r="D75">
        <v>11000</v>
      </c>
      <c r="E75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f>ROUND(E75/D75*100,0)</f>
        <v>16</v>
      </c>
      <c r="P75">
        <f t="shared" si="3"/>
        <v>89.4</v>
      </c>
      <c r="Q75" t="s">
        <v>8339</v>
      </c>
      <c r="R75" t="s">
        <v>8340</v>
      </c>
      <c r="S75">
        <f t="shared" si="4"/>
        <v>42103.884930555556</v>
      </c>
      <c r="T75">
        <f t="shared" si="5"/>
        <v>42133.884930555556</v>
      </c>
    </row>
    <row r="76" spans="1:20" x14ac:dyDescent="0.3">
      <c r="A76">
        <v>4056</v>
      </c>
      <c r="B76" t="s">
        <v>4052</v>
      </c>
      <c r="C76" t="s">
        <v>8160</v>
      </c>
      <c r="D76">
        <v>1500</v>
      </c>
      <c r="E76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t="s">
        <v>8269</v>
      </c>
      <c r="O76">
        <f>ROUND(E76/D76*100,0)</f>
        <v>53</v>
      </c>
      <c r="P76">
        <f t="shared" si="3"/>
        <v>88.33</v>
      </c>
      <c r="Q76" t="s">
        <v>8339</v>
      </c>
      <c r="R76" t="s">
        <v>8340</v>
      </c>
      <c r="S76">
        <f t="shared" si="4"/>
        <v>42534.933321759265</v>
      </c>
      <c r="T76">
        <f t="shared" si="5"/>
        <v>42554.832638888889</v>
      </c>
    </row>
    <row r="77" spans="1:20" x14ac:dyDescent="0.3">
      <c r="A77">
        <v>4052</v>
      </c>
      <c r="B77" t="s">
        <v>4048</v>
      </c>
      <c r="C77" t="s">
        <v>8156</v>
      </c>
      <c r="D77">
        <v>3000</v>
      </c>
      <c r="E77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t="s">
        <v>8269</v>
      </c>
      <c r="O77">
        <f>ROUND(E77/D77*100,0)</f>
        <v>38</v>
      </c>
      <c r="P77">
        <f t="shared" si="3"/>
        <v>86.62</v>
      </c>
      <c r="Q77" t="s">
        <v>8339</v>
      </c>
      <c r="R77" t="s">
        <v>8340</v>
      </c>
      <c r="S77">
        <f t="shared" si="4"/>
        <v>41865.878657407404</v>
      </c>
      <c r="T77">
        <f t="shared" si="5"/>
        <v>41925.878657407404</v>
      </c>
    </row>
    <row r="78" spans="1:20" x14ac:dyDescent="0.3">
      <c r="A78">
        <v>3983</v>
      </c>
      <c r="B78" t="s">
        <v>3979</v>
      </c>
      <c r="C78" t="s">
        <v>8089</v>
      </c>
      <c r="D78">
        <v>11140</v>
      </c>
      <c r="E7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t="s">
        <v>8269</v>
      </c>
      <c r="O78">
        <f>ROUND(E78/D78*100,0)</f>
        <v>35</v>
      </c>
      <c r="P78">
        <f t="shared" si="3"/>
        <v>84.28</v>
      </c>
      <c r="Q78" t="s">
        <v>8339</v>
      </c>
      <c r="R78" t="s">
        <v>8340</v>
      </c>
      <c r="S78">
        <f t="shared" si="4"/>
        <v>41747.86986111111</v>
      </c>
      <c r="T78">
        <f t="shared" si="5"/>
        <v>41779.290972222225</v>
      </c>
    </row>
    <row r="79" spans="1:20" x14ac:dyDescent="0.3">
      <c r="A79">
        <v>2870</v>
      </c>
      <c r="B79" t="s">
        <v>2870</v>
      </c>
      <c r="C79" t="s">
        <v>6980</v>
      </c>
      <c r="D79">
        <v>5000</v>
      </c>
      <c r="E79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t="s">
        <v>8269</v>
      </c>
      <c r="O79">
        <f>ROUND(E79/D79*100,0)</f>
        <v>15</v>
      </c>
      <c r="P79">
        <f t="shared" si="3"/>
        <v>83.33</v>
      </c>
      <c r="Q79" t="s">
        <v>8339</v>
      </c>
      <c r="R79" t="s">
        <v>8340</v>
      </c>
      <c r="S79">
        <f t="shared" si="4"/>
        <v>41746.189409722225</v>
      </c>
      <c r="T79">
        <f t="shared" si="5"/>
        <v>41776.189409722225</v>
      </c>
    </row>
    <row r="80" spans="1:20" x14ac:dyDescent="0.3">
      <c r="A80">
        <v>3911</v>
      </c>
      <c r="B80" t="s">
        <v>3908</v>
      </c>
      <c r="C80" t="s">
        <v>8019</v>
      </c>
      <c r="D80">
        <v>8000</v>
      </c>
      <c r="E80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t="s">
        <v>8269</v>
      </c>
      <c r="O80">
        <f>ROUND(E80/D80*100,0)</f>
        <v>37</v>
      </c>
      <c r="P80">
        <f t="shared" si="3"/>
        <v>83.14</v>
      </c>
      <c r="Q80" t="s">
        <v>8339</v>
      </c>
      <c r="R80" t="s">
        <v>8340</v>
      </c>
      <c r="S80">
        <f t="shared" si="4"/>
        <v>41939.8122337963</v>
      </c>
      <c r="T80">
        <f t="shared" si="5"/>
        <v>41969.853900462964</v>
      </c>
    </row>
    <row r="81" spans="1:20" x14ac:dyDescent="0.3">
      <c r="A81">
        <v>3999</v>
      </c>
      <c r="B81" t="s">
        <v>3995</v>
      </c>
      <c r="C81" t="s">
        <v>8105</v>
      </c>
      <c r="D81">
        <v>7000</v>
      </c>
      <c r="E81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8269</v>
      </c>
      <c r="O81">
        <f>ROUND(E81/D81*100,0)</f>
        <v>17</v>
      </c>
      <c r="P81">
        <f t="shared" si="3"/>
        <v>82.57</v>
      </c>
      <c r="Q81" t="s">
        <v>8339</v>
      </c>
      <c r="R81" t="s">
        <v>8340</v>
      </c>
      <c r="S81">
        <f t="shared" si="4"/>
        <v>41842.828680555554</v>
      </c>
      <c r="T81">
        <f t="shared" si="5"/>
        <v>41882.827650462961</v>
      </c>
    </row>
    <row r="82" spans="1:20" x14ac:dyDescent="0.3">
      <c r="A82">
        <v>2889</v>
      </c>
      <c r="B82" t="s">
        <v>2889</v>
      </c>
      <c r="C82" t="s">
        <v>6999</v>
      </c>
      <c r="D82">
        <v>3000</v>
      </c>
      <c r="E82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t="s">
        <v>8269</v>
      </c>
      <c r="O82">
        <f>ROUND(E82/D82*100,0)</f>
        <v>38</v>
      </c>
      <c r="P82">
        <f t="shared" si="3"/>
        <v>81.569999999999993</v>
      </c>
      <c r="Q82" t="s">
        <v>8339</v>
      </c>
      <c r="R82" t="s">
        <v>8340</v>
      </c>
      <c r="S82">
        <f t="shared" si="4"/>
        <v>41850.863252314812</v>
      </c>
      <c r="T82">
        <f t="shared" si="5"/>
        <v>41880.863252314812</v>
      </c>
    </row>
    <row r="83" spans="1:20" x14ac:dyDescent="0.3">
      <c r="A83">
        <v>3860</v>
      </c>
      <c r="B83" t="s">
        <v>3857</v>
      </c>
      <c r="C83" t="s">
        <v>7969</v>
      </c>
      <c r="D83">
        <v>6000</v>
      </c>
      <c r="E83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t="s">
        <v>8269</v>
      </c>
      <c r="O83">
        <f>ROUND(E83/D83*100,0)</f>
        <v>18</v>
      </c>
      <c r="P83">
        <f t="shared" si="3"/>
        <v>81.540000000000006</v>
      </c>
      <c r="Q83" t="s">
        <v>8339</v>
      </c>
      <c r="R83" t="s">
        <v>8340</v>
      </c>
      <c r="S83">
        <f t="shared" si="4"/>
        <v>41833.660995370366</v>
      </c>
      <c r="T83">
        <f t="shared" si="5"/>
        <v>41863.660995370366</v>
      </c>
    </row>
    <row r="84" spans="1:20" x14ac:dyDescent="0.3">
      <c r="A84">
        <v>3844</v>
      </c>
      <c r="B84" t="s">
        <v>3841</v>
      </c>
      <c r="C84" t="s">
        <v>7953</v>
      </c>
      <c r="D84">
        <v>9800</v>
      </c>
      <c r="E84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t="s">
        <v>8269</v>
      </c>
      <c r="O84">
        <f>ROUND(E84/D84*100,0)</f>
        <v>41</v>
      </c>
      <c r="P84">
        <f t="shared" si="3"/>
        <v>81.319999999999993</v>
      </c>
      <c r="Q84" t="s">
        <v>8339</v>
      </c>
      <c r="R84" t="s">
        <v>8340</v>
      </c>
      <c r="S84">
        <f t="shared" si="4"/>
        <v>41766.617291666669</v>
      </c>
      <c r="T84">
        <f t="shared" si="5"/>
        <v>41793.290972222225</v>
      </c>
    </row>
    <row r="85" spans="1:20" x14ac:dyDescent="0.3">
      <c r="A85">
        <v>2906</v>
      </c>
      <c r="B85" t="s">
        <v>2906</v>
      </c>
      <c r="C85" t="s">
        <v>7016</v>
      </c>
      <c r="D85">
        <v>6000</v>
      </c>
      <c r="E85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>
        <f>ROUND(E85/D85*100,0)</f>
        <v>9</v>
      </c>
      <c r="P85">
        <f t="shared" si="3"/>
        <v>80.709999999999994</v>
      </c>
      <c r="Q85" t="s">
        <v>8339</v>
      </c>
      <c r="R85" t="s">
        <v>8340</v>
      </c>
      <c r="S85">
        <f t="shared" si="4"/>
        <v>42199.648912037039</v>
      </c>
      <c r="T85">
        <f t="shared" si="5"/>
        <v>42217.041666666672</v>
      </c>
    </row>
    <row r="86" spans="1:20" x14ac:dyDescent="0.3">
      <c r="A86">
        <v>3938</v>
      </c>
      <c r="B86" t="s">
        <v>3935</v>
      </c>
      <c r="C86" t="s">
        <v>8046</v>
      </c>
      <c r="D86">
        <v>3255</v>
      </c>
      <c r="E86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t="s">
        <v>8269</v>
      </c>
      <c r="O86">
        <f>ROUND(E86/D86*100,0)</f>
        <v>12</v>
      </c>
      <c r="P86">
        <f t="shared" si="3"/>
        <v>79.400000000000006</v>
      </c>
      <c r="Q86" t="s">
        <v>8339</v>
      </c>
      <c r="R86" t="s">
        <v>8340</v>
      </c>
      <c r="S86">
        <f t="shared" si="4"/>
        <v>42151.905717592599</v>
      </c>
      <c r="T86">
        <f t="shared" si="5"/>
        <v>42182.905717592599</v>
      </c>
    </row>
    <row r="87" spans="1:20" x14ac:dyDescent="0.3">
      <c r="A87">
        <v>2912</v>
      </c>
      <c r="B87" t="s">
        <v>2912</v>
      </c>
      <c r="C87" t="s">
        <v>7022</v>
      </c>
      <c r="D87">
        <v>14440</v>
      </c>
      <c r="E87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t="s">
        <v>8269</v>
      </c>
      <c r="O87">
        <f>ROUND(E87/D87*100,0)</f>
        <v>14</v>
      </c>
      <c r="P87">
        <f t="shared" si="3"/>
        <v>78.08</v>
      </c>
      <c r="Q87" t="s">
        <v>8339</v>
      </c>
      <c r="R87" t="s">
        <v>8340</v>
      </c>
      <c r="S87">
        <f t="shared" si="4"/>
        <v>42354.131643518514</v>
      </c>
      <c r="T87">
        <f t="shared" si="5"/>
        <v>42384.131643518514</v>
      </c>
    </row>
    <row r="88" spans="1:20" x14ac:dyDescent="0.3">
      <c r="A88">
        <v>4038</v>
      </c>
      <c r="B88" t="s">
        <v>4034</v>
      </c>
      <c r="C88" t="s">
        <v>8142</v>
      </c>
      <c r="D88">
        <v>2500</v>
      </c>
      <c r="E8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t="s">
        <v>8269</v>
      </c>
      <c r="O88">
        <f>ROUND(E88/D88*100,0)</f>
        <v>12</v>
      </c>
      <c r="P88">
        <f t="shared" si="3"/>
        <v>75.25</v>
      </c>
      <c r="Q88" t="s">
        <v>8339</v>
      </c>
      <c r="R88" t="s">
        <v>8340</v>
      </c>
      <c r="S88">
        <f t="shared" si="4"/>
        <v>41869.798726851855</v>
      </c>
      <c r="T88">
        <f t="shared" si="5"/>
        <v>41929.798726851855</v>
      </c>
    </row>
    <row r="89" spans="1:20" x14ac:dyDescent="0.3">
      <c r="A89">
        <v>3729</v>
      </c>
      <c r="B89" t="s">
        <v>3726</v>
      </c>
      <c r="C89" t="s">
        <v>7839</v>
      </c>
      <c r="D89">
        <v>5000</v>
      </c>
      <c r="E89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t="s">
        <v>8269</v>
      </c>
      <c r="O89">
        <f>ROUND(E89/D89*100,0)</f>
        <v>7</v>
      </c>
      <c r="P89">
        <f t="shared" si="3"/>
        <v>72.400000000000006</v>
      </c>
      <c r="Q89" t="s">
        <v>8339</v>
      </c>
      <c r="R89" t="s">
        <v>8340</v>
      </c>
      <c r="S89">
        <f t="shared" si="4"/>
        <v>42041.205000000002</v>
      </c>
      <c r="T89">
        <f t="shared" si="5"/>
        <v>42086.16333333333</v>
      </c>
    </row>
    <row r="90" spans="1:20" x14ac:dyDescent="0.3">
      <c r="A90">
        <v>3965</v>
      </c>
      <c r="B90" t="s">
        <v>3962</v>
      </c>
      <c r="C90" t="s">
        <v>8072</v>
      </c>
      <c r="D90">
        <v>2000</v>
      </c>
      <c r="E90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t="s">
        <v>8269</v>
      </c>
      <c r="O90">
        <f>ROUND(E90/D90*100,0)</f>
        <v>14</v>
      </c>
      <c r="P90">
        <f t="shared" si="3"/>
        <v>71.25</v>
      </c>
      <c r="Q90" t="s">
        <v>8339</v>
      </c>
      <c r="R90" t="s">
        <v>8340</v>
      </c>
      <c r="S90">
        <f t="shared" si="4"/>
        <v>42414.235879629632</v>
      </c>
      <c r="T90">
        <f t="shared" si="5"/>
        <v>42474.194212962961</v>
      </c>
    </row>
    <row r="91" spans="1:20" x14ac:dyDescent="0.3">
      <c r="A91">
        <v>3845</v>
      </c>
      <c r="B91" t="s">
        <v>3842</v>
      </c>
      <c r="C91" t="s">
        <v>7954</v>
      </c>
      <c r="D91">
        <v>40000</v>
      </c>
      <c r="E91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t="s">
        <v>8269</v>
      </c>
      <c r="O91">
        <f>ROUND(E91/D91*100,0)</f>
        <v>2</v>
      </c>
      <c r="P91">
        <f t="shared" si="3"/>
        <v>70.17</v>
      </c>
      <c r="Q91" t="s">
        <v>8339</v>
      </c>
      <c r="R91" t="s">
        <v>8340</v>
      </c>
      <c r="S91">
        <f t="shared" si="4"/>
        <v>42248.627013888887</v>
      </c>
      <c r="T91">
        <f t="shared" si="5"/>
        <v>42278.627013888887</v>
      </c>
    </row>
    <row r="92" spans="1:20" x14ac:dyDescent="0.3">
      <c r="A92">
        <v>2918</v>
      </c>
      <c r="B92" t="s">
        <v>2918</v>
      </c>
      <c r="C92" t="s">
        <v>7028</v>
      </c>
      <c r="D92">
        <v>5000</v>
      </c>
      <c r="E92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t="s">
        <v>8269</v>
      </c>
      <c r="O92">
        <f>ROUND(E92/D92*100,0)</f>
        <v>27</v>
      </c>
      <c r="P92">
        <f t="shared" si="3"/>
        <v>68.099999999999994</v>
      </c>
      <c r="Q92" t="s">
        <v>8339</v>
      </c>
      <c r="R92" t="s">
        <v>8340</v>
      </c>
      <c r="S92">
        <f t="shared" si="4"/>
        <v>42278.629710648151</v>
      </c>
      <c r="T92">
        <f t="shared" si="5"/>
        <v>42306.629710648151</v>
      </c>
    </row>
    <row r="93" spans="1:20" x14ac:dyDescent="0.3">
      <c r="A93">
        <v>4030</v>
      </c>
      <c r="B93" t="s">
        <v>4026</v>
      </c>
      <c r="C93" t="s">
        <v>8135</v>
      </c>
      <c r="D93">
        <v>2500</v>
      </c>
      <c r="E93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t="s">
        <v>8269</v>
      </c>
      <c r="O93">
        <f>ROUND(E93/D93*100,0)</f>
        <v>16</v>
      </c>
      <c r="P93">
        <f t="shared" si="3"/>
        <v>66.67</v>
      </c>
      <c r="Q93" t="s">
        <v>8339</v>
      </c>
      <c r="R93" t="s">
        <v>8340</v>
      </c>
      <c r="S93">
        <f t="shared" si="4"/>
        <v>42374.655081018514</v>
      </c>
      <c r="T93">
        <f t="shared" si="5"/>
        <v>42403.784027777772</v>
      </c>
    </row>
    <row r="94" spans="1:20" x14ac:dyDescent="0.3">
      <c r="A94">
        <v>3857</v>
      </c>
      <c r="B94" t="s">
        <v>3854</v>
      </c>
      <c r="C94" t="s">
        <v>7966</v>
      </c>
      <c r="D94">
        <v>5000</v>
      </c>
      <c r="E94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t="s">
        <v>8269</v>
      </c>
      <c r="O94">
        <f>ROUND(E94/D94*100,0)</f>
        <v>5</v>
      </c>
      <c r="P94">
        <f t="shared" si="3"/>
        <v>65</v>
      </c>
      <c r="Q94" t="s">
        <v>8339</v>
      </c>
      <c r="R94" t="s">
        <v>8340</v>
      </c>
      <c r="S94">
        <f t="shared" si="4"/>
        <v>41829.73715277778</v>
      </c>
      <c r="T94">
        <f t="shared" si="5"/>
        <v>41852.716666666667</v>
      </c>
    </row>
    <row r="95" spans="1:20" x14ac:dyDescent="0.3">
      <c r="A95">
        <v>3980</v>
      </c>
      <c r="B95" t="s">
        <v>3977</v>
      </c>
      <c r="C95" t="s">
        <v>8087</v>
      </c>
      <c r="D95">
        <v>2500</v>
      </c>
      <c r="E95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>
        <f>ROUND(E95/D95*100,0)</f>
        <v>18</v>
      </c>
      <c r="P95">
        <f t="shared" si="3"/>
        <v>64.290000000000006</v>
      </c>
      <c r="Q95" t="s">
        <v>8339</v>
      </c>
      <c r="R95" t="s">
        <v>8340</v>
      </c>
      <c r="S95">
        <f t="shared" si="4"/>
        <v>41795.598923611113</v>
      </c>
      <c r="T95">
        <f t="shared" si="5"/>
        <v>41825.598923611113</v>
      </c>
    </row>
    <row r="96" spans="1:20" x14ac:dyDescent="0.3">
      <c r="A96">
        <v>4022</v>
      </c>
      <c r="B96" t="s">
        <v>4018</v>
      </c>
      <c r="C96" t="s">
        <v>8127</v>
      </c>
      <c r="D96">
        <v>18000</v>
      </c>
      <c r="E96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t="s">
        <v>8269</v>
      </c>
      <c r="O96">
        <f>ROUND(E96/D96*100,0)</f>
        <v>70</v>
      </c>
      <c r="P96">
        <f t="shared" si="3"/>
        <v>63.56</v>
      </c>
      <c r="Q96" t="s">
        <v>8339</v>
      </c>
      <c r="R96" t="s">
        <v>8340</v>
      </c>
      <c r="S96">
        <f t="shared" si="4"/>
        <v>41990.584108796291</v>
      </c>
      <c r="T96">
        <f t="shared" si="5"/>
        <v>42036.120833333334</v>
      </c>
    </row>
    <row r="97" spans="1:20" x14ac:dyDescent="0.3">
      <c r="A97">
        <v>2882</v>
      </c>
      <c r="B97" t="s">
        <v>2882</v>
      </c>
      <c r="C97" t="s">
        <v>6992</v>
      </c>
      <c r="D97">
        <v>750</v>
      </c>
      <c r="E97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t="s">
        <v>8269</v>
      </c>
      <c r="O97">
        <f>ROUND(E97/D97*100,0)</f>
        <v>34</v>
      </c>
      <c r="P97">
        <f t="shared" si="3"/>
        <v>63</v>
      </c>
      <c r="Q97" t="s">
        <v>8339</v>
      </c>
      <c r="R97" t="s">
        <v>8340</v>
      </c>
      <c r="S97">
        <f t="shared" si="4"/>
        <v>42461.596273148149</v>
      </c>
      <c r="T97">
        <f t="shared" si="5"/>
        <v>42491.596273148149</v>
      </c>
    </row>
    <row r="98" spans="1:20" x14ac:dyDescent="0.3">
      <c r="A98">
        <v>3899</v>
      </c>
      <c r="B98" t="s">
        <v>3896</v>
      </c>
      <c r="C98" t="s">
        <v>8007</v>
      </c>
      <c r="D98">
        <v>10000</v>
      </c>
      <c r="E9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t="s">
        <v>8269</v>
      </c>
      <c r="O98">
        <f>ROUND(E98/D98*100,0)</f>
        <v>1</v>
      </c>
      <c r="P98">
        <f t="shared" si="3"/>
        <v>62.5</v>
      </c>
      <c r="Q98" t="s">
        <v>8339</v>
      </c>
      <c r="R98" t="s">
        <v>8340</v>
      </c>
      <c r="S98">
        <f t="shared" si="4"/>
        <v>41843.775011574071</v>
      </c>
      <c r="T98">
        <f t="shared" si="5"/>
        <v>41863.775011574071</v>
      </c>
    </row>
    <row r="99" spans="1:20" x14ac:dyDescent="0.3">
      <c r="A99">
        <v>4021</v>
      </c>
      <c r="B99" t="s">
        <v>4017</v>
      </c>
      <c r="C99" t="s">
        <v>8126</v>
      </c>
      <c r="D99">
        <v>15000</v>
      </c>
      <c r="E99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t="s">
        <v>8269</v>
      </c>
      <c r="O99">
        <f>ROUND(E99/D99*100,0)</f>
        <v>1</v>
      </c>
      <c r="P99">
        <f t="shared" si="3"/>
        <v>62.5</v>
      </c>
      <c r="Q99" t="s">
        <v>8339</v>
      </c>
      <c r="R99" t="s">
        <v>8340</v>
      </c>
      <c r="S99">
        <f t="shared" si="4"/>
        <v>41878.911550925928</v>
      </c>
      <c r="T99">
        <f t="shared" si="5"/>
        <v>41938.911550925928</v>
      </c>
    </row>
    <row r="100" spans="1:20" x14ac:dyDescent="0.3">
      <c r="A100">
        <v>3976</v>
      </c>
      <c r="B100" t="s">
        <v>3973</v>
      </c>
      <c r="C100" t="s">
        <v>8083</v>
      </c>
      <c r="D100">
        <v>1300</v>
      </c>
      <c r="E100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t="s">
        <v>8269</v>
      </c>
      <c r="O100">
        <f>ROUND(E100/D100*100,0)</f>
        <v>48</v>
      </c>
      <c r="P100">
        <f t="shared" si="3"/>
        <v>62</v>
      </c>
      <c r="Q100" t="s">
        <v>8339</v>
      </c>
      <c r="R100" t="s">
        <v>8340</v>
      </c>
      <c r="S100">
        <f t="shared" si="4"/>
        <v>41830.858344907407</v>
      </c>
      <c r="T100">
        <f t="shared" si="5"/>
        <v>41852.291666666664</v>
      </c>
    </row>
    <row r="101" spans="1:20" x14ac:dyDescent="0.3">
      <c r="A101">
        <v>3910</v>
      </c>
      <c r="B101" t="s">
        <v>3907</v>
      </c>
      <c r="C101" t="s">
        <v>8018</v>
      </c>
      <c r="D101">
        <v>6000</v>
      </c>
      <c r="E101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t="s">
        <v>8269</v>
      </c>
      <c r="O101">
        <f>ROUND(E101/D101*100,0)</f>
        <v>3</v>
      </c>
      <c r="P101">
        <f t="shared" si="3"/>
        <v>61.67</v>
      </c>
      <c r="Q101" t="s">
        <v>8339</v>
      </c>
      <c r="R101" t="s">
        <v>8340</v>
      </c>
      <c r="S101">
        <f t="shared" si="4"/>
        <v>42224.756909722222</v>
      </c>
      <c r="T101">
        <f t="shared" si="5"/>
        <v>42254.756909722222</v>
      </c>
    </row>
    <row r="102" spans="1:20" x14ac:dyDescent="0.3">
      <c r="A102">
        <v>3734</v>
      </c>
      <c r="B102" t="s">
        <v>3731</v>
      </c>
      <c r="C102" t="s">
        <v>7844</v>
      </c>
      <c r="D102">
        <v>1500</v>
      </c>
      <c r="E102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t="s">
        <v>8269</v>
      </c>
      <c r="O102">
        <f>ROUND(E102/D102*100,0)</f>
        <v>28</v>
      </c>
      <c r="P102">
        <f t="shared" si="3"/>
        <v>61</v>
      </c>
      <c r="Q102" t="s">
        <v>8339</v>
      </c>
      <c r="R102" t="s">
        <v>8340</v>
      </c>
      <c r="S102">
        <f t="shared" si="4"/>
        <v>42089.901574074072</v>
      </c>
      <c r="T102">
        <f t="shared" si="5"/>
        <v>42149.901574074072</v>
      </c>
    </row>
    <row r="103" spans="1:20" x14ac:dyDescent="0.3">
      <c r="A103">
        <v>2845</v>
      </c>
      <c r="B103" t="s">
        <v>2845</v>
      </c>
      <c r="C103" t="s">
        <v>6955</v>
      </c>
      <c r="D103">
        <v>7500</v>
      </c>
      <c r="E103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t="s">
        <v>8269</v>
      </c>
      <c r="O103">
        <f>ROUND(E103/D103*100,0)</f>
        <v>32</v>
      </c>
      <c r="P103">
        <f t="shared" si="3"/>
        <v>60.67</v>
      </c>
      <c r="Q103" t="s">
        <v>8339</v>
      </c>
      <c r="R103" t="s">
        <v>8340</v>
      </c>
      <c r="S103">
        <f t="shared" si="4"/>
        <v>42103.016585648147</v>
      </c>
      <c r="T103">
        <f t="shared" si="5"/>
        <v>42163.016585648147</v>
      </c>
    </row>
    <row r="104" spans="1:20" x14ac:dyDescent="0.3">
      <c r="A104">
        <v>3992</v>
      </c>
      <c r="B104" t="s">
        <v>3988</v>
      </c>
      <c r="C104" t="s">
        <v>8098</v>
      </c>
      <c r="D104">
        <v>10000</v>
      </c>
      <c r="E104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t="s">
        <v>8269</v>
      </c>
      <c r="O104">
        <f>ROUND(E104/D104*100,0)</f>
        <v>5</v>
      </c>
      <c r="P104">
        <f t="shared" si="3"/>
        <v>60.11</v>
      </c>
      <c r="Q104" t="s">
        <v>8339</v>
      </c>
      <c r="R104" t="s">
        <v>8340</v>
      </c>
      <c r="S104">
        <f t="shared" si="4"/>
        <v>42289.94049768518</v>
      </c>
      <c r="T104">
        <f t="shared" si="5"/>
        <v>42349.982164351852</v>
      </c>
    </row>
    <row r="105" spans="1:20" x14ac:dyDescent="0.3">
      <c r="A105">
        <v>3728</v>
      </c>
      <c r="B105" t="s">
        <v>3725</v>
      </c>
      <c r="C105" t="s">
        <v>7838</v>
      </c>
      <c r="D105">
        <v>20000</v>
      </c>
      <c r="E105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t="s">
        <v>8269</v>
      </c>
      <c r="O105">
        <f>ROUND(E105/D105*100,0)</f>
        <v>9</v>
      </c>
      <c r="P105">
        <f t="shared" si="3"/>
        <v>60.06</v>
      </c>
      <c r="Q105" t="s">
        <v>8339</v>
      </c>
      <c r="R105" t="s">
        <v>8340</v>
      </c>
      <c r="S105">
        <f t="shared" si="4"/>
        <v>42205.171018518522</v>
      </c>
      <c r="T105">
        <f t="shared" si="5"/>
        <v>42235.171018518522</v>
      </c>
    </row>
    <row r="106" spans="1:20" x14ac:dyDescent="0.3">
      <c r="A106">
        <v>4039</v>
      </c>
      <c r="B106" t="s">
        <v>4035</v>
      </c>
      <c r="C106" t="s">
        <v>8143</v>
      </c>
      <c r="D106">
        <v>500</v>
      </c>
      <c r="E106">
        <v>300</v>
      </c>
      <c r="F106" t="s">
        <v>8220</v>
      </c>
      <c r="G106" t="s">
        <v>8223</v>
      </c>
      <c r="H106" t="s">
        <v>8245</v>
      </c>
      <c r="I106">
        <v>1448949540</v>
      </c>
      <c r="J106">
        <v>1446048367</v>
      </c>
      <c r="K106" t="b">
        <v>0</v>
      </c>
      <c r="L106">
        <v>5</v>
      </c>
      <c r="M106" t="b">
        <v>0</v>
      </c>
      <c r="N106" t="s">
        <v>8269</v>
      </c>
      <c r="O106">
        <f>ROUND(E106/D106*100,0)</f>
        <v>60</v>
      </c>
      <c r="P106">
        <f t="shared" si="3"/>
        <v>60</v>
      </c>
      <c r="Q106" t="s">
        <v>8339</v>
      </c>
      <c r="R106" t="s">
        <v>8340</v>
      </c>
      <c r="S106">
        <f t="shared" si="4"/>
        <v>42305.670914351853</v>
      </c>
      <c r="T106">
        <f t="shared" si="5"/>
        <v>42339.249305555553</v>
      </c>
    </row>
    <row r="107" spans="1:20" x14ac:dyDescent="0.3">
      <c r="A107">
        <v>2855</v>
      </c>
      <c r="B107" t="s">
        <v>2855</v>
      </c>
      <c r="C107" t="s">
        <v>6965</v>
      </c>
      <c r="D107">
        <v>600</v>
      </c>
      <c r="E107">
        <v>300</v>
      </c>
      <c r="F107" t="s">
        <v>8220</v>
      </c>
      <c r="G107" t="s">
        <v>8223</v>
      </c>
      <c r="H107" t="s">
        <v>8245</v>
      </c>
      <c r="I107">
        <v>1454110440</v>
      </c>
      <c r="J107">
        <v>1451607071</v>
      </c>
      <c r="K107" t="b">
        <v>0</v>
      </c>
      <c r="L107">
        <v>5</v>
      </c>
      <c r="M107" t="b">
        <v>0</v>
      </c>
      <c r="N107" t="s">
        <v>8269</v>
      </c>
      <c r="O107">
        <f>ROUND(E107/D107*100,0)</f>
        <v>50</v>
      </c>
      <c r="P107">
        <f t="shared" si="3"/>
        <v>60</v>
      </c>
      <c r="Q107" t="s">
        <v>8339</v>
      </c>
      <c r="R107" t="s">
        <v>8340</v>
      </c>
      <c r="S107">
        <f t="shared" si="4"/>
        <v>42370.007766203707</v>
      </c>
      <c r="T107">
        <f t="shared" si="5"/>
        <v>42398.981944444444</v>
      </c>
    </row>
    <row r="108" spans="1:20" x14ac:dyDescent="0.3">
      <c r="A108">
        <v>3998</v>
      </c>
      <c r="B108" t="s">
        <v>3994</v>
      </c>
      <c r="C108" t="s">
        <v>8104</v>
      </c>
      <c r="D108">
        <v>1250</v>
      </c>
      <c r="E10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t="s">
        <v>8269</v>
      </c>
      <c r="O108">
        <f>ROUND(E108/D108*100,0)</f>
        <v>57</v>
      </c>
      <c r="P108">
        <f t="shared" si="3"/>
        <v>59.58</v>
      </c>
      <c r="Q108" t="s">
        <v>8339</v>
      </c>
      <c r="R108" t="s">
        <v>8340</v>
      </c>
      <c r="S108">
        <f t="shared" si="4"/>
        <v>42061.963263888887</v>
      </c>
      <c r="T108">
        <f t="shared" si="5"/>
        <v>42091.921597222223</v>
      </c>
    </row>
    <row r="109" spans="1:20" x14ac:dyDescent="0.3">
      <c r="A109">
        <v>4032</v>
      </c>
      <c r="B109" t="s">
        <v>4028</v>
      </c>
      <c r="C109" t="s">
        <v>8137</v>
      </c>
      <c r="D109">
        <v>6048</v>
      </c>
      <c r="E109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t="s">
        <v>8269</v>
      </c>
      <c r="O109">
        <f>ROUND(E109/D109*100,0)</f>
        <v>7</v>
      </c>
      <c r="P109">
        <f t="shared" si="3"/>
        <v>59</v>
      </c>
      <c r="Q109" t="s">
        <v>8339</v>
      </c>
      <c r="R109" t="s">
        <v>8340</v>
      </c>
      <c r="S109">
        <f t="shared" si="4"/>
        <v>42293.809212962966</v>
      </c>
      <c r="T109">
        <f t="shared" si="5"/>
        <v>42353.85087962963</v>
      </c>
    </row>
    <row r="110" spans="1:20" x14ac:dyDescent="0.3">
      <c r="A110">
        <v>4108</v>
      </c>
      <c r="B110" t="s">
        <v>4104</v>
      </c>
      <c r="C110" t="s">
        <v>8211</v>
      </c>
      <c r="D110">
        <v>3000</v>
      </c>
      <c r="E110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t="s">
        <v>8269</v>
      </c>
      <c r="O110">
        <f>ROUND(E110/D110*100,0)</f>
        <v>2</v>
      </c>
      <c r="P110">
        <f t="shared" si="3"/>
        <v>59</v>
      </c>
      <c r="Q110" t="s">
        <v>8339</v>
      </c>
      <c r="R110" t="s">
        <v>8340</v>
      </c>
      <c r="S110">
        <f t="shared" si="4"/>
        <v>42767.031678240746</v>
      </c>
      <c r="T110">
        <f t="shared" si="5"/>
        <v>42797.208333333328</v>
      </c>
    </row>
    <row r="111" spans="1:20" x14ac:dyDescent="0.3">
      <c r="A111">
        <v>3924</v>
      </c>
      <c r="B111" t="s">
        <v>3921</v>
      </c>
      <c r="C111" t="s">
        <v>8032</v>
      </c>
      <c r="D111">
        <v>15000</v>
      </c>
      <c r="E111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t="s">
        <v>8269</v>
      </c>
      <c r="O111">
        <f>ROUND(E111/D111*100,0)</f>
        <v>15</v>
      </c>
      <c r="P111">
        <f t="shared" si="3"/>
        <v>57.25</v>
      </c>
      <c r="Q111" t="s">
        <v>8339</v>
      </c>
      <c r="R111" t="s">
        <v>8340</v>
      </c>
      <c r="S111">
        <f t="shared" si="4"/>
        <v>41786.959745370368</v>
      </c>
      <c r="T111">
        <f t="shared" si="5"/>
        <v>41816.959745370368</v>
      </c>
    </row>
    <row r="112" spans="1:20" x14ac:dyDescent="0.3">
      <c r="A112">
        <v>4044</v>
      </c>
      <c r="B112" t="s">
        <v>4040</v>
      </c>
      <c r="C112" t="s">
        <v>8148</v>
      </c>
      <c r="D112">
        <v>600</v>
      </c>
      <c r="E112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t="s">
        <v>8269</v>
      </c>
      <c r="O112">
        <f>ROUND(E112/D112*100,0)</f>
        <v>38</v>
      </c>
      <c r="P112">
        <f t="shared" si="3"/>
        <v>56.25</v>
      </c>
      <c r="Q112" t="s">
        <v>8339</v>
      </c>
      <c r="R112" t="s">
        <v>8340</v>
      </c>
      <c r="S112">
        <f t="shared" si="4"/>
        <v>42074.219699074078</v>
      </c>
      <c r="T112">
        <f t="shared" si="5"/>
        <v>42104.208333333328</v>
      </c>
    </row>
    <row r="113" spans="1:20" x14ac:dyDescent="0.3">
      <c r="A113">
        <v>3843</v>
      </c>
      <c r="B113" t="s">
        <v>3840</v>
      </c>
      <c r="C113" t="s">
        <v>7952</v>
      </c>
      <c r="D113">
        <v>5000</v>
      </c>
      <c r="E113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t="s">
        <v>8269</v>
      </c>
      <c r="O113">
        <f>ROUND(E113/D113*100,0)</f>
        <v>21</v>
      </c>
      <c r="P113">
        <f t="shared" si="3"/>
        <v>56.05</v>
      </c>
      <c r="Q113" t="s">
        <v>8339</v>
      </c>
      <c r="R113" t="s">
        <v>8340</v>
      </c>
      <c r="S113">
        <f t="shared" si="4"/>
        <v>41766.072500000002</v>
      </c>
      <c r="T113">
        <f t="shared" si="5"/>
        <v>41791.072500000002</v>
      </c>
    </row>
    <row r="114" spans="1:20" x14ac:dyDescent="0.3">
      <c r="A114">
        <v>3955</v>
      </c>
      <c r="B114" t="s">
        <v>3952</v>
      </c>
      <c r="C114" t="s">
        <v>8062</v>
      </c>
      <c r="D114">
        <v>1750</v>
      </c>
      <c r="E114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t="s">
        <v>8269</v>
      </c>
      <c r="O114">
        <f>ROUND(E114/D114*100,0)</f>
        <v>24</v>
      </c>
      <c r="P114">
        <f t="shared" si="3"/>
        <v>53.13</v>
      </c>
      <c r="Q114" t="s">
        <v>8339</v>
      </c>
      <c r="R114" t="s">
        <v>8340</v>
      </c>
      <c r="S114">
        <f t="shared" si="4"/>
        <v>42306.848854166667</v>
      </c>
      <c r="T114">
        <f t="shared" si="5"/>
        <v>42336.890520833331</v>
      </c>
    </row>
    <row r="115" spans="1:20" x14ac:dyDescent="0.3">
      <c r="A115">
        <v>2908</v>
      </c>
      <c r="B115" t="s">
        <v>2908</v>
      </c>
      <c r="C115" t="s">
        <v>7018</v>
      </c>
      <c r="D115">
        <v>9600</v>
      </c>
      <c r="E115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t="s">
        <v>8269</v>
      </c>
      <c r="O115">
        <f>ROUND(E115/D115*100,0)</f>
        <v>3</v>
      </c>
      <c r="P115">
        <f t="shared" si="3"/>
        <v>52.8</v>
      </c>
      <c r="Q115" t="s">
        <v>8339</v>
      </c>
      <c r="R115" t="s">
        <v>8340</v>
      </c>
      <c r="S115">
        <f t="shared" si="4"/>
        <v>42499.731701388882</v>
      </c>
      <c r="T115">
        <f t="shared" si="5"/>
        <v>42529.731701388882</v>
      </c>
    </row>
    <row r="116" spans="1:20" x14ac:dyDescent="0.3">
      <c r="A116">
        <v>4017</v>
      </c>
      <c r="B116" t="s">
        <v>4013</v>
      </c>
      <c r="C116" t="s">
        <v>8122</v>
      </c>
      <c r="D116">
        <v>10000</v>
      </c>
      <c r="E116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t="s">
        <v>8269</v>
      </c>
      <c r="O116">
        <f>ROUND(E116/D116*100,0)</f>
        <v>1</v>
      </c>
      <c r="P116">
        <f t="shared" si="3"/>
        <v>52.5</v>
      </c>
      <c r="Q116" t="s">
        <v>8339</v>
      </c>
      <c r="R116" t="s">
        <v>8340</v>
      </c>
      <c r="S116">
        <f t="shared" si="4"/>
        <v>41856.672152777777</v>
      </c>
      <c r="T116">
        <f t="shared" si="5"/>
        <v>41886.672152777777</v>
      </c>
    </row>
    <row r="117" spans="1:20" x14ac:dyDescent="0.3">
      <c r="A117">
        <v>2896</v>
      </c>
      <c r="B117" t="s">
        <v>2896</v>
      </c>
      <c r="C117" t="s">
        <v>7006</v>
      </c>
      <c r="D117">
        <v>3000</v>
      </c>
      <c r="E117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>
        <f>ROUND(E117/D117*100,0)</f>
        <v>21</v>
      </c>
      <c r="P117">
        <f t="shared" si="3"/>
        <v>52.08</v>
      </c>
      <c r="Q117" t="s">
        <v>8339</v>
      </c>
      <c r="R117" t="s">
        <v>8340</v>
      </c>
      <c r="S117">
        <f t="shared" si="4"/>
        <v>42701.908807870372</v>
      </c>
      <c r="T117">
        <f t="shared" si="5"/>
        <v>42716.25</v>
      </c>
    </row>
    <row r="118" spans="1:20" x14ac:dyDescent="0.3">
      <c r="A118">
        <v>3731</v>
      </c>
      <c r="B118" t="s">
        <v>3728</v>
      </c>
      <c r="C118" t="s">
        <v>7841</v>
      </c>
      <c r="D118">
        <v>5500</v>
      </c>
      <c r="E11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t="s">
        <v>8269</v>
      </c>
      <c r="O118">
        <f>ROUND(E118/D118*100,0)</f>
        <v>11</v>
      </c>
      <c r="P118">
        <f t="shared" si="3"/>
        <v>51.67</v>
      </c>
      <c r="Q118" t="s">
        <v>8339</v>
      </c>
      <c r="R118" t="s">
        <v>8340</v>
      </c>
      <c r="S118">
        <f t="shared" si="4"/>
        <v>41983.752847222218</v>
      </c>
      <c r="T118">
        <f t="shared" si="5"/>
        <v>42014.140972222223</v>
      </c>
    </row>
    <row r="119" spans="1:20" x14ac:dyDescent="0.3">
      <c r="A119">
        <v>4028</v>
      </c>
      <c r="B119" t="s">
        <v>4024</v>
      </c>
      <c r="C119" t="s">
        <v>8133</v>
      </c>
      <c r="D119">
        <v>2000</v>
      </c>
      <c r="E119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t="s">
        <v>8269</v>
      </c>
      <c r="O119">
        <f>ROUND(E119/D119*100,0)</f>
        <v>28</v>
      </c>
      <c r="P119">
        <f t="shared" si="3"/>
        <v>51</v>
      </c>
      <c r="Q119" t="s">
        <v>8339</v>
      </c>
      <c r="R119" t="s">
        <v>8340</v>
      </c>
      <c r="S119">
        <f t="shared" si="4"/>
        <v>41765.938657407409</v>
      </c>
      <c r="T119">
        <f t="shared" si="5"/>
        <v>41795.938657407409</v>
      </c>
    </row>
    <row r="120" spans="1:20" x14ac:dyDescent="0.3">
      <c r="A120">
        <v>3947</v>
      </c>
      <c r="B120" t="s">
        <v>3944</v>
      </c>
      <c r="C120" t="s">
        <v>8055</v>
      </c>
      <c r="D120">
        <v>3000</v>
      </c>
      <c r="E120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t="s">
        <v>8269</v>
      </c>
      <c r="O120">
        <f>ROUND(E120/D120*100,0)</f>
        <v>3</v>
      </c>
      <c r="P120">
        <f t="shared" si="3"/>
        <v>50.5</v>
      </c>
      <c r="Q120" t="s">
        <v>8339</v>
      </c>
      <c r="R120" t="s">
        <v>8340</v>
      </c>
      <c r="S120">
        <f t="shared" si="4"/>
        <v>42615.142870370371</v>
      </c>
      <c r="T120">
        <f t="shared" si="5"/>
        <v>42645.142870370371</v>
      </c>
    </row>
    <row r="121" spans="1:20" x14ac:dyDescent="0.3">
      <c r="A121">
        <v>2867</v>
      </c>
      <c r="B121" t="s">
        <v>2867</v>
      </c>
      <c r="C121" t="s">
        <v>6977</v>
      </c>
      <c r="D121">
        <v>2500</v>
      </c>
      <c r="E121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t="s">
        <v>8269</v>
      </c>
      <c r="O121">
        <f>ROUND(E121/D121*100,0)</f>
        <v>20</v>
      </c>
      <c r="P121">
        <f t="shared" si="3"/>
        <v>50.4</v>
      </c>
      <c r="Q121" t="s">
        <v>8339</v>
      </c>
      <c r="R121" t="s">
        <v>8340</v>
      </c>
      <c r="S121">
        <f t="shared" si="4"/>
        <v>42531.195277777777</v>
      </c>
      <c r="T121">
        <f t="shared" si="5"/>
        <v>42555.166666666672</v>
      </c>
    </row>
    <row r="122" spans="1:20" x14ac:dyDescent="0.3">
      <c r="A122">
        <v>3867</v>
      </c>
      <c r="B122" t="s">
        <v>3864</v>
      </c>
      <c r="C122" t="s">
        <v>7976</v>
      </c>
      <c r="D122">
        <v>2000</v>
      </c>
      <c r="E122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t="s">
        <v>8269</v>
      </c>
      <c r="O122">
        <f>ROUND(E122/D122*100,0)</f>
        <v>13</v>
      </c>
      <c r="P122">
        <f t="shared" si="3"/>
        <v>50.2</v>
      </c>
      <c r="Q122" t="s">
        <v>8339</v>
      </c>
      <c r="R122" t="s">
        <v>8340</v>
      </c>
      <c r="S122">
        <f t="shared" si="4"/>
        <v>42509.814108796301</v>
      </c>
      <c r="T122">
        <f t="shared" si="5"/>
        <v>42539.814108796301</v>
      </c>
    </row>
    <row r="123" spans="1:20" x14ac:dyDescent="0.3">
      <c r="A123">
        <v>3895</v>
      </c>
      <c r="B123" t="s">
        <v>3892</v>
      </c>
      <c r="C123" t="s">
        <v>8003</v>
      </c>
      <c r="D123">
        <v>1000</v>
      </c>
      <c r="E123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t="s">
        <v>8269</v>
      </c>
      <c r="O123">
        <f>ROUND(E123/D123*100,0)</f>
        <v>5</v>
      </c>
      <c r="P123">
        <f t="shared" si="3"/>
        <v>50</v>
      </c>
      <c r="Q123" t="s">
        <v>8339</v>
      </c>
      <c r="R123" t="s">
        <v>8340</v>
      </c>
      <c r="S123">
        <f t="shared" si="4"/>
        <v>42032.250208333338</v>
      </c>
      <c r="T123">
        <f t="shared" si="5"/>
        <v>42063.250208333338</v>
      </c>
    </row>
    <row r="124" spans="1:20" x14ac:dyDescent="0.3">
      <c r="A124">
        <v>4099</v>
      </c>
      <c r="B124" t="s">
        <v>4095</v>
      </c>
      <c r="C124" t="s">
        <v>8202</v>
      </c>
      <c r="D124">
        <v>4500</v>
      </c>
      <c r="E124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t="s">
        <v>8269</v>
      </c>
      <c r="O124">
        <f>ROUND(E124/D124*100,0)</f>
        <v>1</v>
      </c>
      <c r="P124">
        <f t="shared" si="3"/>
        <v>50</v>
      </c>
      <c r="Q124" t="s">
        <v>8339</v>
      </c>
      <c r="R124" t="s">
        <v>8340</v>
      </c>
      <c r="S124">
        <f t="shared" si="4"/>
        <v>42570.850381944445</v>
      </c>
      <c r="T124">
        <f t="shared" si="5"/>
        <v>42615.850381944445</v>
      </c>
    </row>
    <row r="125" spans="1:20" x14ac:dyDescent="0.3">
      <c r="A125">
        <v>3848</v>
      </c>
      <c r="B125" t="s">
        <v>3845</v>
      </c>
      <c r="C125" t="s">
        <v>7957</v>
      </c>
      <c r="D125">
        <v>13000</v>
      </c>
      <c r="E125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t="s">
        <v>8269</v>
      </c>
      <c r="O125">
        <f>ROUND(E125/D125*100,0)</f>
        <v>16</v>
      </c>
      <c r="P125">
        <f t="shared" si="3"/>
        <v>49.51</v>
      </c>
      <c r="Q125" t="s">
        <v>8339</v>
      </c>
      <c r="R125" t="s">
        <v>8340</v>
      </c>
      <c r="S125">
        <f t="shared" si="4"/>
        <v>42265.817002314812</v>
      </c>
      <c r="T125">
        <f t="shared" si="5"/>
        <v>42295.817002314812</v>
      </c>
    </row>
    <row r="126" spans="1:20" x14ac:dyDescent="0.3">
      <c r="A126">
        <v>2917</v>
      </c>
      <c r="B126" t="s">
        <v>2917</v>
      </c>
      <c r="C126" t="s">
        <v>7027</v>
      </c>
      <c r="D126">
        <v>2000</v>
      </c>
      <c r="E126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t="s">
        <v>8269</v>
      </c>
      <c r="O126">
        <f>ROUND(E126/D126*100,0)</f>
        <v>22</v>
      </c>
      <c r="P126">
        <f t="shared" si="3"/>
        <v>48.56</v>
      </c>
      <c r="Q126" t="s">
        <v>8339</v>
      </c>
      <c r="R126" t="s">
        <v>8340</v>
      </c>
      <c r="S126">
        <f t="shared" si="4"/>
        <v>42245.234340277777</v>
      </c>
      <c r="T126">
        <f t="shared" si="5"/>
        <v>42263.234340277777</v>
      </c>
    </row>
    <row r="127" spans="1:20" x14ac:dyDescent="0.3">
      <c r="A127">
        <v>3968</v>
      </c>
      <c r="B127" t="s">
        <v>3965</v>
      </c>
      <c r="C127" t="s">
        <v>8075</v>
      </c>
      <c r="D127">
        <v>5000</v>
      </c>
      <c r="E127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t="s">
        <v>8269</v>
      </c>
      <c r="O127">
        <f>ROUND(E127/D127*100,0)</f>
        <v>11</v>
      </c>
      <c r="P127">
        <f t="shared" si="3"/>
        <v>47.91</v>
      </c>
      <c r="Q127" t="s">
        <v>8339</v>
      </c>
      <c r="R127" t="s">
        <v>8340</v>
      </c>
      <c r="S127">
        <f t="shared" si="4"/>
        <v>42452.815659722226</v>
      </c>
      <c r="T127">
        <f t="shared" si="5"/>
        <v>42512.815659722226</v>
      </c>
    </row>
    <row r="128" spans="1:20" x14ac:dyDescent="0.3">
      <c r="A128">
        <v>3894</v>
      </c>
      <c r="B128" t="s">
        <v>3891</v>
      </c>
      <c r="C128" t="s">
        <v>8002</v>
      </c>
      <c r="D128">
        <v>15000</v>
      </c>
      <c r="E12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t="s">
        <v>8269</v>
      </c>
      <c r="O128">
        <f>ROUND(E128/D128*100,0)</f>
        <v>3</v>
      </c>
      <c r="P128">
        <f t="shared" si="3"/>
        <v>47.27</v>
      </c>
      <c r="Q128" t="s">
        <v>8339</v>
      </c>
      <c r="R128" t="s">
        <v>8340</v>
      </c>
      <c r="S128">
        <f t="shared" si="4"/>
        <v>42679.958472222221</v>
      </c>
      <c r="T128">
        <f t="shared" si="5"/>
        <v>42710.207638888889</v>
      </c>
    </row>
    <row r="129" spans="1:20" x14ac:dyDescent="0.3">
      <c r="A129">
        <v>2911</v>
      </c>
      <c r="B129" t="s">
        <v>2911</v>
      </c>
      <c r="C129" t="s">
        <v>7021</v>
      </c>
      <c r="D129">
        <v>1800</v>
      </c>
      <c r="E129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>
        <f>ROUND(E129/D129*100,0)</f>
        <v>37</v>
      </c>
      <c r="P129">
        <f t="shared" si="3"/>
        <v>46.93</v>
      </c>
      <c r="Q129" t="s">
        <v>8339</v>
      </c>
      <c r="R129" t="s">
        <v>8340</v>
      </c>
      <c r="S129">
        <f t="shared" si="4"/>
        <v>42142.768819444449</v>
      </c>
      <c r="T129">
        <f t="shared" si="5"/>
        <v>42182.768819444449</v>
      </c>
    </row>
    <row r="130" spans="1:20" x14ac:dyDescent="0.3">
      <c r="A130">
        <v>2884</v>
      </c>
      <c r="B130" t="s">
        <v>2884</v>
      </c>
      <c r="C130" t="s">
        <v>6994</v>
      </c>
      <c r="D130">
        <v>45000</v>
      </c>
      <c r="E130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8269</v>
      </c>
      <c r="O130">
        <f>ROUND(E130/D130*100,0)</f>
        <v>0</v>
      </c>
      <c r="P130">
        <f t="shared" ref="P130:P193" si="6">IFERROR(ROUND(E130/L130,2),0)</f>
        <v>46.25</v>
      </c>
      <c r="Q130" t="s">
        <v>8339</v>
      </c>
      <c r="R130" t="s">
        <v>8340</v>
      </c>
      <c r="S130">
        <f t="shared" ref="S130:S193" si="7">(((J130/60)/60)/24)+DATE(1970,1,1)</f>
        <v>41948.727256944447</v>
      </c>
      <c r="T130">
        <f t="shared" ref="T130:T193" si="8">(((I130/60)/60)/24)+DATE(1970,1,1)</f>
        <v>41978.727256944447</v>
      </c>
    </row>
    <row r="131" spans="1:20" x14ac:dyDescent="0.3">
      <c r="A131">
        <v>4010</v>
      </c>
      <c r="B131" t="s">
        <v>4006</v>
      </c>
      <c r="C131" t="s">
        <v>8115</v>
      </c>
      <c r="D131">
        <v>7200</v>
      </c>
      <c r="E131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8269</v>
      </c>
      <c r="O131">
        <f>ROUND(E131/D131*100,0)</f>
        <v>24</v>
      </c>
      <c r="P131">
        <f t="shared" si="6"/>
        <v>45.84</v>
      </c>
      <c r="Q131" t="s">
        <v>8339</v>
      </c>
      <c r="R131" t="s">
        <v>8340</v>
      </c>
      <c r="S131">
        <f t="shared" si="7"/>
        <v>41921.770439814813</v>
      </c>
      <c r="T131">
        <f t="shared" si="8"/>
        <v>41938.770439814813</v>
      </c>
    </row>
    <row r="132" spans="1:20" x14ac:dyDescent="0.3">
      <c r="A132">
        <v>3934</v>
      </c>
      <c r="B132" t="s">
        <v>3931</v>
      </c>
      <c r="C132" t="s">
        <v>8042</v>
      </c>
      <c r="D132">
        <v>5000</v>
      </c>
      <c r="E132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t="s">
        <v>8269</v>
      </c>
      <c r="O132">
        <f>ROUND(E132/D132*100,0)</f>
        <v>11</v>
      </c>
      <c r="P132">
        <f t="shared" si="6"/>
        <v>45.83</v>
      </c>
      <c r="Q132" t="s">
        <v>8339</v>
      </c>
      <c r="R132" t="s">
        <v>8340</v>
      </c>
      <c r="S132">
        <f t="shared" si="7"/>
        <v>42233.671747685185</v>
      </c>
      <c r="T132">
        <f t="shared" si="8"/>
        <v>42278.541666666672</v>
      </c>
    </row>
    <row r="133" spans="1:20" x14ac:dyDescent="0.3">
      <c r="A133">
        <v>3896</v>
      </c>
      <c r="B133" t="s">
        <v>3893</v>
      </c>
      <c r="C133" t="s">
        <v>8004</v>
      </c>
      <c r="D133">
        <v>1600</v>
      </c>
      <c r="E133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t="s">
        <v>8269</v>
      </c>
      <c r="O133">
        <f>ROUND(E133/D133*100,0)</f>
        <v>11</v>
      </c>
      <c r="P133">
        <f t="shared" si="6"/>
        <v>42.5</v>
      </c>
      <c r="Q133" t="s">
        <v>8339</v>
      </c>
      <c r="R133" t="s">
        <v>8340</v>
      </c>
      <c r="S133">
        <f t="shared" si="7"/>
        <v>41793.191875000004</v>
      </c>
      <c r="T133">
        <f t="shared" si="8"/>
        <v>41807.191875000004</v>
      </c>
    </row>
    <row r="134" spans="1:20" x14ac:dyDescent="0.3">
      <c r="A134">
        <v>3964</v>
      </c>
      <c r="B134" t="s">
        <v>3961</v>
      </c>
      <c r="C134" t="s">
        <v>8071</v>
      </c>
      <c r="D134">
        <v>2000</v>
      </c>
      <c r="E134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t="s">
        <v>8269</v>
      </c>
      <c r="O134">
        <f>ROUND(E134/D134*100,0)</f>
        <v>6</v>
      </c>
      <c r="P134">
        <f t="shared" si="6"/>
        <v>42</v>
      </c>
      <c r="Q134" t="s">
        <v>8339</v>
      </c>
      <c r="R134" t="s">
        <v>8340</v>
      </c>
      <c r="S134">
        <f t="shared" si="7"/>
        <v>42053.722060185188</v>
      </c>
      <c r="T134">
        <f t="shared" si="8"/>
        <v>42113.680393518516</v>
      </c>
    </row>
    <row r="135" spans="1:20" x14ac:dyDescent="0.3">
      <c r="A135">
        <v>3967</v>
      </c>
      <c r="B135" t="s">
        <v>3964</v>
      </c>
      <c r="C135" t="s">
        <v>8074</v>
      </c>
      <c r="D135">
        <v>1700</v>
      </c>
      <c r="E135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t="s">
        <v>8269</v>
      </c>
      <c r="O135">
        <f>ROUND(E135/D135*100,0)</f>
        <v>24</v>
      </c>
      <c r="P135">
        <f t="shared" si="6"/>
        <v>41</v>
      </c>
      <c r="Q135" t="s">
        <v>8339</v>
      </c>
      <c r="R135" t="s">
        <v>8340</v>
      </c>
      <c r="S135">
        <f t="shared" si="7"/>
        <v>42770.290590277778</v>
      </c>
      <c r="T135">
        <f t="shared" si="8"/>
        <v>42800.290590277778</v>
      </c>
    </row>
    <row r="136" spans="1:20" x14ac:dyDescent="0.3">
      <c r="A136">
        <v>3958</v>
      </c>
      <c r="B136" t="s">
        <v>3955</v>
      </c>
      <c r="C136" t="s">
        <v>8065</v>
      </c>
      <c r="D136">
        <v>2000</v>
      </c>
      <c r="E136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t="s">
        <v>8269</v>
      </c>
      <c r="O136">
        <f>ROUND(E136/D136*100,0)</f>
        <v>32</v>
      </c>
      <c r="P136">
        <f t="shared" si="6"/>
        <v>40.06</v>
      </c>
      <c r="Q136" t="s">
        <v>8339</v>
      </c>
      <c r="R136" t="s">
        <v>8340</v>
      </c>
      <c r="S136">
        <f t="shared" si="7"/>
        <v>41816.950370370374</v>
      </c>
      <c r="T136">
        <f t="shared" si="8"/>
        <v>41853.583333333336</v>
      </c>
    </row>
    <row r="137" spans="1:20" x14ac:dyDescent="0.3">
      <c r="A137">
        <v>4037</v>
      </c>
      <c r="B137" t="s">
        <v>4033</v>
      </c>
      <c r="C137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>ROUND(E137/D137*100,0)</f>
        <v>11</v>
      </c>
      <c r="P137">
        <f t="shared" si="6"/>
        <v>40</v>
      </c>
      <c r="Q137" t="s">
        <v>8339</v>
      </c>
      <c r="R137" t="s">
        <v>8340</v>
      </c>
      <c r="S137">
        <f t="shared" si="7"/>
        <v>42497.070775462969</v>
      </c>
      <c r="T137">
        <f t="shared" si="8"/>
        <v>42514.600694444445</v>
      </c>
    </row>
    <row r="138" spans="1:20" x14ac:dyDescent="0.3">
      <c r="A138">
        <v>3946</v>
      </c>
      <c r="B138" t="s">
        <v>3943</v>
      </c>
      <c r="C138" t="s">
        <v>8054</v>
      </c>
      <c r="D138">
        <v>6000</v>
      </c>
      <c r="E13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>
        <f>ROUND(E138/D138*100,0)</f>
        <v>3</v>
      </c>
      <c r="P138">
        <f t="shared" si="6"/>
        <v>39</v>
      </c>
      <c r="Q138" t="s">
        <v>8339</v>
      </c>
      <c r="R138" t="s">
        <v>8340</v>
      </c>
      <c r="S138">
        <f t="shared" si="7"/>
        <v>42031.833587962959</v>
      </c>
      <c r="T138">
        <f t="shared" si="8"/>
        <v>42063.333333333328</v>
      </c>
    </row>
    <row r="139" spans="1:20" x14ac:dyDescent="0.3">
      <c r="A139">
        <v>4046</v>
      </c>
      <c r="B139" t="s">
        <v>4042</v>
      </c>
      <c r="C139" t="s">
        <v>8150</v>
      </c>
      <c r="D139">
        <v>5600</v>
      </c>
      <c r="E139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t="s">
        <v>8269</v>
      </c>
      <c r="O139">
        <f>ROUND(E139/D139*100,0)</f>
        <v>8</v>
      </c>
      <c r="P139">
        <f t="shared" si="6"/>
        <v>38.33</v>
      </c>
      <c r="Q139" t="s">
        <v>8339</v>
      </c>
      <c r="R139" t="s">
        <v>8340</v>
      </c>
      <c r="S139">
        <f t="shared" si="7"/>
        <v>41904.650578703702</v>
      </c>
      <c r="T139">
        <f t="shared" si="8"/>
        <v>41934.650578703702</v>
      </c>
    </row>
    <row r="140" spans="1:20" x14ac:dyDescent="0.3">
      <c r="A140">
        <v>3907</v>
      </c>
      <c r="B140" t="s">
        <v>3904</v>
      </c>
      <c r="C140" t="s">
        <v>8015</v>
      </c>
      <c r="D140">
        <v>1000</v>
      </c>
      <c r="E140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f>ROUND(E140/D140*100,0)</f>
        <v>15</v>
      </c>
      <c r="P140">
        <f t="shared" si="6"/>
        <v>38.25</v>
      </c>
      <c r="Q140" t="s">
        <v>8339</v>
      </c>
      <c r="R140" t="s">
        <v>8340</v>
      </c>
      <c r="S140">
        <f t="shared" si="7"/>
        <v>41906.819513888891</v>
      </c>
      <c r="T140">
        <f t="shared" si="8"/>
        <v>41938.838888888888</v>
      </c>
    </row>
    <row r="141" spans="1:20" x14ac:dyDescent="0.3">
      <c r="A141">
        <v>3737</v>
      </c>
      <c r="B141" t="s">
        <v>3734</v>
      </c>
      <c r="C141" t="s">
        <v>7847</v>
      </c>
      <c r="D141">
        <v>700</v>
      </c>
      <c r="E141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t="s">
        <v>8269</v>
      </c>
      <c r="O141">
        <f>ROUND(E141/D141*100,0)</f>
        <v>21</v>
      </c>
      <c r="P141">
        <f t="shared" si="6"/>
        <v>37.5</v>
      </c>
      <c r="Q141" t="s">
        <v>8339</v>
      </c>
      <c r="R141" t="s">
        <v>8340</v>
      </c>
      <c r="S141">
        <f t="shared" si="7"/>
        <v>42297.691006944442</v>
      </c>
      <c r="T141">
        <f t="shared" si="8"/>
        <v>42320.290972222225</v>
      </c>
    </row>
    <row r="142" spans="1:20" x14ac:dyDescent="0.3">
      <c r="A142">
        <v>3891</v>
      </c>
      <c r="B142" t="s">
        <v>3888</v>
      </c>
      <c r="C142" t="s">
        <v>7999</v>
      </c>
      <c r="D142">
        <v>800</v>
      </c>
      <c r="E142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>
        <f>ROUND(E142/D142*100,0)</f>
        <v>33</v>
      </c>
      <c r="P142">
        <f t="shared" si="6"/>
        <v>37.14</v>
      </c>
      <c r="Q142" t="s">
        <v>8339</v>
      </c>
      <c r="R142" t="s">
        <v>8340</v>
      </c>
      <c r="S142">
        <f t="shared" si="7"/>
        <v>42056.1324537037</v>
      </c>
      <c r="T142">
        <f t="shared" si="8"/>
        <v>42086.207638888889</v>
      </c>
    </row>
    <row r="143" spans="1:20" x14ac:dyDescent="0.3">
      <c r="A143">
        <v>2905</v>
      </c>
      <c r="B143" t="s">
        <v>2905</v>
      </c>
      <c r="C143" t="s">
        <v>7015</v>
      </c>
      <c r="D143">
        <v>3500</v>
      </c>
      <c r="E143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t="s">
        <v>8269</v>
      </c>
      <c r="O143">
        <f>ROUND(E143/D143*100,0)</f>
        <v>18</v>
      </c>
      <c r="P143">
        <f t="shared" si="6"/>
        <v>36.590000000000003</v>
      </c>
      <c r="Q143" t="s">
        <v>8339</v>
      </c>
      <c r="R143" t="s">
        <v>8340</v>
      </c>
      <c r="S143">
        <f t="shared" si="7"/>
        <v>42606.056863425925</v>
      </c>
      <c r="T143">
        <f t="shared" si="8"/>
        <v>42620.056863425925</v>
      </c>
    </row>
    <row r="144" spans="1:20" x14ac:dyDescent="0.3">
      <c r="A144">
        <v>2871</v>
      </c>
      <c r="B144" t="s">
        <v>2871</v>
      </c>
      <c r="C144" t="s">
        <v>6981</v>
      </c>
      <c r="D144">
        <v>10000</v>
      </c>
      <c r="E144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t="s">
        <v>8269</v>
      </c>
      <c r="O144">
        <f>ROUND(E144/D144*100,0)</f>
        <v>5</v>
      </c>
      <c r="P144">
        <f t="shared" si="6"/>
        <v>35.92</v>
      </c>
      <c r="Q144" t="s">
        <v>8339</v>
      </c>
      <c r="R144" t="s">
        <v>8340</v>
      </c>
      <c r="S144">
        <f t="shared" si="7"/>
        <v>41974.738576388889</v>
      </c>
      <c r="T144">
        <f t="shared" si="8"/>
        <v>41994.738576388889</v>
      </c>
    </row>
    <row r="145" spans="1:20" x14ac:dyDescent="0.3">
      <c r="A145">
        <v>2869</v>
      </c>
      <c r="B145" t="s">
        <v>2869</v>
      </c>
      <c r="C145" t="s">
        <v>6979</v>
      </c>
      <c r="D145">
        <v>20000</v>
      </c>
      <c r="E145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>
        <f>ROUND(E145/D145*100,0)</f>
        <v>1</v>
      </c>
      <c r="P145">
        <f t="shared" si="6"/>
        <v>35.4</v>
      </c>
      <c r="Q145" t="s">
        <v>8339</v>
      </c>
      <c r="R145" t="s">
        <v>8340</v>
      </c>
      <c r="S145">
        <f t="shared" si="7"/>
        <v>42540.593530092592</v>
      </c>
      <c r="T145">
        <f t="shared" si="8"/>
        <v>42570.593530092592</v>
      </c>
    </row>
    <row r="146" spans="1:20" x14ac:dyDescent="0.3">
      <c r="A146">
        <v>3969</v>
      </c>
      <c r="B146" t="s">
        <v>3966</v>
      </c>
      <c r="C146" t="s">
        <v>8076</v>
      </c>
      <c r="D146">
        <v>2825</v>
      </c>
      <c r="E146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f>ROUND(E146/D146*100,0)</f>
        <v>7</v>
      </c>
      <c r="P146">
        <f t="shared" si="6"/>
        <v>35.17</v>
      </c>
      <c r="Q146" t="s">
        <v>8339</v>
      </c>
      <c r="R146" t="s">
        <v>8340</v>
      </c>
      <c r="S146">
        <f t="shared" si="7"/>
        <v>42601.854699074072</v>
      </c>
      <c r="T146">
        <f t="shared" si="8"/>
        <v>42611.163194444445</v>
      </c>
    </row>
    <row r="147" spans="1:20" x14ac:dyDescent="0.3">
      <c r="A147">
        <v>4068</v>
      </c>
      <c r="B147" t="s">
        <v>4064</v>
      </c>
      <c r="C147" t="s">
        <v>8171</v>
      </c>
      <c r="D147">
        <v>3495</v>
      </c>
      <c r="E147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>
        <f>ROUND(E147/D147*100,0)</f>
        <v>1</v>
      </c>
      <c r="P147">
        <f t="shared" si="6"/>
        <v>34.950000000000003</v>
      </c>
      <c r="Q147" t="s">
        <v>8339</v>
      </c>
      <c r="R147" t="s">
        <v>8340</v>
      </c>
      <c r="S147">
        <f t="shared" si="7"/>
        <v>42718.963599537034</v>
      </c>
      <c r="T147">
        <f t="shared" si="8"/>
        <v>42748.961805555555</v>
      </c>
    </row>
    <row r="148" spans="1:20" x14ac:dyDescent="0.3">
      <c r="A148">
        <v>3909</v>
      </c>
      <c r="B148" t="s">
        <v>3906</v>
      </c>
      <c r="C148" t="s">
        <v>8017</v>
      </c>
      <c r="D148">
        <v>60000</v>
      </c>
      <c r="E14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t="s">
        <v>8269</v>
      </c>
      <c r="O148">
        <f>ROUND(E148/D148*100,0)</f>
        <v>0</v>
      </c>
      <c r="P148">
        <f t="shared" si="6"/>
        <v>33.75</v>
      </c>
      <c r="Q148" t="s">
        <v>8339</v>
      </c>
      <c r="R148" t="s">
        <v>8340</v>
      </c>
      <c r="S148">
        <f t="shared" si="7"/>
        <v>41863.359282407408</v>
      </c>
      <c r="T148">
        <f t="shared" si="8"/>
        <v>41893.359282407408</v>
      </c>
    </row>
    <row r="149" spans="1:20" x14ac:dyDescent="0.3">
      <c r="A149">
        <v>3985</v>
      </c>
      <c r="B149" t="s">
        <v>3981</v>
      </c>
      <c r="C149" t="s">
        <v>8091</v>
      </c>
      <c r="D149">
        <v>2000</v>
      </c>
      <c r="E149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t="s">
        <v>8269</v>
      </c>
      <c r="O149">
        <f>ROUND(E149/D149*100,0)</f>
        <v>32</v>
      </c>
      <c r="P149">
        <f t="shared" si="6"/>
        <v>33.74</v>
      </c>
      <c r="Q149" t="s">
        <v>8339</v>
      </c>
      <c r="R149" t="s">
        <v>8340</v>
      </c>
      <c r="S149">
        <f t="shared" si="7"/>
        <v>42399.707407407404</v>
      </c>
      <c r="T149">
        <f t="shared" si="8"/>
        <v>42420.878472222219</v>
      </c>
    </row>
    <row r="150" spans="1:20" x14ac:dyDescent="0.3">
      <c r="A150">
        <v>4020</v>
      </c>
      <c r="B150" t="s">
        <v>4016</v>
      </c>
      <c r="C150" t="s">
        <v>8125</v>
      </c>
      <c r="D150">
        <v>600</v>
      </c>
      <c r="E150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t="s">
        <v>8269</v>
      </c>
      <c r="O150">
        <f>ROUND(E150/D150*100,0)</f>
        <v>17</v>
      </c>
      <c r="P150">
        <f t="shared" si="6"/>
        <v>33.33</v>
      </c>
      <c r="Q150" t="s">
        <v>8339</v>
      </c>
      <c r="R150" t="s">
        <v>8340</v>
      </c>
      <c r="S150">
        <f t="shared" si="7"/>
        <v>42057.190960648149</v>
      </c>
      <c r="T150">
        <f t="shared" si="8"/>
        <v>42087.149293981478</v>
      </c>
    </row>
    <row r="151" spans="1:20" x14ac:dyDescent="0.3">
      <c r="A151">
        <v>3929</v>
      </c>
      <c r="B151" t="s">
        <v>3926</v>
      </c>
      <c r="C151" t="s">
        <v>8037</v>
      </c>
      <c r="D151">
        <v>20000</v>
      </c>
      <c r="E151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t="s">
        <v>8269</v>
      </c>
      <c r="O151">
        <f>ROUND(E151/D151*100,0)</f>
        <v>2</v>
      </c>
      <c r="P151">
        <f t="shared" si="6"/>
        <v>32.36</v>
      </c>
      <c r="Q151" t="s">
        <v>8339</v>
      </c>
      <c r="R151" t="s">
        <v>8340</v>
      </c>
      <c r="S151">
        <f t="shared" si="7"/>
        <v>42601.827141203699</v>
      </c>
      <c r="T151">
        <f t="shared" si="8"/>
        <v>42631.827141203699</v>
      </c>
    </row>
    <row r="152" spans="1:20" x14ac:dyDescent="0.3">
      <c r="A152">
        <v>4027</v>
      </c>
      <c r="B152" t="s">
        <v>4023</v>
      </c>
      <c r="C152" t="s">
        <v>8132</v>
      </c>
      <c r="D152">
        <v>3000</v>
      </c>
      <c r="E152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>
        <f>ROUND(E152/D152*100,0)</f>
        <v>7</v>
      </c>
      <c r="P152">
        <f t="shared" si="6"/>
        <v>30.71</v>
      </c>
      <c r="Q152" t="s">
        <v>8339</v>
      </c>
      <c r="R152" t="s">
        <v>8340</v>
      </c>
      <c r="S152">
        <f t="shared" si="7"/>
        <v>42768.97084490741</v>
      </c>
      <c r="T152">
        <f t="shared" si="8"/>
        <v>42789.041666666672</v>
      </c>
    </row>
    <row r="153" spans="1:20" x14ac:dyDescent="0.3">
      <c r="A153">
        <v>4089</v>
      </c>
      <c r="B153" t="s">
        <v>4085</v>
      </c>
      <c r="C153" t="s">
        <v>8192</v>
      </c>
      <c r="D153">
        <v>5000</v>
      </c>
      <c r="E153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>
        <f>ROUND(E153/D153*100,0)</f>
        <v>5</v>
      </c>
      <c r="P153">
        <f t="shared" si="6"/>
        <v>30</v>
      </c>
      <c r="Q153" t="s">
        <v>8339</v>
      </c>
      <c r="R153" t="s">
        <v>8340</v>
      </c>
      <c r="S153">
        <f t="shared" si="7"/>
        <v>42122.732499999998</v>
      </c>
      <c r="T153">
        <f t="shared" si="8"/>
        <v>42155.732638888891</v>
      </c>
    </row>
    <row r="154" spans="1:20" x14ac:dyDescent="0.3">
      <c r="A154">
        <v>2860</v>
      </c>
      <c r="B154" t="s">
        <v>2860</v>
      </c>
      <c r="C154" t="s">
        <v>6970</v>
      </c>
      <c r="D154">
        <v>4000</v>
      </c>
      <c r="E154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t="s">
        <v>8269</v>
      </c>
      <c r="O154">
        <f>ROUND(E154/D154*100,0)</f>
        <v>7</v>
      </c>
      <c r="P154">
        <f t="shared" si="6"/>
        <v>29.56</v>
      </c>
      <c r="Q154" t="s">
        <v>8339</v>
      </c>
      <c r="R154" t="s">
        <v>8340</v>
      </c>
      <c r="S154">
        <f t="shared" si="7"/>
        <v>42480.800648148142</v>
      </c>
      <c r="T154">
        <f t="shared" si="8"/>
        <v>42540.800648148142</v>
      </c>
    </row>
    <row r="155" spans="1:20" x14ac:dyDescent="0.3">
      <c r="A155">
        <v>2892</v>
      </c>
      <c r="B155" t="s">
        <v>2892</v>
      </c>
      <c r="C155" t="s">
        <v>7002</v>
      </c>
      <c r="D155">
        <v>5500</v>
      </c>
      <c r="E155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>
        <f>ROUND(E155/D155*100,0)</f>
        <v>9</v>
      </c>
      <c r="P155">
        <f t="shared" si="6"/>
        <v>29.41</v>
      </c>
      <c r="Q155" t="s">
        <v>8339</v>
      </c>
      <c r="R155" t="s">
        <v>8340</v>
      </c>
      <c r="S155">
        <f t="shared" si="7"/>
        <v>41869.714166666665</v>
      </c>
      <c r="T155">
        <f t="shared" si="8"/>
        <v>41876.875</v>
      </c>
    </row>
    <row r="156" spans="1:20" x14ac:dyDescent="0.3">
      <c r="A156">
        <v>3996</v>
      </c>
      <c r="B156" t="s">
        <v>3992</v>
      </c>
      <c r="C156" t="s">
        <v>8102</v>
      </c>
      <c r="D156">
        <v>3000</v>
      </c>
      <c r="E156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t="s">
        <v>8269</v>
      </c>
      <c r="O156">
        <f>ROUND(E156/D156*100,0)</f>
        <v>17</v>
      </c>
      <c r="P156">
        <f t="shared" si="6"/>
        <v>29.24</v>
      </c>
      <c r="Q156" t="s">
        <v>8339</v>
      </c>
      <c r="R156" t="s">
        <v>8340</v>
      </c>
      <c r="S156">
        <f t="shared" si="7"/>
        <v>41950.26694444444</v>
      </c>
      <c r="T156">
        <f t="shared" si="8"/>
        <v>41963.669444444444</v>
      </c>
    </row>
    <row r="157" spans="1:20" x14ac:dyDescent="0.3">
      <c r="A157">
        <v>4081</v>
      </c>
      <c r="B157" t="s">
        <v>4077</v>
      </c>
      <c r="C157" t="s">
        <v>8184</v>
      </c>
      <c r="D157">
        <v>2224</v>
      </c>
      <c r="E157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t="s">
        <v>8269</v>
      </c>
      <c r="O157">
        <f>ROUND(E157/D157*100,0)</f>
        <v>16</v>
      </c>
      <c r="P157">
        <f t="shared" si="6"/>
        <v>29.17</v>
      </c>
      <c r="Q157" t="s">
        <v>8339</v>
      </c>
      <c r="R157" t="s">
        <v>8340</v>
      </c>
      <c r="S157">
        <f t="shared" si="7"/>
        <v>42041.581307870365</v>
      </c>
      <c r="T157">
        <f t="shared" si="8"/>
        <v>42071.539641203708</v>
      </c>
    </row>
    <row r="158" spans="1:20" x14ac:dyDescent="0.3">
      <c r="A158">
        <v>2879</v>
      </c>
      <c r="B158" t="s">
        <v>2879</v>
      </c>
      <c r="C158" t="s">
        <v>6989</v>
      </c>
      <c r="D158">
        <v>11200</v>
      </c>
      <c r="E15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t="s">
        <v>8269</v>
      </c>
      <c r="O158">
        <f>ROUND(E158/D158*100,0)</f>
        <v>0</v>
      </c>
      <c r="P158">
        <f t="shared" si="6"/>
        <v>29</v>
      </c>
      <c r="Q158" t="s">
        <v>8339</v>
      </c>
      <c r="R158" t="s">
        <v>8340</v>
      </c>
      <c r="S158">
        <f t="shared" si="7"/>
        <v>42359.725243055553</v>
      </c>
      <c r="T158">
        <f t="shared" si="8"/>
        <v>42389.725243055553</v>
      </c>
    </row>
    <row r="159" spans="1:20" x14ac:dyDescent="0.3">
      <c r="A159">
        <v>4070</v>
      </c>
      <c r="B159" t="s">
        <v>4066</v>
      </c>
      <c r="C159" t="s">
        <v>8173</v>
      </c>
      <c r="D159">
        <v>1000</v>
      </c>
      <c r="E159">
        <v>165</v>
      </c>
      <c r="F159" t="s">
        <v>8220</v>
      </c>
      <c r="G159" t="s">
        <v>8223</v>
      </c>
      <c r="H159" t="s">
        <v>8245</v>
      </c>
      <c r="I159">
        <v>1425178800</v>
      </c>
      <c r="J159">
        <v>1422374420</v>
      </c>
      <c r="K159" t="b">
        <v>0</v>
      </c>
      <c r="L159">
        <v>6</v>
      </c>
      <c r="M159" t="b">
        <v>0</v>
      </c>
      <c r="N159" t="s">
        <v>8269</v>
      </c>
      <c r="O159">
        <f>ROUND(E159/D159*100,0)</f>
        <v>17</v>
      </c>
      <c r="P159">
        <f t="shared" si="6"/>
        <v>27.5</v>
      </c>
      <c r="Q159" t="s">
        <v>8339</v>
      </c>
      <c r="R159" t="s">
        <v>8340</v>
      </c>
      <c r="S159">
        <f t="shared" si="7"/>
        <v>42031.666898148149</v>
      </c>
      <c r="T159">
        <f t="shared" si="8"/>
        <v>42064.125</v>
      </c>
    </row>
    <row r="160" spans="1:20" x14ac:dyDescent="0.3">
      <c r="A160">
        <v>4047</v>
      </c>
      <c r="B160" t="s">
        <v>4043</v>
      </c>
      <c r="C160" t="s">
        <v>8151</v>
      </c>
      <c r="D160">
        <v>5000</v>
      </c>
      <c r="E160">
        <v>110</v>
      </c>
      <c r="F160" t="s">
        <v>8220</v>
      </c>
      <c r="G160" t="s">
        <v>8223</v>
      </c>
      <c r="H160" t="s">
        <v>8245</v>
      </c>
      <c r="I160">
        <v>1420938000</v>
      </c>
      <c r="J160">
        <v>1418862743</v>
      </c>
      <c r="K160" t="b">
        <v>0</v>
      </c>
      <c r="L160">
        <v>4</v>
      </c>
      <c r="M160" t="b">
        <v>0</v>
      </c>
      <c r="N160" t="s">
        <v>8269</v>
      </c>
      <c r="O160">
        <f>ROUND(E160/D160*100,0)</f>
        <v>2</v>
      </c>
      <c r="P160">
        <f t="shared" si="6"/>
        <v>27.5</v>
      </c>
      <c r="Q160" t="s">
        <v>8339</v>
      </c>
      <c r="R160" t="s">
        <v>8340</v>
      </c>
      <c r="S160">
        <f t="shared" si="7"/>
        <v>41991.022488425922</v>
      </c>
      <c r="T160">
        <f t="shared" si="8"/>
        <v>42015.041666666672</v>
      </c>
    </row>
    <row r="161" spans="1:20" x14ac:dyDescent="0.3">
      <c r="A161">
        <v>2891</v>
      </c>
      <c r="B161" t="s">
        <v>2891</v>
      </c>
      <c r="C161" t="s">
        <v>7001</v>
      </c>
      <c r="D161">
        <v>10000</v>
      </c>
      <c r="E161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t="s">
        <v>8269</v>
      </c>
      <c r="O161">
        <f>ROUND(E161/D161*100,0)</f>
        <v>3</v>
      </c>
      <c r="P161">
        <f t="shared" si="6"/>
        <v>27.3</v>
      </c>
      <c r="Q161" t="s">
        <v>8339</v>
      </c>
      <c r="R161" t="s">
        <v>8340</v>
      </c>
      <c r="S161">
        <f t="shared" si="7"/>
        <v>42415.883425925931</v>
      </c>
      <c r="T161">
        <f t="shared" si="8"/>
        <v>42475.84175925926</v>
      </c>
    </row>
    <row r="162" spans="1:20" x14ac:dyDescent="0.3">
      <c r="A162">
        <v>3900</v>
      </c>
      <c r="B162" t="s">
        <v>3897</v>
      </c>
      <c r="C162" t="s">
        <v>8008</v>
      </c>
      <c r="D162">
        <v>2500</v>
      </c>
      <c r="E162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8269</v>
      </c>
      <c r="O162">
        <f>ROUND(E162/D162*100,0)</f>
        <v>5</v>
      </c>
      <c r="P162">
        <f t="shared" si="6"/>
        <v>27</v>
      </c>
      <c r="Q162" t="s">
        <v>8339</v>
      </c>
      <c r="R162" t="s">
        <v>8340</v>
      </c>
      <c r="S162">
        <f t="shared" si="7"/>
        <v>42136.092488425929</v>
      </c>
      <c r="T162">
        <f t="shared" si="8"/>
        <v>42166.092488425929</v>
      </c>
    </row>
    <row r="163" spans="1:20" x14ac:dyDescent="0.3">
      <c r="A163">
        <v>3978</v>
      </c>
      <c r="B163" t="s">
        <v>3975</v>
      </c>
      <c r="C163" t="s">
        <v>8085</v>
      </c>
      <c r="D163">
        <v>2000</v>
      </c>
      <c r="E163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>
        <f>ROUND(E163/D163*100,0)</f>
        <v>11</v>
      </c>
      <c r="P163">
        <f t="shared" si="6"/>
        <v>26.75</v>
      </c>
      <c r="Q163" t="s">
        <v>8339</v>
      </c>
      <c r="R163" t="s">
        <v>8340</v>
      </c>
      <c r="S163">
        <f t="shared" si="7"/>
        <v>41975.642974537041</v>
      </c>
      <c r="T163">
        <f t="shared" si="8"/>
        <v>42035.642974537041</v>
      </c>
    </row>
    <row r="164" spans="1:20" x14ac:dyDescent="0.3">
      <c r="A164">
        <v>3972</v>
      </c>
      <c r="B164" t="s">
        <v>3969</v>
      </c>
      <c r="C164" t="s">
        <v>8079</v>
      </c>
      <c r="D164">
        <v>1000</v>
      </c>
      <c r="E164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t="s">
        <v>8269</v>
      </c>
      <c r="O164">
        <f>ROUND(E164/D164*100,0)</f>
        <v>21</v>
      </c>
      <c r="P164">
        <f t="shared" si="6"/>
        <v>26.38</v>
      </c>
      <c r="Q164" t="s">
        <v>8339</v>
      </c>
      <c r="R164" t="s">
        <v>8340</v>
      </c>
      <c r="S164">
        <f t="shared" si="7"/>
        <v>41981.067523148144</v>
      </c>
      <c r="T164">
        <f t="shared" si="8"/>
        <v>42041.067523148144</v>
      </c>
    </row>
    <row r="165" spans="1:20" x14ac:dyDescent="0.3">
      <c r="A165">
        <v>2898</v>
      </c>
      <c r="B165" t="s">
        <v>2898</v>
      </c>
      <c r="C165" t="s">
        <v>7008</v>
      </c>
      <c r="D165">
        <v>7500</v>
      </c>
      <c r="E165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t="s">
        <v>8269</v>
      </c>
      <c r="O165">
        <f>ROUND(E165/D165*100,0)</f>
        <v>4</v>
      </c>
      <c r="P165">
        <f t="shared" si="6"/>
        <v>26.33</v>
      </c>
      <c r="Q165" t="s">
        <v>8339</v>
      </c>
      <c r="R165" t="s">
        <v>8340</v>
      </c>
      <c r="S165">
        <f t="shared" si="7"/>
        <v>42278.664965277778</v>
      </c>
      <c r="T165">
        <f t="shared" si="8"/>
        <v>42308.664965277778</v>
      </c>
    </row>
    <row r="166" spans="1:20" x14ac:dyDescent="0.3">
      <c r="A166">
        <v>2885</v>
      </c>
      <c r="B166" t="s">
        <v>2885</v>
      </c>
      <c r="C166" t="s">
        <v>6995</v>
      </c>
      <c r="D166">
        <v>400</v>
      </c>
      <c r="E166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>
        <f>ROUND(E166/D166*100,0)</f>
        <v>33</v>
      </c>
      <c r="P166">
        <f t="shared" si="6"/>
        <v>26</v>
      </c>
      <c r="Q166" t="s">
        <v>8339</v>
      </c>
      <c r="R166" t="s">
        <v>8340</v>
      </c>
      <c r="S166">
        <f t="shared" si="7"/>
        <v>42047.07640046296</v>
      </c>
      <c r="T166">
        <f t="shared" si="8"/>
        <v>42077.034733796296</v>
      </c>
    </row>
    <row r="167" spans="1:20" x14ac:dyDescent="0.3">
      <c r="A167">
        <v>3841</v>
      </c>
      <c r="B167" t="s">
        <v>3838</v>
      </c>
      <c r="C167" t="s">
        <v>7950</v>
      </c>
      <c r="D167">
        <v>10000</v>
      </c>
      <c r="E167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t="s">
        <v>8269</v>
      </c>
      <c r="O167">
        <f>ROUND(E167/D167*100,0)</f>
        <v>9</v>
      </c>
      <c r="P167">
        <f t="shared" si="6"/>
        <v>25.65</v>
      </c>
      <c r="Q167" t="s">
        <v>8339</v>
      </c>
      <c r="R167" t="s">
        <v>8340</v>
      </c>
      <c r="S167">
        <f t="shared" si="7"/>
        <v>41780.785729166666</v>
      </c>
      <c r="T167">
        <f t="shared" si="8"/>
        <v>41840.785729166666</v>
      </c>
    </row>
    <row r="168" spans="1:20" x14ac:dyDescent="0.3">
      <c r="A168">
        <v>3740</v>
      </c>
      <c r="B168" t="s">
        <v>3737</v>
      </c>
      <c r="C168" t="s">
        <v>7850</v>
      </c>
      <c r="D168">
        <v>2000</v>
      </c>
      <c r="E16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t="s">
        <v>8269</v>
      </c>
      <c r="O168">
        <f>ROUND(E168/D168*100,0)</f>
        <v>18</v>
      </c>
      <c r="P168">
        <f t="shared" si="6"/>
        <v>25.57</v>
      </c>
      <c r="Q168" t="s">
        <v>8339</v>
      </c>
      <c r="R168" t="s">
        <v>8340</v>
      </c>
      <c r="S168">
        <f t="shared" si="7"/>
        <v>41833.089756944442</v>
      </c>
      <c r="T168">
        <f t="shared" si="8"/>
        <v>41863.079143518517</v>
      </c>
    </row>
    <row r="169" spans="1:20" x14ac:dyDescent="0.3">
      <c r="A169">
        <v>4091</v>
      </c>
      <c r="B169" t="s">
        <v>4087</v>
      </c>
      <c r="C169" t="s">
        <v>8194</v>
      </c>
      <c r="D169">
        <v>1600</v>
      </c>
      <c r="E169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t="s">
        <v>8269</v>
      </c>
      <c r="O169">
        <f>ROUND(E169/D169*100,0)</f>
        <v>13</v>
      </c>
      <c r="P169">
        <f t="shared" si="6"/>
        <v>25.5</v>
      </c>
      <c r="Q169" t="s">
        <v>8339</v>
      </c>
      <c r="R169" t="s">
        <v>8340</v>
      </c>
      <c r="S169">
        <f t="shared" si="7"/>
        <v>41990.506377314814</v>
      </c>
      <c r="T169">
        <f t="shared" si="8"/>
        <v>42020.506377314814</v>
      </c>
    </row>
    <row r="170" spans="1:20" x14ac:dyDescent="0.3">
      <c r="A170">
        <v>3855</v>
      </c>
      <c r="B170" t="s">
        <v>3852</v>
      </c>
      <c r="C170" t="s">
        <v>7964</v>
      </c>
      <c r="D170">
        <v>1000</v>
      </c>
      <c r="E170">
        <v>25</v>
      </c>
      <c r="F170" t="s">
        <v>8220</v>
      </c>
      <c r="G170" t="s">
        <v>8223</v>
      </c>
      <c r="H170" t="s">
        <v>8245</v>
      </c>
      <c r="I170">
        <v>1427408271</v>
      </c>
      <c r="J170">
        <v>1424819871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3</v>
      </c>
      <c r="P170">
        <f t="shared" si="6"/>
        <v>25</v>
      </c>
      <c r="Q170" t="s">
        <v>8339</v>
      </c>
      <c r="R170" t="s">
        <v>8340</v>
      </c>
      <c r="S170">
        <f t="shared" si="7"/>
        <v>42059.970729166671</v>
      </c>
      <c r="T170">
        <f t="shared" si="8"/>
        <v>42089.929062499999</v>
      </c>
    </row>
    <row r="171" spans="1:20" x14ac:dyDescent="0.3">
      <c r="A171">
        <v>3742</v>
      </c>
      <c r="B171" t="s">
        <v>3739</v>
      </c>
      <c r="C171" t="s">
        <v>7852</v>
      </c>
      <c r="D171">
        <v>5000</v>
      </c>
      <c r="E171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t="s">
        <v>8269</v>
      </c>
      <c r="O171">
        <f>ROUND(E171/D171*100,0)</f>
        <v>2</v>
      </c>
      <c r="P171">
        <f t="shared" si="6"/>
        <v>25</v>
      </c>
      <c r="Q171" t="s">
        <v>8339</v>
      </c>
      <c r="R171" t="s">
        <v>8340</v>
      </c>
      <c r="S171">
        <f t="shared" si="7"/>
        <v>41858.214629629627</v>
      </c>
      <c r="T171">
        <f t="shared" si="8"/>
        <v>41888.214629629627</v>
      </c>
    </row>
    <row r="172" spans="1:20" x14ac:dyDescent="0.3">
      <c r="A172">
        <v>3901</v>
      </c>
      <c r="B172" t="s">
        <v>3898</v>
      </c>
      <c r="C172" t="s">
        <v>8009</v>
      </c>
      <c r="D172">
        <v>3000</v>
      </c>
      <c r="E172">
        <v>25</v>
      </c>
      <c r="F172" t="s">
        <v>8220</v>
      </c>
      <c r="G172" t="s">
        <v>8223</v>
      </c>
      <c r="H172" t="s">
        <v>8245</v>
      </c>
      <c r="I172">
        <v>1450554599</v>
      </c>
      <c r="J172">
        <v>1447098599</v>
      </c>
      <c r="K172" t="b">
        <v>0</v>
      </c>
      <c r="L172">
        <v>1</v>
      </c>
      <c r="M172" t="b">
        <v>0</v>
      </c>
      <c r="N172" t="s">
        <v>8269</v>
      </c>
      <c r="O172">
        <f>ROUND(E172/D172*100,0)</f>
        <v>1</v>
      </c>
      <c r="P172">
        <f t="shared" si="6"/>
        <v>25</v>
      </c>
      <c r="Q172" t="s">
        <v>8339</v>
      </c>
      <c r="R172" t="s">
        <v>8340</v>
      </c>
      <c r="S172">
        <f t="shared" si="7"/>
        <v>42317.826377314821</v>
      </c>
      <c r="T172">
        <f t="shared" si="8"/>
        <v>42357.826377314821</v>
      </c>
    </row>
    <row r="173" spans="1:20" x14ac:dyDescent="0.3">
      <c r="A173">
        <v>3941</v>
      </c>
      <c r="B173" t="s">
        <v>3938</v>
      </c>
      <c r="C173" t="s">
        <v>8049</v>
      </c>
      <c r="D173">
        <v>5500</v>
      </c>
      <c r="E173">
        <v>50</v>
      </c>
      <c r="F173" t="s">
        <v>8220</v>
      </c>
      <c r="G173" t="s">
        <v>8223</v>
      </c>
      <c r="H173" t="s">
        <v>8245</v>
      </c>
      <c r="I173">
        <v>1416877200</v>
      </c>
      <c r="J173">
        <v>1414505137</v>
      </c>
      <c r="K173" t="b">
        <v>0</v>
      </c>
      <c r="L173">
        <v>2</v>
      </c>
      <c r="M173" t="b">
        <v>0</v>
      </c>
      <c r="N173" t="s">
        <v>8269</v>
      </c>
      <c r="O173">
        <f>ROUND(E173/D173*100,0)</f>
        <v>1</v>
      </c>
      <c r="P173">
        <f t="shared" si="6"/>
        <v>25</v>
      </c>
      <c r="Q173" t="s">
        <v>8339</v>
      </c>
      <c r="R173" t="s">
        <v>8340</v>
      </c>
      <c r="S173">
        <f t="shared" si="7"/>
        <v>41940.587233796294</v>
      </c>
      <c r="T173">
        <f t="shared" si="8"/>
        <v>41968.041666666672</v>
      </c>
    </row>
    <row r="174" spans="1:20" x14ac:dyDescent="0.3">
      <c r="A174">
        <v>3950</v>
      </c>
      <c r="B174" t="s">
        <v>3947</v>
      </c>
      <c r="C174" t="s">
        <v>8058</v>
      </c>
      <c r="D174">
        <v>4000</v>
      </c>
      <c r="E174">
        <v>25</v>
      </c>
      <c r="F174" t="s">
        <v>8220</v>
      </c>
      <c r="G174" t="s">
        <v>8223</v>
      </c>
      <c r="H174" t="s">
        <v>8245</v>
      </c>
      <c r="I174">
        <v>1460140500</v>
      </c>
      <c r="J174">
        <v>1457628680</v>
      </c>
      <c r="K174" t="b">
        <v>0</v>
      </c>
      <c r="L174">
        <v>1</v>
      </c>
      <c r="M174" t="b">
        <v>0</v>
      </c>
      <c r="N174" t="s">
        <v>8269</v>
      </c>
      <c r="O174">
        <f>ROUND(E174/D174*100,0)</f>
        <v>1</v>
      </c>
      <c r="P174">
        <f t="shared" si="6"/>
        <v>25</v>
      </c>
      <c r="Q174" t="s">
        <v>8339</v>
      </c>
      <c r="R174" t="s">
        <v>8340</v>
      </c>
      <c r="S174">
        <f t="shared" si="7"/>
        <v>42439.702314814815</v>
      </c>
      <c r="T174">
        <f t="shared" si="8"/>
        <v>42468.774305555555</v>
      </c>
    </row>
    <row r="175" spans="1:20" x14ac:dyDescent="0.3">
      <c r="A175">
        <v>2902</v>
      </c>
      <c r="B175" t="s">
        <v>2902</v>
      </c>
      <c r="C175" t="s">
        <v>7012</v>
      </c>
      <c r="D175">
        <v>150000</v>
      </c>
      <c r="E175">
        <v>25</v>
      </c>
      <c r="F175" t="s">
        <v>8220</v>
      </c>
      <c r="G175" t="s">
        <v>8223</v>
      </c>
      <c r="H175" t="s">
        <v>8245</v>
      </c>
      <c r="I175">
        <v>1440412396</v>
      </c>
      <c r="J175">
        <v>1437820396</v>
      </c>
      <c r="K175" t="b">
        <v>0</v>
      </c>
      <c r="L175">
        <v>1</v>
      </c>
      <c r="M175" t="b">
        <v>0</v>
      </c>
      <c r="N175" t="s">
        <v>8269</v>
      </c>
      <c r="O175">
        <f>ROUND(E175/D175*100,0)</f>
        <v>0</v>
      </c>
      <c r="P175">
        <f t="shared" si="6"/>
        <v>25</v>
      </c>
      <c r="Q175" t="s">
        <v>8339</v>
      </c>
      <c r="R175" t="s">
        <v>8340</v>
      </c>
      <c r="S175">
        <f t="shared" si="7"/>
        <v>42210.439768518518</v>
      </c>
      <c r="T175">
        <f t="shared" si="8"/>
        <v>42240.439768518518</v>
      </c>
    </row>
    <row r="176" spans="1:20" x14ac:dyDescent="0.3">
      <c r="A176">
        <v>3952</v>
      </c>
      <c r="B176" t="s">
        <v>3949</v>
      </c>
      <c r="C176" t="s">
        <v>8059</v>
      </c>
      <c r="D176">
        <v>26000</v>
      </c>
      <c r="E176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t="s">
        <v>8269</v>
      </c>
      <c r="O176">
        <f>ROUND(E176/D176*100,0)</f>
        <v>0</v>
      </c>
      <c r="P176">
        <f t="shared" si="6"/>
        <v>25</v>
      </c>
      <c r="Q176" t="s">
        <v>8339</v>
      </c>
      <c r="R176" t="s">
        <v>8340</v>
      </c>
      <c r="S176">
        <f t="shared" si="7"/>
        <v>42243.790393518517</v>
      </c>
      <c r="T176">
        <f t="shared" si="8"/>
        <v>42303.790393518517</v>
      </c>
    </row>
    <row r="177" spans="1:20" x14ac:dyDescent="0.3">
      <c r="A177">
        <v>4066</v>
      </c>
      <c r="B177" t="s">
        <v>4062</v>
      </c>
      <c r="C177" t="s">
        <v>8170</v>
      </c>
      <c r="D177">
        <v>15000</v>
      </c>
      <c r="E177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t="s">
        <v>8269</v>
      </c>
      <c r="O177">
        <f>ROUND(E177/D177*100,0)</f>
        <v>0</v>
      </c>
      <c r="P177">
        <f t="shared" si="6"/>
        <v>25</v>
      </c>
      <c r="Q177" t="s">
        <v>8339</v>
      </c>
      <c r="R177" t="s">
        <v>8340</v>
      </c>
      <c r="S177">
        <f t="shared" si="7"/>
        <v>42479.039212962962</v>
      </c>
      <c r="T177">
        <f t="shared" si="8"/>
        <v>42509.039212962962</v>
      </c>
    </row>
    <row r="178" spans="1:20" x14ac:dyDescent="0.3">
      <c r="A178">
        <v>3959</v>
      </c>
      <c r="B178" t="s">
        <v>3956</v>
      </c>
      <c r="C178" t="s">
        <v>8066</v>
      </c>
      <c r="D178">
        <v>1200</v>
      </c>
      <c r="E178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t="s">
        <v>8269</v>
      </c>
      <c r="O178">
        <f>ROUND(E178/D178*100,0)</f>
        <v>24</v>
      </c>
      <c r="P178">
        <f t="shared" si="6"/>
        <v>24.33</v>
      </c>
      <c r="Q178" t="s">
        <v>8339</v>
      </c>
      <c r="R178" t="s">
        <v>8340</v>
      </c>
      <c r="S178">
        <f t="shared" si="7"/>
        <v>41880.788842592592</v>
      </c>
      <c r="T178">
        <f t="shared" si="8"/>
        <v>41910.788842592592</v>
      </c>
    </row>
    <row r="179" spans="1:20" x14ac:dyDescent="0.3">
      <c r="A179">
        <v>2856</v>
      </c>
      <c r="B179" t="s">
        <v>2856</v>
      </c>
      <c r="C179" t="s">
        <v>6966</v>
      </c>
      <c r="D179">
        <v>3000</v>
      </c>
      <c r="E179">
        <v>146</v>
      </c>
      <c r="F179" t="s">
        <v>8220</v>
      </c>
      <c r="G179" t="s">
        <v>8223</v>
      </c>
      <c r="H179" t="s">
        <v>8245</v>
      </c>
      <c r="I179">
        <v>1439069640</v>
      </c>
      <c r="J179">
        <v>1433897647</v>
      </c>
      <c r="K179" t="b">
        <v>0</v>
      </c>
      <c r="L179">
        <v>6</v>
      </c>
      <c r="M179" t="b">
        <v>0</v>
      </c>
      <c r="N179" t="s">
        <v>8269</v>
      </c>
      <c r="O179">
        <f>ROUND(E179/D179*100,0)</f>
        <v>5</v>
      </c>
      <c r="P179">
        <f t="shared" si="6"/>
        <v>24.33</v>
      </c>
      <c r="Q179" t="s">
        <v>8339</v>
      </c>
      <c r="R179" t="s">
        <v>8340</v>
      </c>
      <c r="S179">
        <f t="shared" si="7"/>
        <v>42165.037581018521</v>
      </c>
      <c r="T179">
        <f t="shared" si="8"/>
        <v>42224.898611111115</v>
      </c>
    </row>
    <row r="180" spans="1:20" x14ac:dyDescent="0.3">
      <c r="A180">
        <v>2850</v>
      </c>
      <c r="B180" t="s">
        <v>2850</v>
      </c>
      <c r="C180" t="s">
        <v>6960</v>
      </c>
      <c r="D180">
        <v>8000</v>
      </c>
      <c r="E180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t="s">
        <v>8269</v>
      </c>
      <c r="O180">
        <f>ROUND(E180/D180*100,0)</f>
        <v>4</v>
      </c>
      <c r="P180">
        <f t="shared" si="6"/>
        <v>23.92</v>
      </c>
      <c r="Q180" t="s">
        <v>8339</v>
      </c>
      <c r="R180" t="s">
        <v>8340</v>
      </c>
      <c r="S180">
        <f t="shared" si="7"/>
        <v>41858.007071759261</v>
      </c>
      <c r="T180">
        <f t="shared" si="8"/>
        <v>41888.007071759261</v>
      </c>
    </row>
    <row r="181" spans="1:20" x14ac:dyDescent="0.3">
      <c r="A181">
        <v>4058</v>
      </c>
      <c r="B181" t="s">
        <v>4054</v>
      </c>
      <c r="C181" t="s">
        <v>8162</v>
      </c>
      <c r="D181">
        <v>3750</v>
      </c>
      <c r="E181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t="s">
        <v>8269</v>
      </c>
      <c r="O181">
        <f>ROUND(E181/D181*100,0)</f>
        <v>3</v>
      </c>
      <c r="P181">
        <f t="shared" si="6"/>
        <v>23.75</v>
      </c>
      <c r="Q181" t="s">
        <v>8339</v>
      </c>
      <c r="R181" t="s">
        <v>8340</v>
      </c>
      <c r="S181">
        <f t="shared" si="7"/>
        <v>42446.060694444444</v>
      </c>
      <c r="T181">
        <f t="shared" si="8"/>
        <v>42461.165972222225</v>
      </c>
    </row>
    <row r="182" spans="1:20" x14ac:dyDescent="0.3">
      <c r="A182">
        <v>3846</v>
      </c>
      <c r="B182" t="s">
        <v>3843</v>
      </c>
      <c r="C182" t="s">
        <v>7955</v>
      </c>
      <c r="D182">
        <v>7000</v>
      </c>
      <c r="E182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>
        <f>ROUND(E182/D182*100,0)</f>
        <v>3</v>
      </c>
      <c r="P182">
        <f t="shared" si="6"/>
        <v>23.63</v>
      </c>
      <c r="Q182" t="s">
        <v>8339</v>
      </c>
      <c r="R182" t="s">
        <v>8340</v>
      </c>
      <c r="S182">
        <f t="shared" si="7"/>
        <v>41885.221550925926</v>
      </c>
      <c r="T182">
        <f t="shared" si="8"/>
        <v>41916.290972222225</v>
      </c>
    </row>
    <row r="183" spans="1:20" x14ac:dyDescent="0.3">
      <c r="A183">
        <v>2848</v>
      </c>
      <c r="B183" t="s">
        <v>2848</v>
      </c>
      <c r="C183" t="s">
        <v>6958</v>
      </c>
      <c r="D183">
        <v>35000</v>
      </c>
      <c r="E183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t="s">
        <v>8269</v>
      </c>
      <c r="O183">
        <f>ROUND(E183/D183*100,0)</f>
        <v>0</v>
      </c>
      <c r="P183">
        <f t="shared" si="6"/>
        <v>23.33</v>
      </c>
      <c r="Q183" t="s">
        <v>8339</v>
      </c>
      <c r="R183" t="s">
        <v>8340</v>
      </c>
      <c r="S183">
        <f t="shared" si="7"/>
        <v>42123.648831018523</v>
      </c>
      <c r="T183">
        <f t="shared" si="8"/>
        <v>42153.648831018523</v>
      </c>
    </row>
    <row r="184" spans="1:20" x14ac:dyDescent="0.3">
      <c r="A184">
        <v>4102</v>
      </c>
      <c r="B184" t="s">
        <v>4098</v>
      </c>
      <c r="C184" t="s">
        <v>8205</v>
      </c>
      <c r="D184">
        <v>500</v>
      </c>
      <c r="E184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t="s">
        <v>8269</v>
      </c>
      <c r="O184">
        <f>ROUND(E184/D184*100,0)</f>
        <v>27</v>
      </c>
      <c r="P184">
        <f t="shared" si="6"/>
        <v>22.83</v>
      </c>
      <c r="Q184" t="s">
        <v>8339</v>
      </c>
      <c r="R184" t="s">
        <v>8340</v>
      </c>
      <c r="S184">
        <f t="shared" si="7"/>
        <v>42475.848067129627</v>
      </c>
      <c r="T184">
        <f t="shared" si="8"/>
        <v>42505.848067129627</v>
      </c>
    </row>
    <row r="185" spans="1:20" x14ac:dyDescent="0.3">
      <c r="A185">
        <v>3971</v>
      </c>
      <c r="B185" t="s">
        <v>3968</v>
      </c>
      <c r="C185" t="s">
        <v>8078</v>
      </c>
      <c r="D185">
        <v>14000</v>
      </c>
      <c r="E185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t="s">
        <v>8269</v>
      </c>
      <c r="O185">
        <f>ROUND(E185/D185*100,0)</f>
        <v>1</v>
      </c>
      <c r="P185">
        <f t="shared" si="6"/>
        <v>22.67</v>
      </c>
      <c r="Q185" t="s">
        <v>8339</v>
      </c>
      <c r="R185" t="s">
        <v>8340</v>
      </c>
      <c r="S185">
        <f t="shared" si="7"/>
        <v>41811.536180555559</v>
      </c>
      <c r="T185">
        <f t="shared" si="8"/>
        <v>41841.536180555559</v>
      </c>
    </row>
    <row r="186" spans="1:20" x14ac:dyDescent="0.3">
      <c r="A186">
        <v>2866</v>
      </c>
      <c r="B186" t="s">
        <v>2866</v>
      </c>
      <c r="C186" t="s">
        <v>6976</v>
      </c>
      <c r="D186">
        <v>5000</v>
      </c>
      <c r="E186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t="s">
        <v>8269</v>
      </c>
      <c r="O186">
        <f>ROUND(E186/D186*100,0)</f>
        <v>1</v>
      </c>
      <c r="P186">
        <f t="shared" si="6"/>
        <v>22.5</v>
      </c>
      <c r="Q186" t="s">
        <v>8339</v>
      </c>
      <c r="R186" t="s">
        <v>8340</v>
      </c>
      <c r="S186">
        <f t="shared" si="7"/>
        <v>42627.955104166671</v>
      </c>
      <c r="T186">
        <f t="shared" si="8"/>
        <v>42657.916666666672</v>
      </c>
    </row>
    <row r="187" spans="1:20" x14ac:dyDescent="0.3">
      <c r="A187">
        <v>3966</v>
      </c>
      <c r="B187" t="s">
        <v>3963</v>
      </c>
      <c r="C187" t="s">
        <v>8073</v>
      </c>
      <c r="D187">
        <v>7500</v>
      </c>
      <c r="E187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t="s">
        <v>8269</v>
      </c>
      <c r="O187">
        <f>ROUND(E187/D187*100,0)</f>
        <v>1</v>
      </c>
      <c r="P187">
        <f t="shared" si="6"/>
        <v>22.5</v>
      </c>
      <c r="Q187" t="s">
        <v>8339</v>
      </c>
      <c r="R187" t="s">
        <v>8340</v>
      </c>
      <c r="S187">
        <f t="shared" si="7"/>
        <v>41801.711550925924</v>
      </c>
      <c r="T187">
        <f t="shared" si="8"/>
        <v>41844.124305555553</v>
      </c>
    </row>
    <row r="188" spans="1:20" x14ac:dyDescent="0.3">
      <c r="A188">
        <v>3864</v>
      </c>
      <c r="B188" t="s">
        <v>3861</v>
      </c>
      <c r="C188" t="s">
        <v>7973</v>
      </c>
      <c r="D188">
        <v>5000</v>
      </c>
      <c r="E188">
        <v>60</v>
      </c>
      <c r="F188" t="s">
        <v>8220</v>
      </c>
      <c r="G188" t="s">
        <v>8223</v>
      </c>
      <c r="H188" t="s">
        <v>8245</v>
      </c>
      <c r="I188">
        <v>1447799054</v>
      </c>
      <c r="J188">
        <v>1445203454</v>
      </c>
      <c r="K188" t="b">
        <v>0</v>
      </c>
      <c r="L188">
        <v>3</v>
      </c>
      <c r="M188" t="b">
        <v>0</v>
      </c>
      <c r="N188" t="s">
        <v>8269</v>
      </c>
      <c r="O188">
        <f>ROUND(E188/D188*100,0)</f>
        <v>1</v>
      </c>
      <c r="P188">
        <f t="shared" si="6"/>
        <v>20</v>
      </c>
      <c r="Q188" t="s">
        <v>8339</v>
      </c>
      <c r="R188" t="s">
        <v>8340</v>
      </c>
      <c r="S188">
        <f t="shared" si="7"/>
        <v>42295.891828703709</v>
      </c>
      <c r="T188">
        <f t="shared" si="8"/>
        <v>42325.933495370366</v>
      </c>
    </row>
    <row r="189" spans="1:20" x14ac:dyDescent="0.3">
      <c r="A189">
        <v>4005</v>
      </c>
      <c r="B189" t="s">
        <v>4001</v>
      </c>
      <c r="C189" t="s">
        <v>8110</v>
      </c>
      <c r="D189">
        <v>3000</v>
      </c>
      <c r="E189">
        <v>40</v>
      </c>
      <c r="F189" t="s">
        <v>8220</v>
      </c>
      <c r="G189" t="s">
        <v>8223</v>
      </c>
      <c r="H189" t="s">
        <v>8245</v>
      </c>
      <c r="I189">
        <v>1413832985</v>
      </c>
      <c r="J189">
        <v>1408648985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1</v>
      </c>
      <c r="P189">
        <f t="shared" si="6"/>
        <v>20</v>
      </c>
      <c r="Q189" t="s">
        <v>8339</v>
      </c>
      <c r="R189" t="s">
        <v>8340</v>
      </c>
      <c r="S189">
        <f t="shared" si="7"/>
        <v>41872.807696759257</v>
      </c>
      <c r="T189">
        <f t="shared" si="8"/>
        <v>41932.807696759257</v>
      </c>
    </row>
    <row r="190" spans="1:20" x14ac:dyDescent="0.3">
      <c r="A190">
        <v>2863</v>
      </c>
      <c r="B190" t="s">
        <v>2863</v>
      </c>
      <c r="C190" t="s">
        <v>6973</v>
      </c>
      <c r="D190">
        <v>50000</v>
      </c>
      <c r="E190">
        <v>20</v>
      </c>
      <c r="F190" t="s">
        <v>8220</v>
      </c>
      <c r="G190" t="s">
        <v>8223</v>
      </c>
      <c r="H190" t="s">
        <v>8245</v>
      </c>
      <c r="I190">
        <v>1410279123</v>
      </c>
      <c r="J190">
        <v>1405095123</v>
      </c>
      <c r="K190" t="b">
        <v>0</v>
      </c>
      <c r="L190">
        <v>1</v>
      </c>
      <c r="M190" t="b">
        <v>0</v>
      </c>
      <c r="N190" t="s">
        <v>8269</v>
      </c>
      <c r="O190">
        <f>ROUND(E190/D190*100,0)</f>
        <v>0</v>
      </c>
      <c r="P190">
        <f t="shared" si="6"/>
        <v>20</v>
      </c>
      <c r="Q190" t="s">
        <v>8339</v>
      </c>
      <c r="R190" t="s">
        <v>8340</v>
      </c>
      <c r="S190">
        <f t="shared" si="7"/>
        <v>41831.675034722226</v>
      </c>
      <c r="T190">
        <f t="shared" si="8"/>
        <v>41891.675034722226</v>
      </c>
    </row>
    <row r="191" spans="1:20" x14ac:dyDescent="0.3">
      <c r="A191">
        <v>2909</v>
      </c>
      <c r="B191" t="s">
        <v>2909</v>
      </c>
      <c r="C191" t="s">
        <v>7019</v>
      </c>
      <c r="D191">
        <v>180000</v>
      </c>
      <c r="E191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>
        <f t="shared" si="6"/>
        <v>20</v>
      </c>
      <c r="Q191" t="s">
        <v>8339</v>
      </c>
      <c r="R191" t="s">
        <v>8340</v>
      </c>
      <c r="S191">
        <f t="shared" si="7"/>
        <v>41929.266215277778</v>
      </c>
      <c r="T191">
        <f t="shared" si="8"/>
        <v>41968.823611111111</v>
      </c>
    </row>
    <row r="192" spans="1:20" x14ac:dyDescent="0.3">
      <c r="A192">
        <v>4092</v>
      </c>
      <c r="B192" t="s">
        <v>4088</v>
      </c>
      <c r="C192" t="s">
        <v>8195</v>
      </c>
      <c r="D192">
        <v>110000</v>
      </c>
      <c r="E192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t="s">
        <v>8269</v>
      </c>
      <c r="O192">
        <f>ROUND(E192/D192*100,0)</f>
        <v>0</v>
      </c>
      <c r="P192">
        <f t="shared" si="6"/>
        <v>20</v>
      </c>
      <c r="Q192" t="s">
        <v>8339</v>
      </c>
      <c r="R192" t="s">
        <v>8340</v>
      </c>
      <c r="S192">
        <f t="shared" si="7"/>
        <v>42039.194988425923</v>
      </c>
      <c r="T192">
        <f t="shared" si="8"/>
        <v>42099.153321759266</v>
      </c>
    </row>
    <row r="193" spans="1:20" x14ac:dyDescent="0.3">
      <c r="A193">
        <v>4073</v>
      </c>
      <c r="B193" t="s">
        <v>4069</v>
      </c>
      <c r="C193" t="s">
        <v>8176</v>
      </c>
      <c r="D193">
        <v>3500</v>
      </c>
      <c r="E193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t="s">
        <v>8269</v>
      </c>
      <c r="O193">
        <f>ROUND(E193/D193*100,0)</f>
        <v>1</v>
      </c>
      <c r="P193">
        <f t="shared" si="6"/>
        <v>18.5</v>
      </c>
      <c r="Q193" t="s">
        <v>8339</v>
      </c>
      <c r="R193" t="s">
        <v>8340</v>
      </c>
      <c r="S193">
        <f t="shared" si="7"/>
        <v>42078.34520833334</v>
      </c>
      <c r="T193">
        <f t="shared" si="8"/>
        <v>42133.166666666672</v>
      </c>
    </row>
    <row r="194" spans="1:20" x14ac:dyDescent="0.3">
      <c r="A194">
        <v>2862</v>
      </c>
      <c r="B194" t="s">
        <v>2862</v>
      </c>
      <c r="C194" t="s">
        <v>6972</v>
      </c>
      <c r="D194">
        <v>12700</v>
      </c>
      <c r="E194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t="s">
        <v>8269</v>
      </c>
      <c r="O194">
        <f>ROUND(E194/D194*100,0)</f>
        <v>0</v>
      </c>
      <c r="P194">
        <f t="shared" ref="P194:P251" si="9">IFERROR(ROUND(E194/L194,2),0)</f>
        <v>18.329999999999998</v>
      </c>
      <c r="Q194" t="s">
        <v>8339</v>
      </c>
      <c r="R194" t="s">
        <v>8340</v>
      </c>
      <c r="S194">
        <f t="shared" ref="S194:S251" si="10">(((J194/60)/60)/24)+DATE(1970,1,1)</f>
        <v>41784.789687500001</v>
      </c>
      <c r="T194">
        <f t="shared" ref="T194:T251" si="11">(((I194/60)/60)/24)+DATE(1970,1,1)</f>
        <v>41814.789687500001</v>
      </c>
    </row>
    <row r="195" spans="1:20" x14ac:dyDescent="0.3">
      <c r="A195">
        <v>4103</v>
      </c>
      <c r="B195" t="s">
        <v>4099</v>
      </c>
      <c r="C195" t="s">
        <v>8206</v>
      </c>
      <c r="D195">
        <v>1000</v>
      </c>
      <c r="E195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8269</v>
      </c>
      <c r="O195">
        <f>ROUND(E195/D195*100,0)</f>
        <v>10</v>
      </c>
      <c r="P195">
        <f t="shared" si="9"/>
        <v>16.670000000000002</v>
      </c>
      <c r="Q195" t="s">
        <v>8339</v>
      </c>
      <c r="R195" t="s">
        <v>8340</v>
      </c>
      <c r="S195">
        <f t="shared" si="10"/>
        <v>42188.83293981482</v>
      </c>
      <c r="T195">
        <f t="shared" si="11"/>
        <v>42242.772222222222</v>
      </c>
    </row>
    <row r="196" spans="1:20" x14ac:dyDescent="0.3">
      <c r="A196">
        <v>3908</v>
      </c>
      <c r="B196" t="s">
        <v>3905</v>
      </c>
      <c r="C196" t="s">
        <v>8016</v>
      </c>
      <c r="D196">
        <v>750</v>
      </c>
      <c r="E196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t="s">
        <v>8269</v>
      </c>
      <c r="O196">
        <f>ROUND(E196/D196*100,0)</f>
        <v>9</v>
      </c>
      <c r="P196">
        <f t="shared" si="9"/>
        <v>16.25</v>
      </c>
      <c r="Q196" t="s">
        <v>8339</v>
      </c>
      <c r="R196" t="s">
        <v>8340</v>
      </c>
      <c r="S196">
        <f t="shared" si="10"/>
        <v>41834.135370370372</v>
      </c>
      <c r="T196">
        <f t="shared" si="11"/>
        <v>41849.135370370372</v>
      </c>
    </row>
    <row r="197" spans="1:20" x14ac:dyDescent="0.3">
      <c r="A197">
        <v>4049</v>
      </c>
      <c r="B197" t="s">
        <v>4045</v>
      </c>
      <c r="C197" t="s">
        <v>8153</v>
      </c>
      <c r="D197">
        <v>20000</v>
      </c>
      <c r="E197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t="s">
        <v>8269</v>
      </c>
      <c r="O197">
        <f>ROUND(E197/D197*100,0)</f>
        <v>0</v>
      </c>
      <c r="P197">
        <f t="shared" si="9"/>
        <v>16</v>
      </c>
      <c r="Q197" t="s">
        <v>8339</v>
      </c>
      <c r="R197" t="s">
        <v>8340</v>
      </c>
      <c r="S197">
        <f t="shared" si="10"/>
        <v>42169.958506944444</v>
      </c>
      <c r="T197">
        <f t="shared" si="11"/>
        <v>42199.958506944444</v>
      </c>
    </row>
    <row r="198" spans="1:20" x14ac:dyDescent="0.3">
      <c r="A198">
        <v>2852</v>
      </c>
      <c r="B198" t="s">
        <v>2852</v>
      </c>
      <c r="C198" t="s">
        <v>6962</v>
      </c>
      <c r="D198">
        <v>5000</v>
      </c>
      <c r="E19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t="s">
        <v>8269</v>
      </c>
      <c r="O198">
        <f>ROUND(E198/D198*100,0)</f>
        <v>2</v>
      </c>
      <c r="P198">
        <f t="shared" si="9"/>
        <v>15.83</v>
      </c>
      <c r="Q198" t="s">
        <v>8339</v>
      </c>
      <c r="R198" t="s">
        <v>8340</v>
      </c>
      <c r="S198">
        <f t="shared" si="10"/>
        <v>41781.045173611114</v>
      </c>
      <c r="T198">
        <f t="shared" si="11"/>
        <v>41811.045173611114</v>
      </c>
    </row>
    <row r="199" spans="1:20" x14ac:dyDescent="0.3">
      <c r="A199">
        <v>4111</v>
      </c>
      <c r="B199" t="s">
        <v>4107</v>
      </c>
      <c r="C199" t="s">
        <v>8214</v>
      </c>
      <c r="D199">
        <v>3000</v>
      </c>
      <c r="E199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8269</v>
      </c>
      <c r="O199">
        <f>ROUND(E199/D199*100,0)</f>
        <v>3</v>
      </c>
      <c r="P199">
        <f t="shared" si="9"/>
        <v>15.67</v>
      </c>
      <c r="Q199" t="s">
        <v>8339</v>
      </c>
      <c r="R199" t="s">
        <v>8340</v>
      </c>
      <c r="S199">
        <f t="shared" si="10"/>
        <v>42029.135879629626</v>
      </c>
      <c r="T199">
        <f t="shared" si="11"/>
        <v>42059.135879629626</v>
      </c>
    </row>
    <row r="200" spans="1:20" x14ac:dyDescent="0.3">
      <c r="A200">
        <v>3889</v>
      </c>
      <c r="B200" t="s">
        <v>3886</v>
      </c>
      <c r="C200" t="s">
        <v>7997</v>
      </c>
      <c r="D200">
        <v>8000</v>
      </c>
      <c r="E200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>
        <f>ROUND(E200/D200*100,0)</f>
        <v>1</v>
      </c>
      <c r="P200">
        <f t="shared" si="9"/>
        <v>13.11</v>
      </c>
      <c r="Q200" t="s">
        <v>8339</v>
      </c>
      <c r="R200" t="s">
        <v>8340</v>
      </c>
      <c r="S200">
        <f t="shared" si="10"/>
        <v>41977.004976851851</v>
      </c>
      <c r="T200">
        <f t="shared" si="11"/>
        <v>42008.976388888885</v>
      </c>
    </row>
    <row r="201" spans="1:20" x14ac:dyDescent="0.3">
      <c r="A201">
        <v>4013</v>
      </c>
      <c r="B201" t="s">
        <v>4009</v>
      </c>
      <c r="C201" t="s">
        <v>8118</v>
      </c>
      <c r="D201">
        <v>2000</v>
      </c>
      <c r="E201">
        <v>26</v>
      </c>
      <c r="F201" t="s">
        <v>8220</v>
      </c>
      <c r="G201" t="s">
        <v>8223</v>
      </c>
      <c r="H201" t="s">
        <v>8245</v>
      </c>
      <c r="I201">
        <v>1424070823</v>
      </c>
      <c r="J201">
        <v>1421478823</v>
      </c>
      <c r="K201" t="b">
        <v>0</v>
      </c>
      <c r="L201">
        <v>2</v>
      </c>
      <c r="M201" t="b">
        <v>0</v>
      </c>
      <c r="N201" t="s">
        <v>8269</v>
      </c>
      <c r="O201">
        <f>ROUND(E201/D201*100,0)</f>
        <v>1</v>
      </c>
      <c r="P201">
        <f t="shared" si="9"/>
        <v>13</v>
      </c>
      <c r="Q201" t="s">
        <v>8339</v>
      </c>
      <c r="R201" t="s">
        <v>8340</v>
      </c>
      <c r="S201">
        <f t="shared" si="10"/>
        <v>42021.301192129627</v>
      </c>
      <c r="T201">
        <f t="shared" si="11"/>
        <v>42051.301192129627</v>
      </c>
    </row>
    <row r="202" spans="1:20" x14ac:dyDescent="0.3">
      <c r="A202">
        <v>3853</v>
      </c>
      <c r="B202" t="s">
        <v>3850</v>
      </c>
      <c r="C202" t="s">
        <v>7962</v>
      </c>
      <c r="D202">
        <v>100000</v>
      </c>
      <c r="E202">
        <v>26</v>
      </c>
      <c r="F202" t="s">
        <v>8220</v>
      </c>
      <c r="G202" t="s">
        <v>8223</v>
      </c>
      <c r="H202" t="s">
        <v>8245</v>
      </c>
      <c r="I202">
        <v>1409602178</v>
      </c>
      <c r="J202">
        <v>1406578178</v>
      </c>
      <c r="K202" t="b">
        <v>0</v>
      </c>
      <c r="L202">
        <v>2</v>
      </c>
      <c r="M202" t="b">
        <v>0</v>
      </c>
      <c r="N202" t="s">
        <v>8269</v>
      </c>
      <c r="O202">
        <f>ROUND(E202/D202*100,0)</f>
        <v>0</v>
      </c>
      <c r="P202">
        <f t="shared" si="9"/>
        <v>13</v>
      </c>
      <c r="Q202" t="s">
        <v>8339</v>
      </c>
      <c r="R202" t="s">
        <v>8340</v>
      </c>
      <c r="S202">
        <f t="shared" si="10"/>
        <v>41848.84002314815</v>
      </c>
      <c r="T202">
        <f t="shared" si="11"/>
        <v>41883.84002314815</v>
      </c>
    </row>
    <row r="203" spans="1:20" x14ac:dyDescent="0.3">
      <c r="A203">
        <v>2893</v>
      </c>
      <c r="B203" t="s">
        <v>2893</v>
      </c>
      <c r="C203" t="s">
        <v>7003</v>
      </c>
      <c r="D203">
        <v>5000</v>
      </c>
      <c r="E203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t="s">
        <v>8269</v>
      </c>
      <c r="O203">
        <f>ROUND(E203/D203*100,0)</f>
        <v>1</v>
      </c>
      <c r="P203">
        <f t="shared" si="9"/>
        <v>12.5</v>
      </c>
      <c r="Q203" t="s">
        <v>8339</v>
      </c>
      <c r="R203" t="s">
        <v>8340</v>
      </c>
      <c r="S203">
        <f t="shared" si="10"/>
        <v>41953.773090277777</v>
      </c>
      <c r="T203">
        <f t="shared" si="11"/>
        <v>42013.083333333328</v>
      </c>
    </row>
    <row r="204" spans="1:20" x14ac:dyDescent="0.3">
      <c r="A204">
        <v>3960</v>
      </c>
      <c r="B204" t="s">
        <v>3957</v>
      </c>
      <c r="C204" t="s">
        <v>8067</v>
      </c>
      <c r="D204">
        <v>3000</v>
      </c>
      <c r="E204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8269</v>
      </c>
      <c r="O204">
        <f>ROUND(E204/D204*100,0)</f>
        <v>2</v>
      </c>
      <c r="P204">
        <f t="shared" si="9"/>
        <v>11.25</v>
      </c>
      <c r="Q204" t="s">
        <v>8339</v>
      </c>
      <c r="R204" t="s">
        <v>8340</v>
      </c>
      <c r="S204">
        <f t="shared" si="10"/>
        <v>42342.845555555556</v>
      </c>
      <c r="T204">
        <f t="shared" si="11"/>
        <v>42372.845555555556</v>
      </c>
    </row>
    <row r="205" spans="1:20" x14ac:dyDescent="0.3">
      <c r="A205">
        <v>4090</v>
      </c>
      <c r="B205" t="s">
        <v>4086</v>
      </c>
      <c r="C205" t="s">
        <v>8193</v>
      </c>
      <c r="D205">
        <v>1000</v>
      </c>
      <c r="E205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t="s">
        <v>8269</v>
      </c>
      <c r="O205">
        <f>ROUND(E205/D205*100,0)</f>
        <v>3</v>
      </c>
      <c r="P205">
        <f t="shared" si="9"/>
        <v>10.67</v>
      </c>
      <c r="Q205" t="s">
        <v>8339</v>
      </c>
      <c r="R205" t="s">
        <v>8340</v>
      </c>
      <c r="S205">
        <f t="shared" si="10"/>
        <v>42209.67288194444</v>
      </c>
      <c r="T205">
        <f t="shared" si="11"/>
        <v>42223.625</v>
      </c>
    </row>
    <row r="206" spans="1:20" x14ac:dyDescent="0.3">
      <c r="A206">
        <v>4107</v>
      </c>
      <c r="B206" t="s">
        <v>4103</v>
      </c>
      <c r="C206" t="s">
        <v>8210</v>
      </c>
      <c r="D206">
        <v>2000</v>
      </c>
      <c r="E206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t="s">
        <v>8269</v>
      </c>
      <c r="O206">
        <f>ROUND(E206/D206*100,0)</f>
        <v>2</v>
      </c>
      <c r="P206">
        <f t="shared" si="9"/>
        <v>10.25</v>
      </c>
      <c r="Q206" t="s">
        <v>8339</v>
      </c>
      <c r="R206" t="s">
        <v>8340</v>
      </c>
      <c r="S206">
        <f t="shared" si="10"/>
        <v>41883.916678240741</v>
      </c>
      <c r="T206">
        <f t="shared" si="11"/>
        <v>41906.916678240741</v>
      </c>
    </row>
    <row r="207" spans="1:20" x14ac:dyDescent="0.3">
      <c r="A207">
        <v>3922</v>
      </c>
      <c r="B207" t="s">
        <v>3919</v>
      </c>
      <c r="C207" t="s">
        <v>8030</v>
      </c>
      <c r="D207">
        <v>750</v>
      </c>
      <c r="E207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t="s">
        <v>8269</v>
      </c>
      <c r="O207">
        <f>ROUND(E207/D207*100,0)</f>
        <v>8</v>
      </c>
      <c r="P207">
        <f t="shared" si="9"/>
        <v>10.17</v>
      </c>
      <c r="Q207" t="s">
        <v>8339</v>
      </c>
      <c r="R207" t="s">
        <v>8340</v>
      </c>
      <c r="S207">
        <f t="shared" si="10"/>
        <v>42020.768634259264</v>
      </c>
      <c r="T207">
        <f t="shared" si="11"/>
        <v>42065.958333333328</v>
      </c>
    </row>
    <row r="208" spans="1:20" x14ac:dyDescent="0.3">
      <c r="A208">
        <v>3745</v>
      </c>
      <c r="B208" t="s">
        <v>3742</v>
      </c>
      <c r="C208" t="s">
        <v>7855</v>
      </c>
      <c r="D208">
        <v>100</v>
      </c>
      <c r="E208">
        <v>10</v>
      </c>
      <c r="F208" t="s">
        <v>8220</v>
      </c>
      <c r="G208" t="s">
        <v>8223</v>
      </c>
      <c r="H208" t="s">
        <v>8245</v>
      </c>
      <c r="I208">
        <v>1407689102</v>
      </c>
      <c r="J208">
        <v>1405097102</v>
      </c>
      <c r="K208" t="b">
        <v>0</v>
      </c>
      <c r="L208">
        <v>1</v>
      </c>
      <c r="M208" t="b">
        <v>0</v>
      </c>
      <c r="N208" t="s">
        <v>8269</v>
      </c>
      <c r="O208">
        <f>ROUND(E208/D208*100,0)</f>
        <v>10</v>
      </c>
      <c r="P208">
        <f t="shared" si="9"/>
        <v>10</v>
      </c>
      <c r="Q208" t="s">
        <v>8339</v>
      </c>
      <c r="R208" t="s">
        <v>8340</v>
      </c>
      <c r="S208">
        <f t="shared" si="10"/>
        <v>41831.697939814818</v>
      </c>
      <c r="T208">
        <f t="shared" si="11"/>
        <v>41861.697939814818</v>
      </c>
    </row>
    <row r="209" spans="1:20" x14ac:dyDescent="0.3">
      <c r="A209">
        <v>2886</v>
      </c>
      <c r="B209" t="s">
        <v>2886</v>
      </c>
      <c r="C209" t="s">
        <v>6996</v>
      </c>
      <c r="D209">
        <v>200</v>
      </c>
      <c r="E209">
        <v>10</v>
      </c>
      <c r="F209" t="s">
        <v>8220</v>
      </c>
      <c r="G209" t="s">
        <v>8223</v>
      </c>
      <c r="H209" t="s">
        <v>8245</v>
      </c>
      <c r="I209">
        <v>1442635140</v>
      </c>
      <c r="J209">
        <v>1442243484</v>
      </c>
      <c r="K209" t="b">
        <v>0</v>
      </c>
      <c r="L209">
        <v>1</v>
      </c>
      <c r="M209" t="b">
        <v>0</v>
      </c>
      <c r="N209" t="s">
        <v>8269</v>
      </c>
      <c r="O209">
        <f>ROUND(E209/D209*100,0)</f>
        <v>5</v>
      </c>
      <c r="P209">
        <f t="shared" si="9"/>
        <v>10</v>
      </c>
      <c r="Q209" t="s">
        <v>8339</v>
      </c>
      <c r="R209" t="s">
        <v>8340</v>
      </c>
      <c r="S209">
        <f t="shared" si="10"/>
        <v>42261.632916666669</v>
      </c>
      <c r="T209">
        <f t="shared" si="11"/>
        <v>42266.165972222225</v>
      </c>
    </row>
    <row r="210" spans="1:20" x14ac:dyDescent="0.3">
      <c r="A210">
        <v>4024</v>
      </c>
      <c r="B210" t="s">
        <v>4020</v>
      </c>
      <c r="C210" t="s">
        <v>8129</v>
      </c>
      <c r="D210">
        <v>800</v>
      </c>
      <c r="E210">
        <v>10</v>
      </c>
      <c r="F210" t="s">
        <v>8220</v>
      </c>
      <c r="G210" t="s">
        <v>8223</v>
      </c>
      <c r="H210" t="s">
        <v>8245</v>
      </c>
      <c r="I210">
        <v>1441037097</v>
      </c>
      <c r="J210">
        <v>1438445097</v>
      </c>
      <c r="K210" t="b">
        <v>0</v>
      </c>
      <c r="L210">
        <v>1</v>
      </c>
      <c r="M210" t="b">
        <v>0</v>
      </c>
      <c r="N210" t="s">
        <v>8269</v>
      </c>
      <c r="O210">
        <f>ROUND(E210/D210*100,0)</f>
        <v>1</v>
      </c>
      <c r="P210">
        <f t="shared" si="9"/>
        <v>10</v>
      </c>
      <c r="Q210" t="s">
        <v>8339</v>
      </c>
      <c r="R210" t="s">
        <v>8340</v>
      </c>
      <c r="S210">
        <f t="shared" si="10"/>
        <v>42217.670104166667</v>
      </c>
      <c r="T210">
        <f t="shared" si="11"/>
        <v>42247.670104166667</v>
      </c>
    </row>
    <row r="211" spans="1:20" x14ac:dyDescent="0.3">
      <c r="A211">
        <v>3852</v>
      </c>
      <c r="B211" t="s">
        <v>3849</v>
      </c>
      <c r="C211" t="s">
        <v>7961</v>
      </c>
      <c r="D211">
        <v>10000</v>
      </c>
      <c r="E211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t="s">
        <v>8269</v>
      </c>
      <c r="O211">
        <f>ROUND(E211/D211*100,0)</f>
        <v>0</v>
      </c>
      <c r="P211">
        <f t="shared" si="9"/>
        <v>10</v>
      </c>
      <c r="Q211" t="s">
        <v>8339</v>
      </c>
      <c r="R211" t="s">
        <v>8340</v>
      </c>
      <c r="S211">
        <f t="shared" si="10"/>
        <v>42065.190694444449</v>
      </c>
      <c r="T211">
        <f t="shared" si="11"/>
        <v>42090.149027777778</v>
      </c>
    </row>
    <row r="212" spans="1:20" x14ac:dyDescent="0.3">
      <c r="A212">
        <v>4000</v>
      </c>
      <c r="B212" t="s">
        <v>3996</v>
      </c>
      <c r="C212" t="s">
        <v>8106</v>
      </c>
      <c r="D212">
        <v>8000</v>
      </c>
      <c r="E212">
        <v>10</v>
      </c>
      <c r="F212" t="s">
        <v>8220</v>
      </c>
      <c r="G212" t="s">
        <v>8223</v>
      </c>
      <c r="H212" t="s">
        <v>8245</v>
      </c>
      <c r="I212">
        <v>1462631358</v>
      </c>
      <c r="J212">
        <v>1457450958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0</v>
      </c>
      <c r="P212">
        <f t="shared" si="9"/>
        <v>10</v>
      </c>
      <c r="Q212" t="s">
        <v>8339</v>
      </c>
      <c r="R212" t="s">
        <v>8340</v>
      </c>
      <c r="S212">
        <f t="shared" si="10"/>
        <v>42437.64534722222</v>
      </c>
      <c r="T212">
        <f t="shared" si="11"/>
        <v>42497.603680555556</v>
      </c>
    </row>
    <row r="213" spans="1:20" x14ac:dyDescent="0.3">
      <c r="A213">
        <v>4085</v>
      </c>
      <c r="B213" t="s">
        <v>4081</v>
      </c>
      <c r="C213" t="s">
        <v>8188</v>
      </c>
      <c r="D213">
        <v>3500</v>
      </c>
      <c r="E213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t="s">
        <v>8269</v>
      </c>
      <c r="O213">
        <f>ROUND(E213/D213*100,0)</f>
        <v>0</v>
      </c>
      <c r="P213">
        <f t="shared" si="9"/>
        <v>10</v>
      </c>
      <c r="Q213" t="s">
        <v>8339</v>
      </c>
      <c r="R213" t="s">
        <v>8340</v>
      </c>
      <c r="S213">
        <f t="shared" si="10"/>
        <v>42058.603877314818</v>
      </c>
      <c r="T213">
        <f t="shared" si="11"/>
        <v>42087.165972222225</v>
      </c>
    </row>
    <row r="214" spans="1:20" x14ac:dyDescent="0.3">
      <c r="A214">
        <v>2903</v>
      </c>
      <c r="B214" t="s">
        <v>2903</v>
      </c>
      <c r="C214" t="s">
        <v>7013</v>
      </c>
      <c r="D214">
        <v>5000</v>
      </c>
      <c r="E214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t="s">
        <v>8269</v>
      </c>
      <c r="O214">
        <f>ROUND(E214/D214*100,0)</f>
        <v>1</v>
      </c>
      <c r="P214">
        <f t="shared" si="9"/>
        <v>9.75</v>
      </c>
      <c r="Q214" t="s">
        <v>8339</v>
      </c>
      <c r="R214" t="s">
        <v>8340</v>
      </c>
      <c r="S214">
        <f t="shared" si="10"/>
        <v>42196.166874999995</v>
      </c>
      <c r="T214">
        <f t="shared" si="11"/>
        <v>42256.166874999995</v>
      </c>
    </row>
    <row r="215" spans="1:20" x14ac:dyDescent="0.3">
      <c r="A215">
        <v>3850</v>
      </c>
      <c r="B215" t="s">
        <v>3847</v>
      </c>
      <c r="C215" t="s">
        <v>7959</v>
      </c>
      <c r="D215">
        <v>1000</v>
      </c>
      <c r="E215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t="s">
        <v>8269</v>
      </c>
      <c r="O215">
        <f>ROUND(E215/D215*100,0)</f>
        <v>4</v>
      </c>
      <c r="P215">
        <f t="shared" si="9"/>
        <v>9.5</v>
      </c>
      <c r="Q215" t="s">
        <v>8339</v>
      </c>
      <c r="R215" t="s">
        <v>8340</v>
      </c>
      <c r="S215">
        <f t="shared" si="10"/>
        <v>41975.124340277776</v>
      </c>
      <c r="T215">
        <f t="shared" si="11"/>
        <v>42005.124340277776</v>
      </c>
    </row>
    <row r="216" spans="1:20" x14ac:dyDescent="0.3">
      <c r="A216">
        <v>4086</v>
      </c>
      <c r="B216" t="s">
        <v>4082</v>
      </c>
      <c r="C216" t="s">
        <v>8189</v>
      </c>
      <c r="D216">
        <v>1000</v>
      </c>
      <c r="E216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t="s">
        <v>8269</v>
      </c>
      <c r="O216">
        <f>ROUND(E216/D216*100,0)</f>
        <v>5</v>
      </c>
      <c r="P216">
        <f t="shared" si="9"/>
        <v>9.4</v>
      </c>
      <c r="Q216" t="s">
        <v>8339</v>
      </c>
      <c r="R216" t="s">
        <v>8340</v>
      </c>
      <c r="S216">
        <f t="shared" si="10"/>
        <v>42304.940960648149</v>
      </c>
      <c r="T216">
        <f t="shared" si="11"/>
        <v>42329.166666666672</v>
      </c>
    </row>
    <row r="217" spans="1:20" x14ac:dyDescent="0.3">
      <c r="A217">
        <v>2919</v>
      </c>
      <c r="B217" t="s">
        <v>2919</v>
      </c>
      <c r="C217" t="s">
        <v>7029</v>
      </c>
      <c r="D217">
        <v>600</v>
      </c>
      <c r="E217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t="s">
        <v>8269</v>
      </c>
      <c r="O217">
        <f>ROUND(E217/D217*100,0)</f>
        <v>9</v>
      </c>
      <c r="P217">
        <f t="shared" si="9"/>
        <v>8.5</v>
      </c>
      <c r="Q217" t="s">
        <v>8339</v>
      </c>
      <c r="R217" t="s">
        <v>8340</v>
      </c>
      <c r="S217">
        <f t="shared" si="10"/>
        <v>41826.61954861111</v>
      </c>
      <c r="T217">
        <f t="shared" si="11"/>
        <v>41856.61954861111</v>
      </c>
    </row>
    <row r="218" spans="1:20" x14ac:dyDescent="0.3">
      <c r="A218">
        <v>3988</v>
      </c>
      <c r="B218" t="s">
        <v>3984</v>
      </c>
      <c r="C218" t="s">
        <v>8094</v>
      </c>
      <c r="D218">
        <v>1500</v>
      </c>
      <c r="E21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t="s">
        <v>8269</v>
      </c>
      <c r="O218">
        <f>ROUND(E218/D218*100,0)</f>
        <v>2</v>
      </c>
      <c r="P218">
        <f t="shared" si="9"/>
        <v>8</v>
      </c>
      <c r="Q218" t="s">
        <v>8339</v>
      </c>
      <c r="R218" t="s">
        <v>8340</v>
      </c>
      <c r="S218">
        <f t="shared" si="10"/>
        <v>42230.08116898148</v>
      </c>
      <c r="T218">
        <f t="shared" si="11"/>
        <v>42245.08116898148</v>
      </c>
    </row>
    <row r="219" spans="1:20" x14ac:dyDescent="0.3">
      <c r="A219">
        <v>4019</v>
      </c>
      <c r="B219" t="s">
        <v>4015</v>
      </c>
      <c r="C219" t="s">
        <v>8124</v>
      </c>
      <c r="D219">
        <v>3500</v>
      </c>
      <c r="E219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>
        <f>ROUND(E219/D219*100,0)</f>
        <v>1</v>
      </c>
      <c r="P219">
        <f t="shared" si="9"/>
        <v>7.25</v>
      </c>
      <c r="Q219" t="s">
        <v>8339</v>
      </c>
      <c r="R219" t="s">
        <v>8340</v>
      </c>
      <c r="S219">
        <f t="shared" si="10"/>
        <v>42417.675879629634</v>
      </c>
      <c r="T219">
        <f t="shared" si="11"/>
        <v>42475.686111111107</v>
      </c>
    </row>
    <row r="220" spans="1:20" x14ac:dyDescent="0.3">
      <c r="A220">
        <v>2890</v>
      </c>
      <c r="B220" t="s">
        <v>2890</v>
      </c>
      <c r="C220" t="s">
        <v>7000</v>
      </c>
      <c r="D220">
        <v>2000</v>
      </c>
      <c r="E220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t="s">
        <v>8269</v>
      </c>
      <c r="O220">
        <f>ROUND(E220/D220*100,0)</f>
        <v>1</v>
      </c>
      <c r="P220">
        <f t="shared" si="9"/>
        <v>7</v>
      </c>
      <c r="Q220" t="s">
        <v>8339</v>
      </c>
      <c r="R220" t="s">
        <v>8340</v>
      </c>
      <c r="S220">
        <f t="shared" si="10"/>
        <v>41831.742962962962</v>
      </c>
      <c r="T220">
        <f t="shared" si="11"/>
        <v>41860.125</v>
      </c>
    </row>
    <row r="221" spans="1:20" x14ac:dyDescent="0.3">
      <c r="A221">
        <v>3957</v>
      </c>
      <c r="B221" t="s">
        <v>3954</v>
      </c>
      <c r="C221" t="s">
        <v>8064</v>
      </c>
      <c r="D221">
        <v>28000</v>
      </c>
      <c r="E221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t="s">
        <v>8269</v>
      </c>
      <c r="O221">
        <f>ROUND(E221/D221*100,0)</f>
        <v>0</v>
      </c>
      <c r="P221">
        <f t="shared" si="9"/>
        <v>7</v>
      </c>
      <c r="Q221" t="s">
        <v>8339</v>
      </c>
      <c r="R221" t="s">
        <v>8340</v>
      </c>
      <c r="S221">
        <f t="shared" si="10"/>
        <v>42513.976319444439</v>
      </c>
      <c r="T221">
        <f t="shared" si="11"/>
        <v>42559.976319444439</v>
      </c>
    </row>
    <row r="222" spans="1:20" x14ac:dyDescent="0.3">
      <c r="A222">
        <v>4042</v>
      </c>
      <c r="B222" t="s">
        <v>4038</v>
      </c>
      <c r="C222" t="s">
        <v>8146</v>
      </c>
      <c r="D222">
        <v>10000</v>
      </c>
      <c r="E222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t="s">
        <v>8269</v>
      </c>
      <c r="O222">
        <f>ROUND(E222/D222*100,0)</f>
        <v>0</v>
      </c>
      <c r="P222">
        <f t="shared" si="9"/>
        <v>7</v>
      </c>
      <c r="Q222" t="s">
        <v>8339</v>
      </c>
      <c r="R222" t="s">
        <v>8340</v>
      </c>
      <c r="S222">
        <f t="shared" si="10"/>
        <v>41995.084074074075</v>
      </c>
      <c r="T222">
        <f t="shared" si="11"/>
        <v>42024.802777777775</v>
      </c>
    </row>
    <row r="223" spans="1:20" x14ac:dyDescent="0.3">
      <c r="A223">
        <v>4065</v>
      </c>
      <c r="B223" t="s">
        <v>4061</v>
      </c>
      <c r="C223" t="s">
        <v>8169</v>
      </c>
      <c r="D223">
        <v>4000</v>
      </c>
      <c r="E223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t="s">
        <v>8269</v>
      </c>
      <c r="O223">
        <f>ROUND(E223/D223*100,0)</f>
        <v>1</v>
      </c>
      <c r="P223">
        <f t="shared" si="9"/>
        <v>6.75</v>
      </c>
      <c r="Q223" t="s">
        <v>8339</v>
      </c>
      <c r="R223" t="s">
        <v>8340</v>
      </c>
      <c r="S223">
        <f t="shared" si="10"/>
        <v>41833.951516203706</v>
      </c>
      <c r="T223">
        <f t="shared" si="11"/>
        <v>41863.951516203706</v>
      </c>
    </row>
    <row r="224" spans="1:20" x14ac:dyDescent="0.3">
      <c r="A224">
        <v>2895</v>
      </c>
      <c r="B224" t="s">
        <v>2895</v>
      </c>
      <c r="C224" t="s">
        <v>7005</v>
      </c>
      <c r="D224">
        <v>500</v>
      </c>
      <c r="E224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>
        <f>ROUND(E224/D224*100,0)</f>
        <v>5</v>
      </c>
      <c r="P224">
        <f t="shared" si="9"/>
        <v>5.75</v>
      </c>
      <c r="Q224" t="s">
        <v>8339</v>
      </c>
      <c r="R224" t="s">
        <v>8340</v>
      </c>
      <c r="S224">
        <f t="shared" si="10"/>
        <v>41811.555462962962</v>
      </c>
      <c r="T224">
        <f t="shared" si="11"/>
        <v>41812.875</v>
      </c>
    </row>
    <row r="225" spans="1:20" x14ac:dyDescent="0.3">
      <c r="A225">
        <v>4002</v>
      </c>
      <c r="B225" t="s">
        <v>3998</v>
      </c>
      <c r="C225" t="s">
        <v>8108</v>
      </c>
      <c r="D225">
        <v>1250</v>
      </c>
      <c r="E225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t="s">
        <v>8269</v>
      </c>
      <c r="O225">
        <f>ROUND(E225/D225*100,0)</f>
        <v>2</v>
      </c>
      <c r="P225">
        <f t="shared" si="9"/>
        <v>5.75</v>
      </c>
      <c r="Q225" t="s">
        <v>8339</v>
      </c>
      <c r="R225" t="s">
        <v>8340</v>
      </c>
      <c r="S225">
        <f t="shared" si="10"/>
        <v>41879.043530092589</v>
      </c>
      <c r="T225">
        <f t="shared" si="11"/>
        <v>41909.043530092589</v>
      </c>
    </row>
    <row r="226" spans="1:20" x14ac:dyDescent="0.3">
      <c r="A226">
        <v>3866</v>
      </c>
      <c r="B226" t="s">
        <v>3863</v>
      </c>
      <c r="C226" t="s">
        <v>7975</v>
      </c>
      <c r="D226">
        <v>2000</v>
      </c>
      <c r="E226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t="s">
        <v>8269</v>
      </c>
      <c r="O226">
        <f>ROUND(E226/D226*100,0)</f>
        <v>1</v>
      </c>
      <c r="P226">
        <f t="shared" si="9"/>
        <v>5.5</v>
      </c>
      <c r="Q226" t="s">
        <v>8339</v>
      </c>
      <c r="R226" t="s">
        <v>8340</v>
      </c>
      <c r="S226">
        <f t="shared" si="10"/>
        <v>42402.947002314817</v>
      </c>
      <c r="T226">
        <f t="shared" si="11"/>
        <v>42452.145138888889</v>
      </c>
    </row>
    <row r="227" spans="1:20" x14ac:dyDescent="0.3">
      <c r="A227">
        <v>3940</v>
      </c>
      <c r="B227" t="s">
        <v>3937</v>
      </c>
      <c r="C227" t="s">
        <v>8048</v>
      </c>
      <c r="D227">
        <v>5000</v>
      </c>
      <c r="E227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t="s">
        <v>8269</v>
      </c>
      <c r="O227">
        <f>ROUND(E227/D227*100,0)</f>
        <v>0</v>
      </c>
      <c r="P227">
        <f t="shared" si="9"/>
        <v>5.5</v>
      </c>
      <c r="Q227" t="s">
        <v>8339</v>
      </c>
      <c r="R227" t="s">
        <v>8340</v>
      </c>
      <c r="S227">
        <f t="shared" si="10"/>
        <v>41961.492488425924</v>
      </c>
      <c r="T227">
        <f t="shared" si="11"/>
        <v>42006.492488425924</v>
      </c>
    </row>
    <row r="228" spans="1:20" x14ac:dyDescent="0.3">
      <c r="A228">
        <v>3970</v>
      </c>
      <c r="B228" t="s">
        <v>3967</v>
      </c>
      <c r="C228" t="s">
        <v>8077</v>
      </c>
      <c r="D228">
        <v>15000</v>
      </c>
      <c r="E22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t="s">
        <v>8269</v>
      </c>
      <c r="O228">
        <f>ROUND(E228/D228*100,0)</f>
        <v>0</v>
      </c>
      <c r="P228">
        <f t="shared" si="9"/>
        <v>5.5</v>
      </c>
      <c r="Q228" t="s">
        <v>8339</v>
      </c>
      <c r="R228" t="s">
        <v>8340</v>
      </c>
      <c r="S228">
        <f t="shared" si="10"/>
        <v>42447.863553240735</v>
      </c>
      <c r="T228">
        <f t="shared" si="11"/>
        <v>42477.863553240735</v>
      </c>
    </row>
    <row r="229" spans="1:20" x14ac:dyDescent="0.3">
      <c r="A229">
        <v>3925</v>
      </c>
      <c r="B229" t="s">
        <v>3922</v>
      </c>
      <c r="C229" t="s">
        <v>8033</v>
      </c>
      <c r="D229">
        <v>150</v>
      </c>
      <c r="E229">
        <v>15</v>
      </c>
      <c r="F229" t="s">
        <v>8220</v>
      </c>
      <c r="G229" t="s">
        <v>8223</v>
      </c>
      <c r="H229" t="s">
        <v>8245</v>
      </c>
      <c r="I229">
        <v>1406753639</v>
      </c>
      <c r="J229">
        <v>1404161639</v>
      </c>
      <c r="K229" t="b">
        <v>0</v>
      </c>
      <c r="L229">
        <v>3</v>
      </c>
      <c r="M229" t="b">
        <v>0</v>
      </c>
      <c r="N229" t="s">
        <v>8269</v>
      </c>
      <c r="O229">
        <f>ROUND(E229/D229*100,0)</f>
        <v>10</v>
      </c>
      <c r="P229">
        <f t="shared" si="9"/>
        <v>5</v>
      </c>
      <c r="Q229" t="s">
        <v>8339</v>
      </c>
      <c r="R229" t="s">
        <v>8340</v>
      </c>
      <c r="S229">
        <f t="shared" si="10"/>
        <v>41820.870821759258</v>
      </c>
      <c r="T229">
        <f t="shared" si="11"/>
        <v>41850.870821759258</v>
      </c>
    </row>
    <row r="230" spans="1:20" x14ac:dyDescent="0.3">
      <c r="A230">
        <v>2887</v>
      </c>
      <c r="B230" t="s">
        <v>2887</v>
      </c>
      <c r="C230" t="s">
        <v>6997</v>
      </c>
      <c r="D230">
        <v>3000</v>
      </c>
      <c r="E230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t="s">
        <v>8269</v>
      </c>
      <c r="O230">
        <f>ROUND(E230/D230*100,0)</f>
        <v>0</v>
      </c>
      <c r="P230">
        <f t="shared" si="9"/>
        <v>5</v>
      </c>
      <c r="Q230" t="s">
        <v>8339</v>
      </c>
      <c r="R230" t="s">
        <v>8340</v>
      </c>
      <c r="S230">
        <f t="shared" si="10"/>
        <v>41985.427361111113</v>
      </c>
      <c r="T230">
        <f t="shared" si="11"/>
        <v>42015.427361111113</v>
      </c>
    </row>
    <row r="231" spans="1:20" x14ac:dyDescent="0.3">
      <c r="A231">
        <v>3945</v>
      </c>
      <c r="B231" t="s">
        <v>3942</v>
      </c>
      <c r="C231" t="s">
        <v>8053</v>
      </c>
      <c r="D231">
        <v>2000</v>
      </c>
      <c r="E231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t="s">
        <v>8269</v>
      </c>
      <c r="O231">
        <f>ROUND(E231/D231*100,0)</f>
        <v>0</v>
      </c>
      <c r="P231">
        <f t="shared" si="9"/>
        <v>5</v>
      </c>
      <c r="Q231" t="s">
        <v>8339</v>
      </c>
      <c r="R231" t="s">
        <v>8340</v>
      </c>
      <c r="S231">
        <f t="shared" si="10"/>
        <v>42109.801712962959</v>
      </c>
      <c r="T231">
        <f t="shared" si="11"/>
        <v>42139.801712962959</v>
      </c>
    </row>
    <row r="232" spans="1:20" x14ac:dyDescent="0.3">
      <c r="A232">
        <v>3994</v>
      </c>
      <c r="B232" t="s">
        <v>3990</v>
      </c>
      <c r="C232" t="s">
        <v>8100</v>
      </c>
      <c r="D232">
        <v>2000</v>
      </c>
      <c r="E232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t="s">
        <v>8269</v>
      </c>
      <c r="O232">
        <f>ROUND(E232/D232*100,0)</f>
        <v>0</v>
      </c>
      <c r="P232">
        <f t="shared" si="9"/>
        <v>5</v>
      </c>
      <c r="Q232" t="s">
        <v>8339</v>
      </c>
      <c r="R232" t="s">
        <v>8340</v>
      </c>
      <c r="S232">
        <f t="shared" si="10"/>
        <v>41809.389930555553</v>
      </c>
      <c r="T232">
        <f t="shared" si="11"/>
        <v>41839.389930555553</v>
      </c>
    </row>
    <row r="233" spans="1:20" x14ac:dyDescent="0.3">
      <c r="A233">
        <v>4007</v>
      </c>
      <c r="B233" t="s">
        <v>4003</v>
      </c>
      <c r="C233" t="s">
        <v>8112</v>
      </c>
      <c r="D233">
        <v>2000</v>
      </c>
      <c r="E233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t="s">
        <v>8269</v>
      </c>
      <c r="O233">
        <f>ROUND(E233/D233*100,0)</f>
        <v>0</v>
      </c>
      <c r="P233">
        <f t="shared" si="9"/>
        <v>5</v>
      </c>
      <c r="Q233" t="s">
        <v>8339</v>
      </c>
      <c r="R233" t="s">
        <v>8340</v>
      </c>
      <c r="S233">
        <f t="shared" si="10"/>
        <v>41848.772928240738</v>
      </c>
      <c r="T233">
        <f t="shared" si="11"/>
        <v>41877.686111111114</v>
      </c>
    </row>
    <row r="234" spans="1:20" x14ac:dyDescent="0.3">
      <c r="A234">
        <v>4079</v>
      </c>
      <c r="B234" t="s">
        <v>4075</v>
      </c>
      <c r="C234" t="s">
        <v>8182</v>
      </c>
      <c r="D234">
        <v>3000</v>
      </c>
      <c r="E234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t="s">
        <v>8269</v>
      </c>
      <c r="O234">
        <f>ROUND(E234/D234*100,0)</f>
        <v>0</v>
      </c>
      <c r="P234">
        <f t="shared" si="9"/>
        <v>5</v>
      </c>
      <c r="Q234" t="s">
        <v>8339</v>
      </c>
      <c r="R234" t="s">
        <v>8340</v>
      </c>
      <c r="S234">
        <f t="shared" si="10"/>
        <v>42510.938900462963</v>
      </c>
      <c r="T234">
        <f t="shared" si="11"/>
        <v>42540.938900462963</v>
      </c>
    </row>
    <row r="235" spans="1:20" x14ac:dyDescent="0.3">
      <c r="A235">
        <v>2901</v>
      </c>
      <c r="B235" t="s">
        <v>2901</v>
      </c>
      <c r="C235" t="s">
        <v>7011</v>
      </c>
      <c r="D235">
        <v>750</v>
      </c>
      <c r="E235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>
        <f>ROUND(E235/D235*100,0)</f>
        <v>1</v>
      </c>
      <c r="P235">
        <f t="shared" si="9"/>
        <v>3</v>
      </c>
      <c r="Q235" t="s">
        <v>8339</v>
      </c>
      <c r="R235" t="s">
        <v>8340</v>
      </c>
      <c r="S235">
        <f t="shared" si="10"/>
        <v>41982.904386574075</v>
      </c>
      <c r="T235">
        <f t="shared" si="11"/>
        <v>42042.904386574075</v>
      </c>
    </row>
    <row r="236" spans="1:20" x14ac:dyDescent="0.3">
      <c r="A236">
        <v>3993</v>
      </c>
      <c r="B236" t="s">
        <v>3989</v>
      </c>
      <c r="C236" t="s">
        <v>8099</v>
      </c>
      <c r="D236">
        <v>50000</v>
      </c>
      <c r="E236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t="s">
        <v>8269</v>
      </c>
      <c r="O236">
        <f>ROUND(E236/D236*100,0)</f>
        <v>0</v>
      </c>
      <c r="P236">
        <f t="shared" si="9"/>
        <v>3</v>
      </c>
      <c r="Q236" t="s">
        <v>8339</v>
      </c>
      <c r="R236" t="s">
        <v>8340</v>
      </c>
      <c r="S236">
        <f t="shared" si="10"/>
        <v>42107.864722222221</v>
      </c>
      <c r="T236">
        <f t="shared" si="11"/>
        <v>42137.864722222221</v>
      </c>
    </row>
    <row r="237" spans="1:20" x14ac:dyDescent="0.3">
      <c r="A237">
        <v>2875</v>
      </c>
      <c r="B237" t="s">
        <v>2875</v>
      </c>
      <c r="C237" t="s">
        <v>6985</v>
      </c>
      <c r="D237">
        <v>20000</v>
      </c>
      <c r="E237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t="s">
        <v>8269</v>
      </c>
      <c r="O237">
        <f>ROUND(E237/D237*100,0)</f>
        <v>0</v>
      </c>
      <c r="P237">
        <f t="shared" si="9"/>
        <v>2.33</v>
      </c>
      <c r="Q237" t="s">
        <v>8339</v>
      </c>
      <c r="R237" t="s">
        <v>8340</v>
      </c>
      <c r="S237">
        <f t="shared" si="10"/>
        <v>42465.128391203703</v>
      </c>
      <c r="T237">
        <f t="shared" si="11"/>
        <v>42495.128391203703</v>
      </c>
    </row>
    <row r="238" spans="1:20" x14ac:dyDescent="0.3">
      <c r="A238">
        <v>4006</v>
      </c>
      <c r="B238" t="s">
        <v>4002</v>
      </c>
      <c r="C238" t="s">
        <v>8111</v>
      </c>
      <c r="D238">
        <v>30000</v>
      </c>
      <c r="E23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t="s">
        <v>8269</v>
      </c>
      <c r="O238">
        <f>ROUND(E238/D238*100,0)</f>
        <v>0</v>
      </c>
      <c r="P238">
        <f t="shared" si="9"/>
        <v>2</v>
      </c>
      <c r="Q238" t="s">
        <v>8339</v>
      </c>
      <c r="R238" t="s">
        <v>8340</v>
      </c>
      <c r="S238">
        <f t="shared" si="10"/>
        <v>42391.772997685184</v>
      </c>
      <c r="T238">
        <f t="shared" si="11"/>
        <v>42416.772997685184</v>
      </c>
    </row>
    <row r="239" spans="1:20" x14ac:dyDescent="0.3">
      <c r="A239">
        <v>4082</v>
      </c>
      <c r="B239" t="s">
        <v>4078</v>
      </c>
      <c r="C239" t="s">
        <v>8185</v>
      </c>
      <c r="D239">
        <v>150</v>
      </c>
      <c r="E239">
        <v>3</v>
      </c>
      <c r="F239" t="s">
        <v>8220</v>
      </c>
      <c r="G239" t="s">
        <v>8223</v>
      </c>
      <c r="H239" t="s">
        <v>8245</v>
      </c>
      <c r="I239">
        <v>1447542000</v>
      </c>
      <c r="J239">
        <v>1446179553</v>
      </c>
      <c r="K239" t="b">
        <v>0</v>
      </c>
      <c r="L239">
        <v>2</v>
      </c>
      <c r="M239" t="b">
        <v>0</v>
      </c>
      <c r="N239" t="s">
        <v>8269</v>
      </c>
      <c r="O239">
        <f>ROUND(E239/D239*100,0)</f>
        <v>2</v>
      </c>
      <c r="P239">
        <f t="shared" si="9"/>
        <v>1.5</v>
      </c>
      <c r="Q239" t="s">
        <v>8339</v>
      </c>
      <c r="R239" t="s">
        <v>8340</v>
      </c>
      <c r="S239">
        <f t="shared" si="10"/>
        <v>42307.189270833333</v>
      </c>
      <c r="T239">
        <f t="shared" si="11"/>
        <v>42322.958333333328</v>
      </c>
    </row>
    <row r="240" spans="1:20" x14ac:dyDescent="0.3">
      <c r="A240">
        <v>3904</v>
      </c>
      <c r="B240" t="s">
        <v>3901</v>
      </c>
      <c r="C240" t="s">
        <v>8012</v>
      </c>
      <c r="D240">
        <v>10000</v>
      </c>
      <c r="E240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t="s">
        <v>8269</v>
      </c>
      <c r="O240">
        <f>ROUND(E240/D240*100,0)</f>
        <v>0</v>
      </c>
      <c r="P240">
        <f t="shared" si="9"/>
        <v>1.5</v>
      </c>
      <c r="Q240" t="s">
        <v>8339</v>
      </c>
      <c r="R240" t="s">
        <v>8340</v>
      </c>
      <c r="S240">
        <f t="shared" si="10"/>
        <v>42095.229166666672</v>
      </c>
      <c r="T240">
        <f t="shared" si="11"/>
        <v>42109.211111111115</v>
      </c>
    </row>
    <row r="241" spans="1:20" x14ac:dyDescent="0.3">
      <c r="A241">
        <v>2907</v>
      </c>
      <c r="B241" t="s">
        <v>2907</v>
      </c>
      <c r="C241" t="s">
        <v>7017</v>
      </c>
      <c r="D241">
        <v>2500</v>
      </c>
      <c r="E241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t="s">
        <v>8269</v>
      </c>
      <c r="O241">
        <f>ROUND(E241/D241*100,0)</f>
        <v>0</v>
      </c>
      <c r="P241">
        <f t="shared" si="9"/>
        <v>1</v>
      </c>
      <c r="Q241" t="s">
        <v>8339</v>
      </c>
      <c r="R241" t="s">
        <v>8340</v>
      </c>
      <c r="S241">
        <f t="shared" si="10"/>
        <v>42444.877743055549</v>
      </c>
      <c r="T241">
        <f t="shared" si="11"/>
        <v>42504.877743055549</v>
      </c>
    </row>
    <row r="242" spans="1:20" x14ac:dyDescent="0.3">
      <c r="A242">
        <v>2913</v>
      </c>
      <c r="B242" t="s">
        <v>2913</v>
      </c>
      <c r="C242" t="s">
        <v>7023</v>
      </c>
      <c r="D242">
        <v>10000</v>
      </c>
      <c r="E242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t="s">
        <v>8269</v>
      </c>
      <c r="O242">
        <f>ROUND(E242/D242*100,0)</f>
        <v>0</v>
      </c>
      <c r="P242">
        <f t="shared" si="9"/>
        <v>1</v>
      </c>
      <c r="Q242" t="s">
        <v>8339</v>
      </c>
      <c r="R242" t="s">
        <v>8340</v>
      </c>
      <c r="S242">
        <f t="shared" si="10"/>
        <v>41828.922905092593</v>
      </c>
      <c r="T242">
        <f t="shared" si="11"/>
        <v>41888.922905092593</v>
      </c>
    </row>
    <row r="243" spans="1:20" x14ac:dyDescent="0.3">
      <c r="A243">
        <v>3856</v>
      </c>
      <c r="B243" t="s">
        <v>3853</v>
      </c>
      <c r="C243" t="s">
        <v>7965</v>
      </c>
      <c r="D243">
        <v>5000</v>
      </c>
      <c r="E243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t="s">
        <v>8269</v>
      </c>
      <c r="O243">
        <f>ROUND(E243/D243*100,0)</f>
        <v>0</v>
      </c>
      <c r="P243">
        <f t="shared" si="9"/>
        <v>1</v>
      </c>
      <c r="Q243" t="s">
        <v>8339</v>
      </c>
      <c r="R243" t="s">
        <v>8340</v>
      </c>
      <c r="S243">
        <f t="shared" si="10"/>
        <v>42041.743090277778</v>
      </c>
      <c r="T243">
        <f t="shared" si="11"/>
        <v>42071.701423611114</v>
      </c>
    </row>
    <row r="244" spans="1:20" x14ac:dyDescent="0.3">
      <c r="A244">
        <v>3859</v>
      </c>
      <c r="B244" t="s">
        <v>3856</v>
      </c>
      <c r="C244" t="s">
        <v>7968</v>
      </c>
      <c r="D244">
        <v>2500</v>
      </c>
      <c r="E244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t="s">
        <v>8269</v>
      </c>
      <c r="O244">
        <f>ROUND(E244/D244*100,0)</f>
        <v>0</v>
      </c>
      <c r="P244">
        <f t="shared" si="9"/>
        <v>1</v>
      </c>
      <c r="Q244" t="s">
        <v>8339</v>
      </c>
      <c r="R244" t="s">
        <v>8340</v>
      </c>
      <c r="S244">
        <f t="shared" si="10"/>
        <v>41789.893599537041</v>
      </c>
      <c r="T244">
        <f t="shared" si="11"/>
        <v>41815.875</v>
      </c>
    </row>
    <row r="245" spans="1:20" x14ac:dyDescent="0.3">
      <c r="A245">
        <v>3862</v>
      </c>
      <c r="B245" t="s">
        <v>3859</v>
      </c>
      <c r="C245" t="s">
        <v>7971</v>
      </c>
      <c r="D245">
        <v>7500</v>
      </c>
      <c r="E245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t="s">
        <v>8269</v>
      </c>
      <c r="O245">
        <f>ROUND(E245/D245*100,0)</f>
        <v>0</v>
      </c>
      <c r="P245">
        <f t="shared" si="9"/>
        <v>1</v>
      </c>
      <c r="Q245" t="s">
        <v>8339</v>
      </c>
      <c r="R245" t="s">
        <v>8340</v>
      </c>
      <c r="S245">
        <f t="shared" si="10"/>
        <v>42611.261064814811</v>
      </c>
      <c r="T245">
        <f t="shared" si="11"/>
        <v>42625.707638888889</v>
      </c>
    </row>
    <row r="246" spans="1:20" x14ac:dyDescent="0.3">
      <c r="A246">
        <v>3912</v>
      </c>
      <c r="B246" t="s">
        <v>3909</v>
      </c>
      <c r="C246" t="s">
        <v>8020</v>
      </c>
      <c r="D246">
        <v>15000</v>
      </c>
      <c r="E246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t="s">
        <v>8269</v>
      </c>
      <c r="O246">
        <f>ROUND(E246/D246*100,0)</f>
        <v>0</v>
      </c>
      <c r="P246">
        <f t="shared" si="9"/>
        <v>1</v>
      </c>
      <c r="Q246" t="s">
        <v>8339</v>
      </c>
      <c r="R246" t="s">
        <v>8340</v>
      </c>
      <c r="S246">
        <f t="shared" si="10"/>
        <v>42059.270023148143</v>
      </c>
      <c r="T246">
        <f t="shared" si="11"/>
        <v>42119.190972222219</v>
      </c>
    </row>
    <row r="247" spans="1:20" x14ac:dyDescent="0.3">
      <c r="A247">
        <v>3932</v>
      </c>
      <c r="B247" t="s">
        <v>3929</v>
      </c>
      <c r="C247" t="s">
        <v>8040</v>
      </c>
      <c r="D247">
        <v>12000</v>
      </c>
      <c r="E247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t="s">
        <v>8269</v>
      </c>
      <c r="O247">
        <f>ROUND(E247/D247*100,0)</f>
        <v>0</v>
      </c>
      <c r="P247">
        <f t="shared" si="9"/>
        <v>1</v>
      </c>
      <c r="Q247" t="s">
        <v>8339</v>
      </c>
      <c r="R247" t="s">
        <v>8340</v>
      </c>
      <c r="S247">
        <f t="shared" si="10"/>
        <v>42415.168564814812</v>
      </c>
      <c r="T247">
        <f t="shared" si="11"/>
        <v>42445.126898148148</v>
      </c>
    </row>
    <row r="248" spans="1:20" x14ac:dyDescent="0.3">
      <c r="A248">
        <v>4004</v>
      </c>
      <c r="B248" t="s">
        <v>4000</v>
      </c>
      <c r="C248" t="s">
        <v>8109</v>
      </c>
      <c r="D248">
        <v>500</v>
      </c>
      <c r="E248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t="s">
        <v>8269</v>
      </c>
      <c r="O248">
        <f>ROUND(E248/D248*100,0)</f>
        <v>0</v>
      </c>
      <c r="P248">
        <f t="shared" si="9"/>
        <v>1</v>
      </c>
      <c r="Q248" t="s">
        <v>8339</v>
      </c>
      <c r="R248" t="s">
        <v>8340</v>
      </c>
      <c r="S248">
        <f t="shared" si="10"/>
        <v>41890.16269675926</v>
      </c>
      <c r="T248">
        <f t="shared" si="11"/>
        <v>41920.16269675926</v>
      </c>
    </row>
    <row r="249" spans="1:20" x14ac:dyDescent="0.3">
      <c r="A249">
        <v>4015</v>
      </c>
      <c r="B249" t="s">
        <v>4011</v>
      </c>
      <c r="C249" t="s">
        <v>8120</v>
      </c>
      <c r="D249">
        <v>7000</v>
      </c>
      <c r="E249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t="s">
        <v>8269</v>
      </c>
      <c r="O249">
        <f>ROUND(E249/D249*100,0)</f>
        <v>0</v>
      </c>
      <c r="P249">
        <f t="shared" si="9"/>
        <v>1</v>
      </c>
      <c r="Q249" t="s">
        <v>8339</v>
      </c>
      <c r="R249" t="s">
        <v>8340</v>
      </c>
      <c r="S249">
        <f t="shared" si="10"/>
        <v>42174.780821759254</v>
      </c>
      <c r="T249">
        <f t="shared" si="11"/>
        <v>42204.780821759254</v>
      </c>
    </row>
    <row r="250" spans="1:20" x14ac:dyDescent="0.3">
      <c r="A250">
        <v>4050</v>
      </c>
      <c r="B250" t="s">
        <v>4046</v>
      </c>
      <c r="C250" t="s">
        <v>8154</v>
      </c>
      <c r="D250">
        <v>1500</v>
      </c>
      <c r="E250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t="s">
        <v>8269</v>
      </c>
      <c r="O250">
        <f>ROUND(E250/D250*100,0)</f>
        <v>0</v>
      </c>
      <c r="P250">
        <f t="shared" si="9"/>
        <v>1</v>
      </c>
      <c r="Q250" t="s">
        <v>8339</v>
      </c>
      <c r="R250" t="s">
        <v>8340</v>
      </c>
      <c r="S250">
        <f t="shared" si="10"/>
        <v>41905.636469907404</v>
      </c>
      <c r="T250">
        <f t="shared" si="11"/>
        <v>41935.636469907404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>ROUND(E251/D251*100,0)</f>
        <v>0</v>
      </c>
      <c r="P251">
        <f t="shared" si="9"/>
        <v>1</v>
      </c>
      <c r="Q251" t="s">
        <v>8339</v>
      </c>
      <c r="R251" t="s">
        <v>8340</v>
      </c>
      <c r="S251">
        <f t="shared" si="10"/>
        <v>42358.573182870372</v>
      </c>
      <c r="T251">
        <f t="shared" si="11"/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E10" sqref="E10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1.21875" bestFit="1" customWidth="1"/>
  </cols>
  <sheetData>
    <row r="1" spans="1:6" x14ac:dyDescent="0.3">
      <c r="B1" s="18" t="s">
        <v>8384</v>
      </c>
      <c r="C1" s="19" t="s">
        <v>8385</v>
      </c>
    </row>
    <row r="2" spans="1:6" x14ac:dyDescent="0.3">
      <c r="A2" s="20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6" x14ac:dyDescent="0.3">
      <c r="A3" s="21" t="s">
        <v>8387</v>
      </c>
      <c r="B3" s="17">
        <f>MEDIAN('Successful US Kickstarters'!D:D)</f>
        <v>3000</v>
      </c>
      <c r="C3" s="17">
        <f>MEDIAN('Failed US Kickstarters'!D:D)</f>
        <v>5000</v>
      </c>
      <c r="F3" s="22" t="s">
        <v>8394</v>
      </c>
    </row>
    <row r="4" spans="1:6" x14ac:dyDescent="0.3">
      <c r="B4" s="17"/>
      <c r="C4" s="17"/>
      <c r="F4" t="s">
        <v>8397</v>
      </c>
    </row>
    <row r="5" spans="1:6" x14ac:dyDescent="0.3">
      <c r="A5" s="20" t="s">
        <v>8388</v>
      </c>
      <c r="B5" s="17">
        <f>AVEDEV('Successful US Kickstarters'!E:E)</f>
        <v>4543.5074926948791</v>
      </c>
      <c r="C5" s="17">
        <f>AVEDEV('Failed US Kickstarters'!E:E)</f>
        <v>685.53671168000119</v>
      </c>
      <c r="F5" t="s">
        <v>8395</v>
      </c>
    </row>
    <row r="6" spans="1:6" x14ac:dyDescent="0.3">
      <c r="A6" s="21" t="s">
        <v>8389</v>
      </c>
      <c r="B6" s="17">
        <f>MEDIAN('Successful US Kickstarters'!E:E)</f>
        <v>3167.5</v>
      </c>
      <c r="C6" s="17">
        <f>MEDIAN('Failed US Kickstarters'!E:E)</f>
        <v>103</v>
      </c>
      <c r="F6" t="s">
        <v>8396</v>
      </c>
    </row>
    <row r="7" spans="1:6" x14ac:dyDescent="0.3">
      <c r="A7" t="s">
        <v>8390</v>
      </c>
      <c r="B7" s="17">
        <f>_xlfn.STDEV.P('Successful US Kickstarters'!E:E)</f>
        <v>8334.5731699164626</v>
      </c>
      <c r="C7" s="17">
        <f>_xlfn.STDEV.P('Failed US Kickstarters'!E:E)</f>
        <v>1330.5230280400915</v>
      </c>
    </row>
    <row r="8" spans="1:6" x14ac:dyDescent="0.3">
      <c r="A8" t="s">
        <v>8391</v>
      </c>
      <c r="B8" s="17">
        <f>_xlfn.QUARTILE.EXC('Successful US Kickstarters'!E:E,3)</f>
        <v>5699</v>
      </c>
      <c r="C8" s="17">
        <f>_xlfn.QUARTILE.EXC('Failed US Kickstarters'!E:E,3)</f>
        <v>501</v>
      </c>
    </row>
    <row r="9" spans="1:6" x14ac:dyDescent="0.3">
      <c r="A9" t="s">
        <v>8392</v>
      </c>
      <c r="B9" s="17">
        <f>_xlfn.QUARTILE.EXC('Successful US Kickstarters'!E:E,1)</f>
        <v>1716.5074999999999</v>
      </c>
      <c r="C9" s="17">
        <f>_xlfn.QUARTILE.EXC('Failed US Kickstarters'!E:E,1)</f>
        <v>9.25</v>
      </c>
    </row>
    <row r="10" spans="1:6" x14ac:dyDescent="0.3">
      <c r="A10" t="s">
        <v>8393</v>
      </c>
      <c r="B10" s="17">
        <f>B8-B9</f>
        <v>3982.4925000000003</v>
      </c>
      <c r="C10" s="17">
        <f>C8-C9</f>
        <v>491.75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Borresch</cp:lastModifiedBy>
  <dcterms:created xsi:type="dcterms:W3CDTF">2017-04-20T15:17:24Z</dcterms:created>
  <dcterms:modified xsi:type="dcterms:W3CDTF">2022-07-11T20:42:27Z</dcterms:modified>
</cp:coreProperties>
</file>