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nando\Documents\GitHub\estadistica-avanzada\Practicas\Practica 13\"/>
    </mc:Choice>
  </mc:AlternateContent>
  <bookViews>
    <workbookView xWindow="-120" yWindow="-120" windowWidth="20730" windowHeight="110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F22" i="1"/>
  <c r="F21" i="1"/>
  <c r="C20" i="1"/>
  <c r="J17" i="1"/>
  <c r="O15" i="1"/>
  <c r="N15" i="1"/>
  <c r="M15" i="1"/>
  <c r="L15" i="1"/>
  <c r="K15" i="1"/>
  <c r="J15" i="1"/>
  <c r="C17" i="1"/>
  <c r="C15" i="1" l="1"/>
  <c r="D15" i="1"/>
  <c r="E15" i="1"/>
  <c r="F15" i="1"/>
  <c r="G15" i="1"/>
  <c r="B15" i="1"/>
  <c r="G14" i="1"/>
  <c r="F14" i="1"/>
  <c r="D14" i="1"/>
  <c r="E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C7" i="1"/>
  <c r="D7" i="1"/>
  <c r="E7" i="1"/>
  <c r="F7" i="1"/>
  <c r="G7" i="1"/>
  <c r="B7" i="1"/>
  <c r="H7" i="1" s="1"/>
  <c r="C6" i="1"/>
  <c r="D6" i="1"/>
  <c r="E6" i="1"/>
  <c r="F6" i="1"/>
  <c r="G6" i="1"/>
  <c r="B6" i="1"/>
  <c r="H6" i="1" s="1"/>
</calcChain>
</file>

<file path=xl/sharedStrings.xml><?xml version="1.0" encoding="utf-8"?>
<sst xmlns="http://schemas.openxmlformats.org/spreadsheetml/2006/main" count="16" uniqueCount="14">
  <si>
    <t>K = 3</t>
  </si>
  <si>
    <t>Sumas</t>
  </si>
  <si>
    <t>Medias</t>
  </si>
  <si>
    <t>Total medias</t>
  </si>
  <si>
    <t>Total sumas</t>
  </si>
  <si>
    <t>STC</t>
  </si>
  <si>
    <t>SCT</t>
  </si>
  <si>
    <t>SCE</t>
  </si>
  <si>
    <t>V = 5</t>
  </si>
  <si>
    <t>V2 = 18</t>
  </si>
  <si>
    <t>s_1^2 = (1.3345) / 5 =</t>
  </si>
  <si>
    <t>s_2^2 = (66.64375) / 5 =</t>
  </si>
  <si>
    <t>f</t>
  </si>
  <si>
    <t>f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</si>
</sst>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3" xfId="0" applyFill="1" applyBorder="1"/>
    <xf numFmtId="0" fontId="0" fillId="3" borderId="1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4" xfId="0" applyFill="1" applyBorder="1"/>
    <xf numFmtId="0" fontId="0" fillId="2" borderId="16" xfId="0" applyFill="1" applyBorder="1"/>
    <xf numFmtId="0" fontId="1" fillId="4" borderId="0" xfId="0" applyFont="1" applyFill="1" applyAlignment="1">
      <alignment horizontal="right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M28" sqref="M28"/>
    </sheetView>
  </sheetViews>
  <sheetFormatPr baseColWidth="10" defaultRowHeight="15" x14ac:dyDescent="0.25"/>
  <cols>
    <col min="1" max="1" width="11.85546875" bestFit="1" customWidth="1"/>
    <col min="4" max="4" width="12" bestFit="1" customWidth="1"/>
    <col min="7" max="7" width="11.85546875" bestFit="1" customWidth="1"/>
  </cols>
  <sheetData>
    <row r="1" spans="1:15" ht="15.75" thickBot="1" x14ac:dyDescent="0.3"/>
    <row r="2" spans="1:15" x14ac:dyDescent="0.25">
      <c r="B2" s="3">
        <v>17.5</v>
      </c>
      <c r="C2" s="4">
        <v>16.399999999999999</v>
      </c>
      <c r="D2" s="4">
        <v>20.3</v>
      </c>
      <c r="E2" s="4">
        <v>14.6</v>
      </c>
      <c r="F2" s="4">
        <v>17.5</v>
      </c>
      <c r="G2" s="5">
        <v>18.3</v>
      </c>
      <c r="J2" s="14"/>
    </row>
    <row r="3" spans="1:15" x14ac:dyDescent="0.25">
      <c r="B3" s="6">
        <v>16.899999999999999</v>
      </c>
      <c r="C3" s="1">
        <v>19.2</v>
      </c>
      <c r="D3" s="1">
        <v>15.7</v>
      </c>
      <c r="E3" s="1">
        <v>16.7</v>
      </c>
      <c r="F3" s="1">
        <v>19.2</v>
      </c>
      <c r="G3" s="7">
        <v>16.2</v>
      </c>
    </row>
    <row r="4" spans="1:15" x14ac:dyDescent="0.25">
      <c r="B4" s="6">
        <v>15.8</v>
      </c>
      <c r="C4" s="1">
        <v>17.7</v>
      </c>
      <c r="D4" s="1">
        <v>17.8</v>
      </c>
      <c r="E4" s="1">
        <v>20.8</v>
      </c>
      <c r="F4" s="1">
        <v>16.5</v>
      </c>
      <c r="G4" s="7">
        <v>17.5</v>
      </c>
    </row>
    <row r="5" spans="1:15" ht="15.75" thickBot="1" x14ac:dyDescent="0.3">
      <c r="B5" s="11">
        <v>18.600000000000001</v>
      </c>
      <c r="C5" s="12">
        <v>15.4</v>
      </c>
      <c r="D5" s="12">
        <v>18.899999999999999</v>
      </c>
      <c r="E5" s="12">
        <v>18.899999999999999</v>
      </c>
      <c r="F5" s="12">
        <v>20.5</v>
      </c>
      <c r="G5" s="13">
        <v>20.100000000000001</v>
      </c>
    </row>
    <row r="6" spans="1:15" x14ac:dyDescent="0.25">
      <c r="A6" s="17" t="s">
        <v>1</v>
      </c>
      <c r="B6" s="22">
        <f>SUM(B2:B5)</f>
        <v>68.800000000000011</v>
      </c>
      <c r="C6" s="23">
        <f t="shared" ref="C6:G6" si="0">SUM(C2:C5)</f>
        <v>68.7</v>
      </c>
      <c r="D6" s="23">
        <f t="shared" si="0"/>
        <v>72.699999999999989</v>
      </c>
      <c r="E6" s="23">
        <f t="shared" si="0"/>
        <v>71</v>
      </c>
      <c r="F6" s="23">
        <f t="shared" si="0"/>
        <v>73.7</v>
      </c>
      <c r="G6" s="24">
        <f t="shared" si="0"/>
        <v>72.099999999999994</v>
      </c>
      <c r="H6" s="25">
        <f>SUM(B6:G6)</f>
        <v>427</v>
      </c>
      <c r="I6" s="2" t="s">
        <v>4</v>
      </c>
    </row>
    <row r="7" spans="1:15" ht="15.75" thickBot="1" x14ac:dyDescent="0.3">
      <c r="A7" s="17" t="s">
        <v>2</v>
      </c>
      <c r="B7" s="26">
        <f>AVERAGE(B2:B5)</f>
        <v>17.200000000000003</v>
      </c>
      <c r="C7" s="27">
        <f t="shared" ref="C7:G7" si="1">AVERAGE(C2:C5)</f>
        <v>17.175000000000001</v>
      </c>
      <c r="D7" s="27">
        <f t="shared" si="1"/>
        <v>18.174999999999997</v>
      </c>
      <c r="E7" s="27">
        <f t="shared" si="1"/>
        <v>17.75</v>
      </c>
      <c r="F7" s="27">
        <f t="shared" si="1"/>
        <v>18.425000000000001</v>
      </c>
      <c r="G7" s="28">
        <f t="shared" si="1"/>
        <v>18.024999999999999</v>
      </c>
      <c r="H7" s="29">
        <f>AVERAGE(B7:G7)</f>
        <v>17.791666666666668</v>
      </c>
      <c r="I7" s="2" t="s">
        <v>3</v>
      </c>
    </row>
    <row r="10" spans="1:15" ht="15.75" thickBot="1" x14ac:dyDescent="0.3"/>
    <row r="11" spans="1:15" x14ac:dyDescent="0.25">
      <c r="B11" s="3">
        <f>(B2-H7)^2</f>
        <v>8.5069444444445141E-2</v>
      </c>
      <c r="C11" s="4">
        <f>(C2-H7)^2</f>
        <v>1.9367361111111183</v>
      </c>
      <c r="D11" s="4">
        <f>(D2-H7)^2</f>
        <v>6.291736111111109</v>
      </c>
      <c r="E11" s="4">
        <f>(E2-H7)^2</f>
        <v>10.18673611111112</v>
      </c>
      <c r="F11" s="4">
        <f>(F2-H7)^2</f>
        <v>8.5069444444445141E-2</v>
      </c>
      <c r="G11" s="5">
        <f>(G2-H7)^2</f>
        <v>0.25840277777777731</v>
      </c>
      <c r="H11" s="15"/>
    </row>
    <row r="12" spans="1:15" x14ac:dyDescent="0.25">
      <c r="B12" s="6">
        <f>(B3-H7)^2</f>
        <v>0.79506944444444905</v>
      </c>
      <c r="C12" s="1">
        <f>(C3-H7)^2</f>
        <v>1.9834027777777725</v>
      </c>
      <c r="D12" s="1">
        <f>(D3-H7)^2</f>
        <v>4.3750694444444527</v>
      </c>
      <c r="E12" s="1">
        <f>(E3-H7)^2</f>
        <v>1.1917361111111153</v>
      </c>
      <c r="F12" s="1">
        <f>(F3-H7)^2</f>
        <v>1.9834027777777725</v>
      </c>
      <c r="G12" s="7">
        <f>(G3-H7)^2</f>
        <v>2.5334027777777837</v>
      </c>
    </row>
    <row r="13" spans="1:15" x14ac:dyDescent="0.25">
      <c r="B13" s="6">
        <f>(B4-H7)^2</f>
        <v>3.9667361111111128</v>
      </c>
      <c r="C13" s="1">
        <f>(C4-H7)^2</f>
        <v>8.4027777777781251E-3</v>
      </c>
      <c r="D13" s="1">
        <f>(D4-H7)^2</f>
        <v>6.9444444444436543E-5</v>
      </c>
      <c r="E13" s="1">
        <f>(E4-H7)^2</f>
        <v>9.0500694444444409</v>
      </c>
      <c r="F13" s="1">
        <f>(F4-H7)^2</f>
        <v>1.6684027777777808</v>
      </c>
      <c r="G13" s="7">
        <f>(G4-H7)^2</f>
        <v>8.5069444444445141E-2</v>
      </c>
    </row>
    <row r="14" spans="1:15" ht="15.75" thickBot="1" x14ac:dyDescent="0.3">
      <c r="B14" s="8">
        <f>(B5-H7)^2</f>
        <v>0.65340277777777811</v>
      </c>
      <c r="C14" s="9">
        <f>(C5-H7)^2</f>
        <v>5.720069444444448</v>
      </c>
      <c r="D14" s="9">
        <f>(D5-H7)^2</f>
        <v>1.228402777777772</v>
      </c>
      <c r="E14" s="9">
        <f>(E5-H7)^2</f>
        <v>1.228402777777772</v>
      </c>
      <c r="F14" s="9">
        <f>(F5-H7)^2</f>
        <v>7.3350694444444384</v>
      </c>
      <c r="G14" s="10">
        <f>(G5-H7)^2</f>
        <v>5.3284027777777787</v>
      </c>
    </row>
    <row r="15" spans="1:15" ht="15.75" thickBot="1" x14ac:dyDescent="0.3">
      <c r="A15" s="17" t="s">
        <v>1</v>
      </c>
      <c r="B15" s="19">
        <f>SUM(B11:B14)</f>
        <v>5.5002777777777849</v>
      </c>
      <c r="C15" s="20">
        <f t="shared" ref="C15:G15" si="2">SUM(C11:C14)</f>
        <v>9.6486111111111175</v>
      </c>
      <c r="D15" s="20">
        <f t="shared" si="2"/>
        <v>11.895277777777778</v>
      </c>
      <c r="E15" s="20">
        <f t="shared" si="2"/>
        <v>21.656944444444449</v>
      </c>
      <c r="F15" s="20">
        <f t="shared" si="2"/>
        <v>11.071944444444437</v>
      </c>
      <c r="G15" s="21">
        <f t="shared" si="2"/>
        <v>8.2052777777777841</v>
      </c>
      <c r="H15" s="18"/>
      <c r="I15" s="17" t="s">
        <v>6</v>
      </c>
      <c r="J15" s="19">
        <f>(B7-H7)^2</f>
        <v>0.35006944444444249</v>
      </c>
      <c r="K15" s="20">
        <f>(C7-H7)^2</f>
        <v>0.38027777777777838</v>
      </c>
      <c r="L15" s="20">
        <f>(D7-H7)^2</f>
        <v>0.14694444444444135</v>
      </c>
      <c r="M15" s="20">
        <f>(E7-H7)^2</f>
        <v>1.7361111111112099E-3</v>
      </c>
      <c r="N15" s="20">
        <f>(F7-H7)^2</f>
        <v>0.40111111111111053</v>
      </c>
      <c r="O15" s="21">
        <f>(G7-H7)^2</f>
        <v>5.4444444444443227E-2</v>
      </c>
    </row>
    <row r="17" spans="2:10" x14ac:dyDescent="0.25">
      <c r="B17" s="30" t="s">
        <v>5</v>
      </c>
      <c r="C17" s="31">
        <f>SUM(B11:G14)</f>
        <v>67.978333333333339</v>
      </c>
      <c r="I17" s="30" t="s">
        <v>6</v>
      </c>
      <c r="J17" s="31">
        <f>SUM(J15:O15)</f>
        <v>1.334583333333327</v>
      </c>
    </row>
    <row r="18" spans="2:10" x14ac:dyDescent="0.25">
      <c r="B18" s="16"/>
    </row>
    <row r="19" spans="2:10" x14ac:dyDescent="0.25">
      <c r="B19" t="s">
        <v>0</v>
      </c>
    </row>
    <row r="20" spans="2:10" x14ac:dyDescent="0.25">
      <c r="B20" s="30" t="s">
        <v>7</v>
      </c>
      <c r="C20" s="31">
        <f>C17-J17</f>
        <v>66.643750000000011</v>
      </c>
    </row>
    <row r="21" spans="2:10" x14ac:dyDescent="0.25">
      <c r="B21" t="s">
        <v>8</v>
      </c>
      <c r="D21" t="s">
        <v>10</v>
      </c>
      <c r="F21">
        <f>J17/5</f>
        <v>0.26691666666666541</v>
      </c>
      <c r="H21" s="32">
        <f>F21/F22</f>
        <v>7.2092281721841525E-2</v>
      </c>
      <c r="I21" s="34" t="s">
        <v>12</v>
      </c>
    </row>
    <row r="22" spans="2:10" x14ac:dyDescent="0.25">
      <c r="B22" t="s">
        <v>9</v>
      </c>
      <c r="D22" t="s">
        <v>11</v>
      </c>
      <c r="F22">
        <f>C20/18</f>
        <v>3.7024305555555563</v>
      </c>
      <c r="H22" s="33">
        <v>2.7728999999999999</v>
      </c>
      <c r="I22" s="34" t="s">
        <v>13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Usuario</cp:lastModifiedBy>
  <dcterms:created xsi:type="dcterms:W3CDTF">2023-11-14T21:47:37Z</dcterms:created>
  <dcterms:modified xsi:type="dcterms:W3CDTF">2023-11-16T03:03:02Z</dcterms:modified>
</cp:coreProperties>
</file>