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ine\Courses\Data Analytics\Mentorship with Mr. Daniel\Dataset for project\EPL\Data\"/>
    </mc:Choice>
  </mc:AlternateContent>
  <xr:revisionPtr revIDLastSave="0" documentId="13_ncr:1_{9D5CA768-97AD-4DA6-A615-884BAEFB4097}" xr6:coauthVersionLast="47" xr6:coauthVersionMax="47" xr10:uidLastSave="{00000000-0000-0000-0000-000000000000}"/>
  <bookViews>
    <workbookView xWindow="-120" yWindow="-120" windowWidth="20730" windowHeight="11160" xr2:uid="{6AEFD8BA-CB4A-41AD-860F-18A6738BFB3A}"/>
  </bookViews>
  <sheets>
    <sheet name="Sheet3" sheetId="3" r:id="rId1"/>
    <sheet name="Sheet1" sheetId="1" r:id="rId2"/>
    <sheet name="Sheet2" sheetId="2" r:id="rId3"/>
    <sheet name="Sheet4" sheetId="4" r:id="rId4"/>
    <sheet name="Sheet5" sheetId="5" r:id="rId5"/>
  </sheets>
  <externalReferences>
    <externalReference r:id="rId6"/>
  </externalReferences>
  <definedNames>
    <definedName name="_xlcn.WorksheetConnection_Shots.xlsxTable1" hidden="1">Table1[]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Shots.xlsx!Table1"/>
        </x15:modelTables>
      </x15:dataModel>
    </ext>
  </extLst>
</workbook>
</file>

<file path=xl/calcChain.xml><?xml version="1.0" encoding="utf-8"?>
<calcChain xmlns="http://schemas.openxmlformats.org/spreadsheetml/2006/main">
  <c r="B460" i="1" l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5CF726-D326-41F9-A4A7-9293B0C2159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35A85D7-D84C-4FEF-B401-4E48EDC1485C}" name="WorksheetConnection_Shots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hots.xlsxTable1"/>
        </x15:connection>
      </ext>
    </extLst>
  </connection>
</connections>
</file>

<file path=xl/sharedStrings.xml><?xml version="1.0" encoding="utf-8"?>
<sst xmlns="http://schemas.openxmlformats.org/spreadsheetml/2006/main" count="1586" uniqueCount="580">
  <si>
    <t>Player</t>
  </si>
  <si>
    <t>Club</t>
  </si>
  <si>
    <t>Identifier</t>
  </si>
  <si>
    <t>Nationality</t>
  </si>
  <si>
    <t>Shots</t>
  </si>
  <si>
    <t>Shots on target</t>
  </si>
  <si>
    <t>Shot accuracy</t>
  </si>
  <si>
    <t>Goals</t>
  </si>
  <si>
    <t>Conversion rate</t>
  </si>
  <si>
    <t>Erling Haaland</t>
  </si>
  <si>
    <t>MCI</t>
  </si>
  <si>
    <t>Norway</t>
  </si>
  <si>
    <t>Mohamed Salah</t>
  </si>
  <si>
    <t>LIV</t>
  </si>
  <si>
    <t>Egypt</t>
  </si>
  <si>
    <t>Cole Palmer</t>
  </si>
  <si>
    <t>CHE</t>
  </si>
  <si>
    <t>England</t>
  </si>
  <si>
    <t>Dominic Solanke</t>
  </si>
  <si>
    <t>BOU</t>
  </si>
  <si>
    <t>Darwin Núñez</t>
  </si>
  <si>
    <t>Uruguay</t>
  </si>
  <si>
    <t>Bukayo Saka</t>
  </si>
  <si>
    <t>ARS</t>
  </si>
  <si>
    <t>Ollie Watkins</t>
  </si>
  <si>
    <t>AST</t>
  </si>
  <si>
    <t>Phil Foden</t>
  </si>
  <si>
    <t>Alejandro Garnacho</t>
  </si>
  <si>
    <t>MCU</t>
  </si>
  <si>
    <t>Argentina</t>
  </si>
  <si>
    <t>Julián Álvarez</t>
  </si>
  <si>
    <t>Bruno Fernandes</t>
  </si>
  <si>
    <t>Portugal</t>
  </si>
  <si>
    <t>Luis Díaz</t>
  </si>
  <si>
    <t>Colombia</t>
  </si>
  <si>
    <t>Son Heung-Min</t>
  </si>
  <si>
    <t>TOT</t>
  </si>
  <si>
    <t>South Korea</t>
  </si>
  <si>
    <t>Jarrod Bowen</t>
  </si>
  <si>
    <t>WHU</t>
  </si>
  <si>
    <t>Eberechi Eze</t>
  </si>
  <si>
    <t>CRY</t>
  </si>
  <si>
    <t>Anthony Gordon</t>
  </si>
  <si>
    <t>NEW</t>
  </si>
  <si>
    <t>Nicolas Jackson</t>
  </si>
  <si>
    <t>Senegal</t>
  </si>
  <si>
    <t>Alexander Isak</t>
  </si>
  <si>
    <t>Sweden</t>
  </si>
  <si>
    <t>Martin Ødegaard</t>
  </si>
  <si>
    <t>João Pedro</t>
  </si>
  <si>
    <t>BHA</t>
  </si>
  <si>
    <t>Brazil</t>
  </si>
  <si>
    <t>Dominic Calvert-Lewin</t>
  </si>
  <si>
    <t>EVE</t>
  </si>
  <si>
    <t>Matheus Cunha</t>
  </si>
  <si>
    <t>WOL</t>
  </si>
  <si>
    <t>Rodrigo Muniz</t>
  </si>
  <si>
    <t>FUL</t>
  </si>
  <si>
    <t>Morgan Gibbs-White</t>
  </si>
  <si>
    <t>NTN</t>
  </si>
  <si>
    <t>Carlton Morris</t>
  </si>
  <si>
    <t>LUT</t>
  </si>
  <si>
    <t>Antoine Semenyo</t>
  </si>
  <si>
    <t>Ghana</t>
  </si>
  <si>
    <t>Kai Havertz</t>
  </si>
  <si>
    <t>Germany</t>
  </si>
  <si>
    <t>Mohammed Kudus</t>
  </si>
  <si>
    <t>Yoane Wissa</t>
  </si>
  <si>
    <t>BRE</t>
  </si>
  <si>
    <t>DR Congo</t>
  </si>
  <si>
    <t>Ross Barkley</t>
  </si>
  <si>
    <t>Cody Gakpo</t>
  </si>
  <si>
    <t>Netherlands</t>
  </si>
  <si>
    <t>Richarlison</t>
  </si>
  <si>
    <t>Rodri</t>
  </si>
  <si>
    <t>Spain</t>
  </si>
  <si>
    <t>Marcus Rashford</t>
  </si>
  <si>
    <t>Dominik Szoboszlai</t>
  </si>
  <si>
    <t>Hungary</t>
  </si>
  <si>
    <t>Leandro Trossard</t>
  </si>
  <si>
    <t>Belgium</t>
  </si>
  <si>
    <t>James Maddison</t>
  </si>
  <si>
    <t>Gabriel Martinelli</t>
  </si>
  <si>
    <t>Declan Rice</t>
  </si>
  <si>
    <t>Dejan Kulusevski</t>
  </si>
  <si>
    <t>Dwight McNeil</t>
  </si>
  <si>
    <t>Michael Olise</t>
  </si>
  <si>
    <t>France</t>
  </si>
  <si>
    <t>Justin Kluivert</t>
  </si>
  <si>
    <t>Gabriel Jesus</t>
  </si>
  <si>
    <t>Jérémy Doku</t>
  </si>
  <si>
    <t>Pascal Groß</t>
  </si>
  <si>
    <t>Alex Iwobi</t>
  </si>
  <si>
    <t>Nigeria</t>
  </si>
  <si>
    <t>Moussa Diaby</t>
  </si>
  <si>
    <t>Anthony Elanga</t>
  </si>
  <si>
    <t>Leon Bailey</t>
  </si>
  <si>
    <t>Jamaica</t>
  </si>
  <si>
    <t>Brennan Johnson</t>
  </si>
  <si>
    <t>Wales</t>
  </si>
  <si>
    <t>Bryan Mbeumo</t>
  </si>
  <si>
    <t>Cameroon</t>
  </si>
  <si>
    <t>Pedro Porro</t>
  </si>
  <si>
    <t>Marcus Tavernier</t>
  </si>
  <si>
    <t>Simon Adingra</t>
  </si>
  <si>
    <t>Cote D’Ivoire</t>
  </si>
  <si>
    <t>Andreas Pereira</t>
  </si>
  <si>
    <t>Odsonne Édouard</t>
  </si>
  <si>
    <t>Raheem Sterling</t>
  </si>
  <si>
    <t>Ivan Toney</t>
  </si>
  <si>
    <t>Zeki Amdouni</t>
  </si>
  <si>
    <t>BUR</t>
  </si>
  <si>
    <t>Switzerland</t>
  </si>
  <si>
    <t>Harvey Elliott</t>
  </si>
  <si>
    <t>Gustavo Hamer</t>
  </si>
  <si>
    <t>SHE</t>
  </si>
  <si>
    <t>Wilson Odobert</t>
  </si>
  <si>
    <t>Jordan Ayew</t>
  </si>
  <si>
    <t>Conor Gallagher</t>
  </si>
  <si>
    <t>Bruno Guimarães</t>
  </si>
  <si>
    <t>Mario Lemina</t>
  </si>
  <si>
    <t>Gabon</t>
  </si>
  <si>
    <t>Douglas Luiz</t>
  </si>
  <si>
    <t>Chris Wood</t>
  </si>
  <si>
    <t>New Zealand</t>
  </si>
  <si>
    <t>Trent Alexander-Arnold</t>
  </si>
  <si>
    <t>Abdoulaye Doucouré</t>
  </si>
  <si>
    <t>Mali</t>
  </si>
  <si>
    <t>Enzo Fernández</t>
  </si>
  <si>
    <t>Jean-Philippe Mateta</t>
  </si>
  <si>
    <t>Pablo Sarabia</t>
  </si>
  <si>
    <t>Willian</t>
  </si>
  <si>
    <t>Hwang Hee-Chan</t>
  </si>
  <si>
    <t>João Palhinha</t>
  </si>
  <si>
    <t>Virgil van Dijk</t>
  </si>
  <si>
    <t>Jacob Bruun Larsen</t>
  </si>
  <si>
    <t>Denmark</t>
  </si>
  <si>
    <t>Kevin De Bruyne</t>
  </si>
  <si>
    <t>Alexis Mac Allister</t>
  </si>
  <si>
    <t>Scott McTominay</t>
  </si>
  <si>
    <t>Scotland</t>
  </si>
  <si>
    <t>James Ward-Prowse</t>
  </si>
  <si>
    <t>Ryan Christie</t>
  </si>
  <si>
    <t>Antony</t>
  </si>
  <si>
    <t>Beto</t>
  </si>
  <si>
    <t>Keane Lewis-Potter</t>
  </si>
  <si>
    <t>Tomás Soucek</t>
  </si>
  <si>
    <t>Czech Republic</t>
  </si>
  <si>
    <t>Cameron Archer</t>
  </si>
  <si>
    <t>Neal Maupay</t>
  </si>
  <si>
    <t>Lucas Paquetá</t>
  </si>
  <si>
    <t>Miguel Almirón</t>
  </si>
  <si>
    <t>Paraguay</t>
  </si>
  <si>
    <t>James Garner</t>
  </si>
  <si>
    <t>Raúl Jiménez</t>
  </si>
  <si>
    <t>Mexico</t>
  </si>
  <si>
    <t>Sean Longstaff</t>
  </si>
  <si>
    <t>Diogo Jota</t>
  </si>
  <si>
    <t>Danny Welbeck</t>
  </si>
  <si>
    <t>John McGinn</t>
  </si>
  <si>
    <t>Harry Wilson</t>
  </si>
  <si>
    <t>Casemiro</t>
  </si>
  <si>
    <t>Callum Hudson-Odoi</t>
  </si>
  <si>
    <t>Rasmus Højlund</t>
  </si>
  <si>
    <t>Eddie Nketiah</t>
  </si>
  <si>
    <t>Pedro Neto</t>
  </si>
  <si>
    <t>Pape Sarr</t>
  </si>
  <si>
    <t>Ben Brereton</t>
  </si>
  <si>
    <t>Chile</t>
  </si>
  <si>
    <t>Mykhailo Mudryk</t>
  </si>
  <si>
    <t>Ukraine</t>
  </si>
  <si>
    <t>Christian Nørgaard</t>
  </si>
  <si>
    <t>Chiedozie Ogbene</t>
  </si>
  <si>
    <t>Ireland</t>
  </si>
  <si>
    <t>Fabian Schär</t>
  </si>
  <si>
    <t>Callum Wilson</t>
  </si>
  <si>
    <t>Lyle Foster</t>
  </si>
  <si>
    <t>South Africa</t>
  </si>
  <si>
    <t>Jack Harrison</t>
  </si>
  <si>
    <t>Jefferson Lerma</t>
  </si>
  <si>
    <t>Kaoru Mitoma</t>
  </si>
  <si>
    <t>Japan</t>
  </si>
  <si>
    <t>Bernardo Silva</t>
  </si>
  <si>
    <t>Matty Cash</t>
  </si>
  <si>
    <t>Poland</t>
  </si>
  <si>
    <t>Bobby De Cordova-Reid</t>
  </si>
  <si>
    <t>Lewis Dunk</t>
  </si>
  <si>
    <t>Evan Ferguson</t>
  </si>
  <si>
    <t>Oliver McBurnie</t>
  </si>
  <si>
    <t>Jayden Bogle</t>
  </si>
  <si>
    <t>Josko Gvardiol</t>
  </si>
  <si>
    <t>Croatia</t>
  </si>
  <si>
    <t>Noni Madueke</t>
  </si>
  <si>
    <t>Ryan Yates</t>
  </si>
  <si>
    <t>Elijah Adebayo</t>
  </si>
  <si>
    <t>Tahith Chong</t>
  </si>
  <si>
    <t>Gabriel Magalhães</t>
  </si>
  <si>
    <t>Michail Antonio</t>
  </si>
  <si>
    <t>Philip Billing</t>
  </si>
  <si>
    <t>Diogo Dalot</t>
  </si>
  <si>
    <t>Jacob Murphy</t>
  </si>
  <si>
    <t>Dango Ouattara</t>
  </si>
  <si>
    <t>Burkina Faso</t>
  </si>
  <si>
    <t>Amadou Onana</t>
  </si>
  <si>
    <t>Timo Werner</t>
  </si>
  <si>
    <t>Josh Brownhill</t>
  </si>
  <si>
    <t>Julio Enciso</t>
  </si>
  <si>
    <t>Harvey Barnes</t>
  </si>
  <si>
    <t>Luis Sinisterra</t>
  </si>
  <si>
    <t>Nicolò Zaniolo</t>
  </si>
  <si>
    <t>Italy</t>
  </si>
  <si>
    <t>Jacob Brown</t>
  </si>
  <si>
    <t>Alfie Doughty</t>
  </si>
  <si>
    <t>Ansu Fati</t>
  </si>
  <si>
    <t>João Gomes</t>
  </si>
  <si>
    <t>Idrissa Gueye</t>
  </si>
  <si>
    <t>James McAtee</t>
  </si>
  <si>
    <t>Vitalii Mykolenko</t>
  </si>
  <si>
    <t>Sander Berge</t>
  </si>
  <si>
    <t>Vitinho</t>
  </si>
  <si>
    <t>Arnaut Danjuma</t>
  </si>
  <si>
    <t>Billy Gilmour</t>
  </si>
  <si>
    <t>James Tarkowski</t>
  </si>
  <si>
    <t>Rayan Aït-Nouri</t>
  </si>
  <si>
    <t>Algeria</t>
  </si>
  <si>
    <t>Yves Bissouma</t>
  </si>
  <si>
    <t>Cristian Romero</t>
  </si>
  <si>
    <t>Dan Burn</t>
  </si>
  <si>
    <t>Danilo</t>
  </si>
  <si>
    <t>Ryan Gravenberch</t>
  </si>
  <si>
    <t>Luca Koleosho</t>
  </si>
  <si>
    <t>Enes Ünal</t>
  </si>
  <si>
    <t>Turkey</t>
  </si>
  <si>
    <t>Taiwo Awoniyi</t>
  </si>
  <si>
    <t>Nicolás Domínguez</t>
  </si>
  <si>
    <t>Jack Grealish</t>
  </si>
  <si>
    <t>Mateo Kovacic</t>
  </si>
  <si>
    <t>Frank Onyeka</t>
  </si>
  <si>
    <t>Jay Rodríguez</t>
  </si>
  <si>
    <t>Joachim Andersen</t>
  </si>
  <si>
    <t>Carlos Baleba</t>
  </si>
  <si>
    <t>Facundo Buonanotte</t>
  </si>
  <si>
    <t>Vitaly Janelt</t>
  </si>
  <si>
    <t>William Osula</t>
  </si>
  <si>
    <t>Nathan Aké</t>
  </si>
  <si>
    <t>Lucas Digne</t>
  </si>
  <si>
    <t>Rúben Dias</t>
  </si>
  <si>
    <t>Jhon Durán</t>
  </si>
  <si>
    <t>Harry Maguire</t>
  </si>
  <si>
    <t>Andros Townsend</t>
  </si>
  <si>
    <t>Anel Ahmedhodzic</t>
  </si>
  <si>
    <t>Bosnia &amp; Herzegovina</t>
  </si>
  <si>
    <t>Elliot Anderson</t>
  </si>
  <si>
    <t>Joelinton</t>
  </si>
  <si>
    <t>Saïd Benrahma</t>
  </si>
  <si>
    <t>David Datro Fofana</t>
  </si>
  <si>
    <t>Joe Gomez</t>
  </si>
  <si>
    <t>Pierre-Emile Højbjerg</t>
  </si>
  <si>
    <t>Curtis Jones</t>
  </si>
  <si>
    <t>Ezri Konsa</t>
  </si>
  <si>
    <t>Dara O'Shea</t>
  </si>
  <si>
    <t>Emerson</t>
  </si>
  <si>
    <t>Ethan Pinnock</t>
  </si>
  <si>
    <t>Jacob Ramsey</t>
  </si>
  <si>
    <t>Jeffrey Schlupp</t>
  </si>
  <si>
    <t>Rodrigo Bentancur</t>
  </si>
  <si>
    <t>Edson Álvarez</t>
  </si>
  <si>
    <t>Nélson Semedo</t>
  </si>
  <si>
    <t>Tom Cairney</t>
  </si>
  <si>
    <t>Jordan Clark</t>
  </si>
  <si>
    <t>Sergio Reguilón</t>
  </si>
  <si>
    <t>Murillo</t>
  </si>
  <si>
    <t>Takehiro Tomiyasu</t>
  </si>
  <si>
    <t>Oleksandr Zinchenko</t>
  </si>
  <si>
    <t>Josh Cullen</t>
  </si>
  <si>
    <t>Craig Dawson</t>
  </si>
  <si>
    <t>Axel Disasi</t>
  </si>
  <si>
    <t>Milos Kerkez</t>
  </si>
  <si>
    <t>Christopher Nkunku</t>
  </si>
  <si>
    <t>Antonee Robinson</t>
  </si>
  <si>
    <t>United States</t>
  </si>
  <si>
    <t>Kyle Walker</t>
  </si>
  <si>
    <t>Cauley Woodrow</t>
  </si>
  <si>
    <t>Kurt Zouma</t>
  </si>
  <si>
    <t>Manuel Akanji</t>
  </si>
  <si>
    <t>Jean-Ricner Bellegarde</t>
  </si>
  <si>
    <t>Ben Godfrey</t>
  </si>
  <si>
    <t>Jóhann Gudmundsson</t>
  </si>
  <si>
    <t>Iceland</t>
  </si>
  <si>
    <t>Malo Gusto</t>
  </si>
  <si>
    <t>Oliver Norwood</t>
  </si>
  <si>
    <t>Northern Ireland</t>
  </si>
  <si>
    <t>Alex Scott</t>
  </si>
  <si>
    <t>Emile Smith Rowe</t>
  </si>
  <si>
    <t>Jan Paul van Hecke</t>
  </si>
  <si>
    <t>Neco Williams</t>
  </si>
  <si>
    <t>Tosin Adarabioyo</t>
  </si>
  <si>
    <t>Nayef Aguerd</t>
  </si>
  <si>
    <t>Morocco</t>
  </si>
  <si>
    <t>Willy-Arnaud Boly</t>
  </si>
  <si>
    <t>Jarrad Branthwaite</t>
  </si>
  <si>
    <t>Timothy Castagne</t>
  </si>
  <si>
    <t>Vinicius Souza</t>
  </si>
  <si>
    <t>Tommy Doyle</t>
  </si>
  <si>
    <t>Thiago Silva</t>
  </si>
  <si>
    <t>Jack Hinshelwood</t>
  </si>
  <si>
    <t>Mathias Jensen</t>
  </si>
  <si>
    <t>Maximilian Kilman</t>
  </si>
  <si>
    <t>Solly March</t>
  </si>
  <si>
    <t>Divock Origi</t>
  </si>
  <si>
    <t>Jack Robinson</t>
  </si>
  <si>
    <t>Youri Tielemans</t>
  </si>
  <si>
    <t>Armando Broja</t>
  </si>
  <si>
    <t>Albania</t>
  </si>
  <si>
    <t>David Brooks</t>
  </si>
  <si>
    <t>Reece Burke</t>
  </si>
  <si>
    <t>Moisés Caicedo</t>
  </si>
  <si>
    <t>Ecuador</t>
  </si>
  <si>
    <t>Christian Eriksen</t>
  </si>
  <si>
    <t>Giovani Lo Celso</t>
  </si>
  <si>
    <t>Sasa Lukic</t>
  </si>
  <si>
    <t>Serbia</t>
  </si>
  <si>
    <t>Lewis Miley</t>
  </si>
  <si>
    <t>Marcos Senesi</t>
  </si>
  <si>
    <t>Ben White</t>
  </si>
  <si>
    <t>Ashley Young</t>
  </si>
  <si>
    <t>Kristoffer Ajer</t>
  </si>
  <si>
    <t>Conor Bradley</t>
  </si>
  <si>
    <t>Ben Chilwell</t>
  </si>
  <si>
    <t>Lewis Cook</t>
  </si>
  <si>
    <t>Ben Davies</t>
  </si>
  <si>
    <t>Danny Ings</t>
  </si>
  <si>
    <t>Konstantinos Mavropanos</t>
  </si>
  <si>
    <t>Greece</t>
  </si>
  <si>
    <t>Tyrick Mitchell</t>
  </si>
  <si>
    <t>Andy Robertson</t>
  </si>
  <si>
    <t>Pau Torres</t>
  </si>
  <si>
    <t>Ola Aina</t>
  </si>
  <si>
    <t>Levi Colwill</t>
  </si>
  <si>
    <t>Pervis Estupiñán</t>
  </si>
  <si>
    <t>Lewis Hall</t>
  </si>
  <si>
    <t>Ibrahima Konaté</t>
  </si>
  <si>
    <t>Adam Lallana</t>
  </si>
  <si>
    <t>Kobbie Mainoo</t>
  </si>
  <si>
    <t>Teden Mengi</t>
  </si>
  <si>
    <t>Jakub Moder</t>
  </si>
  <si>
    <t>Pelly Ruddock Mpanzu</t>
  </si>
  <si>
    <t>Chris Richards</t>
  </si>
  <si>
    <t>Morgan Rogers</t>
  </si>
  <si>
    <t>Adama Traoré</t>
  </si>
  <si>
    <t>Boubacar Traoré</t>
  </si>
  <si>
    <t>Yehor Yarmoliuk</t>
  </si>
  <si>
    <t>Sven Botman</t>
  </si>
  <si>
    <t>Nathan Collins</t>
  </si>
  <si>
    <t>Amad Diallo</t>
  </si>
  <si>
    <t>Wataru Endo</t>
  </si>
  <si>
    <t>Toti Gomes</t>
  </si>
  <si>
    <t>Orel Mangala</t>
  </si>
  <si>
    <t>Ben Mee</t>
  </si>
  <si>
    <t>Matheus Nunes</t>
  </si>
  <si>
    <t>Gabriel Osho</t>
  </si>
  <si>
    <t>William Saliba</t>
  </si>
  <si>
    <t>Diego Carlos</t>
  </si>
  <si>
    <t>Charlie Taylor</t>
  </si>
  <si>
    <t>Joel Ward</t>
  </si>
  <si>
    <t>Adam Wharton</t>
  </si>
  <si>
    <t>Naouirou Ahamada</t>
  </si>
  <si>
    <t>Carlos Vinícius</t>
  </si>
  <si>
    <t>Lorenz Assignon</t>
  </si>
  <si>
    <t>Andre Brooks</t>
  </si>
  <si>
    <t>Mikkel Damsgaard</t>
  </si>
  <si>
    <t>Matt Doherty</t>
  </si>
  <si>
    <t>Saman Ghoddos</t>
  </si>
  <si>
    <t>Iran</t>
  </si>
  <si>
    <t>Harrison Reed</t>
  </si>
  <si>
    <t>Destiny Udogie</t>
  </si>
  <si>
    <t>Ameen Al Dakhil</t>
  </si>
  <si>
    <t>Anis Ben Slimane</t>
  </si>
  <si>
    <t>Tunisia</t>
  </si>
  <si>
    <t>Luke Berry</t>
  </si>
  <si>
    <t>Vladimír Coufal</t>
  </si>
  <si>
    <t>Marc Cucurella</t>
  </si>
  <si>
    <t>Matheus França</t>
  </si>
  <si>
    <t>Will Hughes</t>
  </si>
  <si>
    <t>Zanka</t>
  </si>
  <si>
    <t>Clément Lenglet</t>
  </si>
  <si>
    <t>Álex Moreno</t>
  </si>
  <si>
    <t>Daniel Muñoz</t>
  </si>
  <si>
    <t>Thomas Partey</t>
  </si>
  <si>
    <t>Albert Sambi Lokonga</t>
  </si>
  <si>
    <t>Ibrahim Sangaré</t>
  </si>
  <si>
    <t>Kevin Schade</t>
  </si>
  <si>
    <t>André Gomes</t>
  </si>
  <si>
    <t>Harry Toffolo</t>
  </si>
  <si>
    <t>Kieran Trippier</t>
  </si>
  <si>
    <t>Auston Trusty</t>
  </si>
  <si>
    <t>Micky van de Ven</t>
  </si>
  <si>
    <t>Raphaël Varane</t>
  </si>
  <si>
    <t>Adam Webster</t>
  </si>
  <si>
    <t>Illia Zabarnyi</t>
  </si>
  <si>
    <t>Rhian Brewster</t>
  </si>
  <si>
    <t>Maxime Esteve</t>
  </si>
  <si>
    <t>Fábio Vieira</t>
  </si>
  <si>
    <t>Pablo Fornals</t>
  </si>
  <si>
    <t>Aaron Hickey</t>
  </si>
  <si>
    <t>Reece James</t>
  </si>
  <si>
    <t>Tom Lockyer</t>
  </si>
  <si>
    <t>Youssef Chermiti</t>
  </si>
  <si>
    <t>Mads Roerslev</t>
  </si>
  <si>
    <t>Fábio Silva</t>
  </si>
  <si>
    <t>Manor Solomon</t>
  </si>
  <si>
    <t>Israel</t>
  </si>
  <si>
    <t>Nuno Tavares</t>
  </si>
  <si>
    <t>Joe Willock</t>
  </si>
  <si>
    <t>Sèrge Aurier</t>
  </si>
  <si>
    <t>Benoît Badiashile</t>
  </si>
  <si>
    <t>Mahmoud Dahoud</t>
  </si>
  <si>
    <t>Syria</t>
  </si>
  <si>
    <t>Cheick Doucouré</t>
  </si>
  <si>
    <t>Ben Johnson</t>
  </si>
  <si>
    <t>Issa Kaboré</t>
  </si>
  <si>
    <t>Michael Keane</t>
  </si>
  <si>
    <t>Jakub Kiwior</t>
  </si>
  <si>
    <t>Tariq Lamptey</t>
  </si>
  <si>
    <t>Yasser Larouci</t>
  </si>
  <si>
    <t>Jamaal Lascelles</t>
  </si>
  <si>
    <t>Emerson Royal</t>
  </si>
  <si>
    <t>Victor Lindelöf</t>
  </si>
  <si>
    <t>Anthony Martial</t>
  </si>
  <si>
    <t>Kieffer Moore</t>
  </si>
  <si>
    <t>Jarell Quansah</t>
  </si>
  <si>
    <t>Aaron Ramsey</t>
  </si>
  <si>
    <t>Matt Ritchie</t>
  </si>
  <si>
    <t>Luke Thomas</t>
  </si>
  <si>
    <t>Calvin Bassey</t>
  </si>
  <si>
    <t>Jordan Beyer</t>
  </si>
  <si>
    <t>Hugo Bueno</t>
  </si>
  <si>
    <t>Issa Diop</t>
  </si>
  <si>
    <t>Lewis Dobbin</t>
  </si>
  <si>
    <t>Igor Julio</t>
  </si>
  <si>
    <t>Alfie Gilchrist</t>
  </si>
  <si>
    <t>Marc Guéhi</t>
  </si>
  <si>
    <t>Boubacar Kamara</t>
  </si>
  <si>
    <t>Cheikhou Kouyaté</t>
  </si>
  <si>
    <t>Rico Lewis</t>
  </si>
  <si>
    <t>Ian Maatsen</t>
  </si>
  <si>
    <t>Joël Matip</t>
  </si>
  <si>
    <t>James Milner</t>
  </si>
  <si>
    <t>Mason Mount</t>
  </si>
  <si>
    <t>Marvelous Nakamba</t>
  </si>
  <si>
    <t>Zimbabwe</t>
  </si>
  <si>
    <t>Moussa Niakhaté</t>
  </si>
  <si>
    <t>Fred Onyedinma</t>
  </si>
  <si>
    <t>Kalvin Phillips</t>
  </si>
  <si>
    <t>Jesurun Rak-Sakyi</t>
  </si>
  <si>
    <t>Giovanni Reyna</t>
  </si>
  <si>
    <t>Mike Trésor</t>
  </si>
  <si>
    <t>Joël Veltman</t>
  </si>
  <si>
    <t>Valentín Barco</t>
  </si>
  <si>
    <t>Oscar Bobb</t>
  </si>
  <si>
    <t>Nathaniel Clyne</t>
  </si>
  <si>
    <t>Maxwel Cornet</t>
  </si>
  <si>
    <t>Tom Davies</t>
  </si>
  <si>
    <t>Hannes Delcroix</t>
  </si>
  <si>
    <t>Jorginho</t>
  </si>
  <si>
    <t>Bryan Gil</t>
  </si>
  <si>
    <t>Sasa Kalajdzic</t>
  </si>
  <si>
    <t>Austria</t>
  </si>
  <si>
    <t>Lloyd Kelly</t>
  </si>
  <si>
    <t>Emil Krafth</t>
  </si>
  <si>
    <t>Tino Livramento</t>
  </si>
  <si>
    <t>Benson Manuel</t>
  </si>
  <si>
    <t>Reiss Nelson</t>
  </si>
  <si>
    <t>Ben Osborn</t>
  </si>
  <si>
    <t>Nathan Patterson</t>
  </si>
  <si>
    <t>Facundo Pellistri</t>
  </si>
  <si>
    <t>Oliver Skipp</t>
  </si>
  <si>
    <t>John Stones</t>
  </si>
  <si>
    <t>Kenny Tete</t>
  </si>
  <si>
    <t>Sofyan Amrabat</t>
  </si>
  <si>
    <t>Mads Andersen</t>
  </si>
  <si>
    <t>Tawanda Chirewa</t>
  </si>
  <si>
    <t>Carney Chukwuemeka</t>
  </si>
  <si>
    <t>Philippe Coutinho</t>
  </si>
  <si>
    <t>Felipe</t>
  </si>
  <si>
    <t>John Egan</t>
  </si>
  <si>
    <t>Nathan Fraser</t>
  </si>
  <si>
    <t>Mason Holgate</t>
  </si>
  <si>
    <t>Gonzalo Montiel</t>
  </si>
  <si>
    <t>Michael Olakigbe</t>
  </si>
  <si>
    <t>Sandro Tonali</t>
  </si>
  <si>
    <t>Hamed Traorè</t>
  </si>
  <si>
    <t>Kostas Tsimikas</t>
  </si>
  <si>
    <t>Aaron Wan-Bissaka</t>
  </si>
  <si>
    <t>Anass Zaroury</t>
  </si>
  <si>
    <t>Max Aarons</t>
  </si>
  <si>
    <t>Jaidon Anthony</t>
  </si>
  <si>
    <t>Shandon Baptiste</t>
  </si>
  <si>
    <t>Grenada</t>
  </si>
  <si>
    <t>Chris Basham</t>
  </si>
  <si>
    <t>Amari'i Bell</t>
  </si>
  <si>
    <t>Trevoh Chalobah</t>
  </si>
  <si>
    <t>Leon Chiwome</t>
  </si>
  <si>
    <t>Bobby Clark</t>
  </si>
  <si>
    <t>Leander Dendoncker</t>
  </si>
  <si>
    <t>Hjalmar Ekdal</t>
  </si>
  <si>
    <t>Mohamed Elneny</t>
  </si>
  <si>
    <t>Romain Faivre</t>
  </si>
  <si>
    <t>Ryan Giles</t>
  </si>
  <si>
    <t>Sergio Gómez</t>
  </si>
  <si>
    <t>Daiki Hashioka</t>
  </si>
  <si>
    <t>Rico Henry</t>
  </si>
  <si>
    <t>Max Lowe</t>
  </si>
  <si>
    <t>Scott McKenna</t>
  </si>
  <si>
    <t>Aleksandar Mitrovic</t>
  </si>
  <si>
    <t>Andrey Santos</t>
  </si>
  <si>
    <t>Michael Obafemi</t>
  </si>
  <si>
    <t>Ivan Perisic</t>
  </si>
  <si>
    <t>Joe Rothwell</t>
  </si>
  <si>
    <t>Luke Shaw</t>
  </si>
  <si>
    <t>Adam Smith</t>
  </si>
  <si>
    <t>Alejo Véliz</t>
  </si>
  <si>
    <t>Joe Worrall</t>
  </si>
  <si>
    <t>Oliver Arblaster</t>
  </si>
  <si>
    <t>Benicio Baker-Boaitey</t>
  </si>
  <si>
    <t>George Baldock</t>
  </si>
  <si>
    <t>Deivid Washington</t>
  </si>
  <si>
    <t>Radu Dragusin</t>
  </si>
  <si>
    <t>Romania</t>
  </si>
  <si>
    <t>Paul Dummett</t>
  </si>
  <si>
    <t>George Earthy</t>
  </si>
  <si>
    <t>Jonny Evans</t>
  </si>
  <si>
    <t>Omari Forson</t>
  </si>
  <si>
    <t>Luke Harris</t>
  </si>
  <si>
    <t>Omari Kellyman</t>
  </si>
  <si>
    <t>Aymeric Laporte</t>
  </si>
  <si>
    <t>Hannibal Mejbri</t>
  </si>
  <si>
    <t>Chris Mepham</t>
  </si>
  <si>
    <t>Tyrone Mings</t>
  </si>
  <si>
    <t>Divin Mubama</t>
  </si>
  <si>
    <t>Angelo Ogbonna</t>
  </si>
  <si>
    <t>Andrew Omobamidele</t>
  </si>
  <si>
    <t>Mark O’Mahony</t>
  </si>
  <si>
    <t>Nick Pope</t>
  </si>
  <si>
    <t>Tim Ream</t>
  </si>
  <si>
    <t>Jairo Riedewald</t>
  </si>
  <si>
    <t>Davinson Sánchez</t>
  </si>
  <si>
    <t>Bénie Traoré</t>
  </si>
  <si>
    <t>Donny van de Beek</t>
  </si>
  <si>
    <t>Manchester City</t>
  </si>
  <si>
    <t>Liverpool</t>
  </si>
  <si>
    <t>Chelsea</t>
  </si>
  <si>
    <t>Bournemouth</t>
  </si>
  <si>
    <t>Arsenal</t>
  </si>
  <si>
    <t>Aston Villa</t>
  </si>
  <si>
    <t>Manchester United</t>
  </si>
  <si>
    <t>Tottenham Hotspur</t>
  </si>
  <si>
    <t>West Ham United</t>
  </si>
  <si>
    <t>Crystal Palace</t>
  </si>
  <si>
    <t>Newcastle United</t>
  </si>
  <si>
    <t>Brighton &amp; Hove Albion</t>
  </si>
  <si>
    <t>Everton</t>
  </si>
  <si>
    <t>Wolverhampton Wanderers</t>
  </si>
  <si>
    <t>Fulham</t>
  </si>
  <si>
    <t>Nottingham Forest</t>
  </si>
  <si>
    <t>Luton Town</t>
  </si>
  <si>
    <t>Brentford</t>
  </si>
  <si>
    <t>Burnley</t>
  </si>
  <si>
    <t>Sheffield United</t>
  </si>
  <si>
    <t>On target</t>
  </si>
  <si>
    <t>Row Labels</t>
  </si>
  <si>
    <t>Grand Total</t>
  </si>
  <si>
    <t>Sum of Shots</t>
  </si>
  <si>
    <t>Sum of Shots on target</t>
  </si>
  <si>
    <t>Yellow cards</t>
  </si>
  <si>
    <t>Red cards</t>
  </si>
  <si>
    <t>GP</t>
  </si>
  <si>
    <t>W</t>
  </si>
  <si>
    <t>D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</si>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</sst>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9" fontId="0" fillId="3" borderId="4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3" borderId="3" xfId="0" applyFont="1" applyFill="1" applyBorder="1"/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26"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3" formatCode="0%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3" formatCode="0%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PL%20stats.xlsx" TargetMode="External"/><Relationship Id="rId1" Type="http://schemas.openxmlformats.org/officeDocument/2006/relationships/externalLinkPath" Target="EPL%20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tches played"/>
      <sheetName val="Url"/>
      <sheetName val="Standings"/>
      <sheetName val="Clean Sheets"/>
      <sheetName val="Dashboard"/>
      <sheetName val="Own Goals"/>
      <sheetName val="Sheet2"/>
      <sheetName val="Red cards"/>
      <sheetName val="Assists"/>
      <sheetName val="Sheet1"/>
      <sheetName val="Yellow cards"/>
      <sheetName val="Shots &amp; Goals"/>
      <sheetName val="Teams"/>
      <sheetName val="EPL sta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38.05291875" backgroundQuery="1" createdVersion="8" refreshedVersion="8" minRefreshableVersion="3" recordCount="0" supportSubquery="1" supportAdvancedDrill="1" xr:uid="{46283C06-568C-46F5-A2EA-20FF3FCC96E8}">
  <cacheSource type="external" connectionId="1"/>
  <cacheFields count="3">
    <cacheField name="[Table1].[Club].[Club]" caption="Club" numFmtId="0" hierarchy="1" level="1">
      <sharedItems count="20">
        <s v="Arsenal"/>
        <s v="Aston Villa"/>
        <s v="Bournemouth"/>
        <s v="Brentford"/>
        <s v="Brighton &amp; Hove Albion"/>
        <s v="Burnley"/>
        <s v="Chelsea"/>
        <s v="Crystal Palace"/>
        <s v="Everton"/>
        <s v="Fulham"/>
        <s v="Liverpool"/>
        <s v="Luton Town"/>
        <s v="Manchester City"/>
        <s v="Manchester United"/>
        <s v="Newcastle United"/>
        <s v="Nottingham Forest"/>
        <s v="Sheffield United"/>
        <s v="Tottenham Hotspur"/>
        <s v="West Ham United"/>
        <s v="Wolverhampton Wanderers"/>
      </sharedItems>
    </cacheField>
    <cacheField name="[Measures].[Sum of Shots]" caption="Sum of Shots" numFmtId="0" hierarchy="11" level="32767"/>
    <cacheField name="[Measures].[Sum of Shots on target]" caption="Sum of Shots on target" numFmtId="0" hierarchy="12" level="32767"/>
  </cacheFields>
  <cacheHierarchies count="13">
    <cacheHierarchy uniqueName="[Table1].[Player]" caption="Player" attribute="1" defaultMemberUniqueName="[Table1].[Player].[All]" allUniqueName="[Table1].[Player].[All]" dimensionUniqueName="[Table1]" displayFolder="" count="0" memberValueDatatype="130" unbalanced="0"/>
    <cacheHierarchy uniqueName="[Table1].[Club]" caption="Club" attribute="1" defaultMemberUniqueName="[Table1].[Club].[All]" allUniqueName="[Table1].[Club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Identifier]" caption="Identifier" attribute="1" defaultMemberUniqueName="[Table1].[Identifier].[All]" allUniqueName="[Table1].[Identifier].[All]" dimensionUniqueName="[Table1]" displayFolder="" count="0" memberValueDatatype="130" unbalanced="0"/>
    <cacheHierarchy uniqueName="[Table1].[Nationality]" caption="Nationality" attribute="1" defaultMemberUniqueName="[Table1].[Nationality].[All]" allUniqueName="[Table1].[Nationality].[All]" dimensionUniqueName="[Table1]" displayFolder="" count="0" memberValueDatatype="130" unbalanced="0"/>
    <cacheHierarchy uniqueName="[Table1].[Shots]" caption="Shots" attribute="1" defaultMemberUniqueName="[Table1].[Shots].[All]" allUniqueName="[Table1].[Shots].[All]" dimensionUniqueName="[Table1]" displayFolder="" count="0" memberValueDatatype="20" unbalanced="0"/>
    <cacheHierarchy uniqueName="[Table1].[Shots on target]" caption="Shots on target" attribute="1" defaultMemberUniqueName="[Table1].[Shots on target].[All]" allUniqueName="[Table1].[Shots on target].[All]" dimensionUniqueName="[Table1]" displayFolder="" count="0" memberValueDatatype="20" unbalanced="0"/>
    <cacheHierarchy uniqueName="[Table1].[Shot accuracy]" caption="Shot accuracy" attribute="1" defaultMemberUniqueName="[Table1].[Shot accuracy].[All]" allUniqueName="[Table1].[Shot accuracy].[All]" dimensionUniqueName="[Table1]" displayFolder="" count="0" memberValueDatatype="5" unbalanced="0"/>
    <cacheHierarchy uniqueName="[Table1].[Goals]" caption="Goals" attribute="1" defaultMemberUniqueName="[Table1].[Goals].[All]" allUniqueName="[Table1].[Goals].[All]" dimensionUniqueName="[Table1]" displayFolder="" count="0" memberValueDatatype="20" unbalanced="0"/>
    <cacheHierarchy uniqueName="[Table1].[Conversion rate]" caption="Conversion rate" attribute="1" defaultMemberUniqueName="[Table1].[Conversion rate].[All]" allUniqueName="[Table1].[Conversion rate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hots]" caption="Sum of Shot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hots on target]" caption="Sum of Shots on target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729E7-8889-4F48-A9FD-878D200CE8D6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hots" fld="1" baseField="0" baseItem="0"/>
    <dataField name="Sum of Shots on target" fld="2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ot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A99978-EA65-442C-87E3-4C1878A6B17D}" name="Table1" displayName="Table1" ref="A1:I460" totalsRowShown="0" headerRowDxfId="25" dataDxfId="23" headerRowBorderDxfId="24" tableBorderDxfId="22" totalsRowBorderDxfId="21">
  <autoFilter ref="A1:I460" xr:uid="{BCA99978-EA65-442C-87E3-4C1878A6B17D}">
    <filterColumn colId="1">
      <filters>
        <filter val="Manchester United"/>
      </filters>
    </filterColumn>
  </autoFilter>
  <tableColumns count="9">
    <tableColumn id="1" xr3:uid="{59145AF1-A6C2-4417-8016-5F338CF4F2E9}" name="Player" dataDxfId="20"/>
    <tableColumn id="2" xr3:uid="{D4E4E683-C4CE-4B88-AC4A-5D70A28E7BC1}" name="Club" dataDxfId="19">
      <calculatedColumnFormula>VLOOKUP([1]!Shots[[#This Row],[Identifier]],[1]!Teams[#Data],2,FALSE)</calculatedColumnFormula>
    </tableColumn>
    <tableColumn id="3" xr3:uid="{478F7F31-F754-4C42-915C-356770958B88}" name="Identifier" dataDxfId="18"/>
    <tableColumn id="4" xr3:uid="{E74F1F1D-C681-4552-8199-C7B0563958F4}" name="Nationality" dataDxfId="17"/>
    <tableColumn id="5" xr3:uid="{0801E2EE-C44B-49E2-B1B7-736419CB226A}" name="Shots" dataDxfId="16"/>
    <tableColumn id="6" xr3:uid="{EB1DDB73-A808-4B10-8D00-F527A0662DB5}" name="Shots on target" dataDxfId="15"/>
    <tableColumn id="7" xr3:uid="{2D4627BC-74C6-4237-B5F8-43F9BFDC4F92}" name="Shot accuracy" dataDxfId="14"/>
    <tableColumn id="8" xr3:uid="{07053B3E-2A26-4AE9-9FCD-0AC6AD3E8D85}" name="Goals" dataDxfId="13"/>
    <tableColumn id="9" xr3:uid="{0CD85C77-1093-4762-9EC2-40D9F9D71FEE}" name="Conversion rate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4A4856-2C70-49B9-AAC4-2EEAC73DFEA2}" name="Shots" displayName="Shots" ref="O2:Q22" totalsRowShown="0" headerRowDxfId="11" headerRowBorderDxfId="10">
  <autoFilter ref="O2:Q22" xr:uid="{444A4856-2C70-49B9-AAC4-2EEAC73DFEA2}"/>
  <tableColumns count="3">
    <tableColumn id="1" xr3:uid="{DCC97D7E-EC22-46FB-A551-B91837525D61}" name="Club" dataDxfId="9"/>
    <tableColumn id="2" xr3:uid="{E73FB113-5164-4EC1-BFD7-2ECA8ED8B0F5}" name="Shots" dataDxfId="8"/>
    <tableColumn id="3" xr3:uid="{617AFA90-827E-4EC0-BE8F-2AEB7F932F02}" name="On target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7118AE-DC70-47B6-A9E4-D0AC51CEA862}" name="Yellow" displayName="Yellow" ref="A1:B21" totalsRowShown="0">
  <autoFilter ref="A1:B21" xr:uid="{A47118AE-DC70-47B6-A9E4-D0AC51CEA862}"/>
  <sortState xmlns:xlrd2="http://schemas.microsoft.com/office/spreadsheetml/2017/richdata2" ref="A2:B21">
    <sortCondition descending="1" ref="B1:B21"/>
  </sortState>
  <tableColumns count="2">
    <tableColumn id="3" xr3:uid="{3715FD28-8EB7-41B2-A3FF-8A3172E36898}" name="Club"/>
    <tableColumn id="2" xr3:uid="{B94728D4-6C9C-41BF-8350-3C103CB8BE20}" name="Yellow card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AB205A-9743-4C8E-A46F-E0BBF7480112}" name="Red" displayName="Red" ref="F1:G20" totalsRowShown="0">
  <autoFilter ref="F1:G20" xr:uid="{50AB205A-9743-4C8E-A46F-E0BBF7480112}"/>
  <sortState xmlns:xlrd2="http://schemas.microsoft.com/office/spreadsheetml/2017/richdata2" ref="F2:G20">
    <sortCondition descending="1" ref="G1:G20"/>
  </sortState>
  <tableColumns count="2">
    <tableColumn id="3" xr3:uid="{4C042980-7620-4450-A410-310C42F34BF7}" name="Club"/>
    <tableColumn id="2" xr3:uid="{D992BE2C-4C05-4B01-8D55-E372F2FA65BF}" name="Red card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9A2E0E-5F4B-469D-A4A4-0DE5B967D753}" name="Table5" displayName="Table5" ref="M2:N22" totalsRowShown="0" headerRowDxfId="6" dataDxfId="4" headerRowBorderDxfId="5" tableBorderDxfId="3" totalsRowBorderDxfId="2">
  <autoFilter ref="M2:N22" xr:uid="{599A2E0E-5F4B-469D-A4A4-0DE5B967D753}"/>
  <tableColumns count="2">
    <tableColumn id="1" xr3:uid="{81A6E6F5-9FEB-4E4D-AC0E-B4575ACD37E3}" name="ARS" dataDxfId="1"/>
    <tableColumn id="2" xr3:uid="{06DC6545-5444-4973-B151-15610673F48F}" name="Arsenal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D1D2C4-280C-41ED-898B-7A5DFDA0F701}" name="WDL" displayName="WDL" ref="F1:J21" totalsRowShown="0">
  <autoFilter ref="F1:J21" xr:uid="{61D1D2C4-280C-41ED-898B-7A5DFDA0F701}"/>
  <sortState xmlns:xlrd2="http://schemas.microsoft.com/office/spreadsheetml/2017/richdata2" ref="F2:J21">
    <sortCondition descending="1" ref="J1:J21"/>
  </sortState>
  <tableColumns count="5">
    <tableColumn id="1" xr3:uid="{ED112B93-3F1D-4452-83E1-6030694F5B29}" name="Club"/>
    <tableColumn id="2" xr3:uid="{4AFBBD18-438E-44EC-8005-0E1B67DC12A4}" name="GP"/>
    <tableColumn id="3" xr3:uid="{BD605738-CB76-4052-A31E-7A31ED3FA248}" name="W"/>
    <tableColumn id="4" xr3:uid="{01979DEE-3D11-4621-A350-5D8E5269A6C7}" name="D"/>
    <tableColumn id="5" xr3:uid="{C20793FE-9719-420E-AF30-99B3566B4379}" name="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CC30-67A9-40B5-A480-0CECBDB73EEA}">
  <dimension ref="A3:C24"/>
  <sheetViews>
    <sheetView tabSelected="1" workbookViewId="0">
      <selection activeCell="H10" sqref="H10"/>
    </sheetView>
  </sheetViews>
  <sheetFormatPr defaultRowHeight="15" x14ac:dyDescent="0.25"/>
  <cols>
    <col min="1" max="1" width="26.140625" bestFit="1" customWidth="1"/>
    <col min="2" max="2" width="12.42578125" bestFit="1" customWidth="1"/>
    <col min="3" max="3" width="21.140625" bestFit="1" customWidth="1"/>
  </cols>
  <sheetData>
    <row r="3" spans="1:3" x14ac:dyDescent="0.25">
      <c r="A3" s="10" t="s">
        <v>570</v>
      </c>
      <c r="B3" t="s">
        <v>572</v>
      </c>
      <c r="C3" t="s">
        <v>573</v>
      </c>
    </row>
    <row r="4" spans="1:3" x14ac:dyDescent="0.25">
      <c r="A4" s="11" t="s">
        <v>553</v>
      </c>
      <c r="B4">
        <v>657</v>
      </c>
      <c r="C4">
        <v>228</v>
      </c>
    </row>
    <row r="5" spans="1:3" x14ac:dyDescent="0.25">
      <c r="A5" s="11" t="s">
        <v>554</v>
      </c>
      <c r="B5">
        <v>525</v>
      </c>
      <c r="C5">
        <v>192</v>
      </c>
    </row>
    <row r="6" spans="1:3" x14ac:dyDescent="0.25">
      <c r="A6" s="11" t="s">
        <v>552</v>
      </c>
      <c r="B6">
        <v>542</v>
      </c>
      <c r="C6">
        <v>185</v>
      </c>
    </row>
    <row r="7" spans="1:3" x14ac:dyDescent="0.25">
      <c r="A7" s="11" t="s">
        <v>566</v>
      </c>
      <c r="B7">
        <v>482</v>
      </c>
      <c r="C7">
        <v>176</v>
      </c>
    </row>
    <row r="8" spans="1:3" x14ac:dyDescent="0.25">
      <c r="A8" s="11" t="s">
        <v>560</v>
      </c>
      <c r="B8">
        <v>561</v>
      </c>
      <c r="C8">
        <v>208</v>
      </c>
    </row>
    <row r="9" spans="1:3" x14ac:dyDescent="0.25">
      <c r="A9" s="11" t="s">
        <v>567</v>
      </c>
      <c r="B9">
        <v>433</v>
      </c>
      <c r="C9">
        <v>142</v>
      </c>
    </row>
    <row r="10" spans="1:3" x14ac:dyDescent="0.25">
      <c r="A10" s="11" t="s">
        <v>551</v>
      </c>
      <c r="B10">
        <v>536</v>
      </c>
      <c r="C10">
        <v>213</v>
      </c>
    </row>
    <row r="11" spans="1:3" x14ac:dyDescent="0.25">
      <c r="A11" s="11" t="s">
        <v>558</v>
      </c>
      <c r="B11">
        <v>456</v>
      </c>
      <c r="C11">
        <v>169</v>
      </c>
    </row>
    <row r="12" spans="1:3" x14ac:dyDescent="0.25">
      <c r="A12" s="11" t="s">
        <v>561</v>
      </c>
      <c r="B12">
        <v>498</v>
      </c>
      <c r="C12">
        <v>156</v>
      </c>
    </row>
    <row r="13" spans="1:3" x14ac:dyDescent="0.25">
      <c r="A13" s="11" t="s">
        <v>563</v>
      </c>
      <c r="B13">
        <v>518</v>
      </c>
      <c r="C13">
        <v>184</v>
      </c>
    </row>
    <row r="14" spans="1:3" x14ac:dyDescent="0.25">
      <c r="A14" s="11" t="s">
        <v>550</v>
      </c>
      <c r="B14">
        <v>790</v>
      </c>
      <c r="C14">
        <v>277</v>
      </c>
    </row>
    <row r="15" spans="1:3" x14ac:dyDescent="0.25">
      <c r="A15" s="11" t="s">
        <v>565</v>
      </c>
      <c r="B15">
        <v>432</v>
      </c>
      <c r="C15">
        <v>141</v>
      </c>
    </row>
    <row r="16" spans="1:3" x14ac:dyDescent="0.25">
      <c r="A16" s="11" t="s">
        <v>549</v>
      </c>
      <c r="B16">
        <v>692</v>
      </c>
      <c r="C16">
        <v>278</v>
      </c>
    </row>
    <row r="17" spans="1:3" x14ac:dyDescent="0.25">
      <c r="A17" s="11" t="s">
        <v>555</v>
      </c>
      <c r="B17">
        <v>546</v>
      </c>
      <c r="C17">
        <v>193</v>
      </c>
    </row>
    <row r="18" spans="1:3" x14ac:dyDescent="0.25">
      <c r="A18" s="11" t="s">
        <v>559</v>
      </c>
      <c r="B18">
        <v>551</v>
      </c>
      <c r="C18">
        <v>213</v>
      </c>
    </row>
    <row r="19" spans="1:3" x14ac:dyDescent="0.25">
      <c r="A19" s="11" t="s">
        <v>564</v>
      </c>
      <c r="B19">
        <v>438</v>
      </c>
      <c r="C19">
        <v>147</v>
      </c>
    </row>
    <row r="20" spans="1:3" x14ac:dyDescent="0.25">
      <c r="A20" s="11" t="s">
        <v>568</v>
      </c>
      <c r="B20">
        <v>365</v>
      </c>
      <c r="C20">
        <v>129</v>
      </c>
    </row>
    <row r="21" spans="1:3" x14ac:dyDescent="0.25">
      <c r="A21" s="11" t="s">
        <v>556</v>
      </c>
      <c r="B21">
        <v>587</v>
      </c>
      <c r="C21">
        <v>215</v>
      </c>
    </row>
    <row r="22" spans="1:3" x14ac:dyDescent="0.25">
      <c r="A22" s="11" t="s">
        <v>557</v>
      </c>
      <c r="B22">
        <v>452</v>
      </c>
      <c r="C22">
        <v>154</v>
      </c>
    </row>
    <row r="23" spans="1:3" x14ac:dyDescent="0.25">
      <c r="A23" s="11" t="s">
        <v>562</v>
      </c>
      <c r="B23">
        <v>428</v>
      </c>
      <c r="C23">
        <v>160</v>
      </c>
    </row>
    <row r="24" spans="1:3" x14ac:dyDescent="0.25">
      <c r="A24" s="11" t="s">
        <v>571</v>
      </c>
      <c r="B24">
        <v>10489</v>
      </c>
      <c r="C24">
        <v>3760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7ECD-83B6-4DC4-9874-6FCF5C1792BC}">
  <dimension ref="A1:AC460"/>
  <sheetViews>
    <sheetView workbookViewId="0">
      <selection activeCell="G177" sqref="G177"/>
    </sheetView>
  </sheetViews>
  <sheetFormatPr defaultRowHeight="15" x14ac:dyDescent="0.25"/>
  <cols>
    <col min="1" max="1" width="28.85546875" customWidth="1"/>
    <col min="2" max="2" width="27.85546875" customWidth="1"/>
    <col min="3" max="3" width="14.42578125" customWidth="1"/>
    <col min="4" max="4" width="18.28515625" customWidth="1"/>
    <col min="5" max="5" width="14.7109375" customWidth="1"/>
    <col min="6" max="6" width="18.5703125" customWidth="1"/>
    <col min="7" max="7" width="19.7109375" customWidth="1"/>
    <col min="8" max="8" width="11.5703125" customWidth="1"/>
    <col min="9" max="9" width="21.5703125" customWidth="1"/>
  </cols>
  <sheetData>
    <row r="1" spans="1:2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AB1" s="1">
        <v>114</v>
      </c>
      <c r="AC1" s="1">
        <v>56</v>
      </c>
    </row>
    <row r="2" spans="1:29" hidden="1" x14ac:dyDescent="0.25">
      <c r="A2" s="1" t="s">
        <v>9</v>
      </c>
      <c r="B2" s="1" t="str">
        <f>VLOOKUP([1]!Shots[[#This Row],[Identifier]],[1]!Teams[#Data],2,FALSE)</f>
        <v>Manchester City</v>
      </c>
      <c r="C2" s="1" t="s">
        <v>10</v>
      </c>
      <c r="D2" s="1" t="s">
        <v>11</v>
      </c>
      <c r="E2" s="1">
        <v>121</v>
      </c>
      <c r="F2" s="1">
        <v>59</v>
      </c>
      <c r="G2" s="2">
        <v>0.48760330578512395</v>
      </c>
      <c r="H2" s="1">
        <v>27</v>
      </c>
      <c r="I2" s="2">
        <v>0.4576271186440678</v>
      </c>
      <c r="AB2" s="1">
        <v>108</v>
      </c>
      <c r="AC2" s="1">
        <v>46</v>
      </c>
    </row>
    <row r="3" spans="1:29" hidden="1" x14ac:dyDescent="0.25">
      <c r="A3" s="3" t="s">
        <v>12</v>
      </c>
      <c r="B3" s="3" t="str">
        <f>VLOOKUP([1]!Shots[[#This Row],[Identifier]],[1]!Teams[#Data],2,FALSE)</f>
        <v>Chelsea</v>
      </c>
      <c r="C3" s="3" t="s">
        <v>13</v>
      </c>
      <c r="D3" s="3" t="s">
        <v>14</v>
      </c>
      <c r="E3" s="3">
        <v>114</v>
      </c>
      <c r="F3" s="3">
        <v>56</v>
      </c>
      <c r="G3" s="4">
        <v>0.49122807017543857</v>
      </c>
      <c r="H3" s="3">
        <v>18</v>
      </c>
      <c r="I3" s="4">
        <v>0.32142857142857145</v>
      </c>
      <c r="AB3" s="1">
        <v>94</v>
      </c>
      <c r="AC3" s="1">
        <v>32</v>
      </c>
    </row>
    <row r="4" spans="1:29" hidden="1" x14ac:dyDescent="0.25">
      <c r="A4" s="1" t="s">
        <v>15</v>
      </c>
      <c r="B4" s="1" t="str">
        <f>VLOOKUP([1]!Shots[[#This Row],[Identifier]],[1]!Teams[#Data],2,FALSE)</f>
        <v>Newcastle United</v>
      </c>
      <c r="C4" s="1" t="s">
        <v>16</v>
      </c>
      <c r="D4" s="1" t="s">
        <v>17</v>
      </c>
      <c r="E4" s="1">
        <v>109</v>
      </c>
      <c r="F4" s="1">
        <v>46</v>
      </c>
      <c r="G4" s="2">
        <v>0.42201834862385323</v>
      </c>
      <c r="H4" s="1">
        <v>22</v>
      </c>
      <c r="I4" s="2">
        <v>0.47826086956521741</v>
      </c>
      <c r="AB4" s="1">
        <v>66</v>
      </c>
      <c r="AC4" s="1">
        <v>24</v>
      </c>
    </row>
    <row r="5" spans="1:29" hidden="1" x14ac:dyDescent="0.25">
      <c r="A5" s="3" t="s">
        <v>18</v>
      </c>
      <c r="B5" s="3" t="str">
        <f>VLOOKUP([1]!Shots[[#This Row],[Identifier]],[1]!Teams[#Data],2,FALSE)</f>
        <v>Bournemouth</v>
      </c>
      <c r="C5" s="3" t="s">
        <v>19</v>
      </c>
      <c r="D5" s="3" t="s">
        <v>17</v>
      </c>
      <c r="E5" s="3">
        <v>109</v>
      </c>
      <c r="F5" s="3">
        <v>38</v>
      </c>
      <c r="G5" s="4">
        <v>0.34862385321100919</v>
      </c>
      <c r="H5" s="3">
        <v>19</v>
      </c>
      <c r="I5" s="4">
        <v>0.5</v>
      </c>
      <c r="AB5" s="1">
        <v>60</v>
      </c>
      <c r="AC5" s="1">
        <v>15</v>
      </c>
    </row>
    <row r="6" spans="1:29" hidden="1" x14ac:dyDescent="0.25">
      <c r="A6" s="1" t="s">
        <v>20</v>
      </c>
      <c r="B6" s="1" t="str">
        <f>VLOOKUP([1]!Shots[[#This Row],[Identifier]],[1]!Teams[#Data],2,FALSE)</f>
        <v>Aston Villa</v>
      </c>
      <c r="C6" s="1" t="s">
        <v>13</v>
      </c>
      <c r="D6" s="1" t="s">
        <v>21</v>
      </c>
      <c r="E6" s="1">
        <v>108</v>
      </c>
      <c r="F6" s="1">
        <v>46</v>
      </c>
      <c r="G6" s="2">
        <v>0.42592592592592593</v>
      </c>
      <c r="H6" s="1">
        <v>11</v>
      </c>
      <c r="I6" s="2">
        <v>0.2391304347826087</v>
      </c>
      <c r="AB6" s="1">
        <v>49</v>
      </c>
      <c r="AC6" s="1">
        <v>17</v>
      </c>
    </row>
    <row r="7" spans="1:29" hidden="1" x14ac:dyDescent="0.25">
      <c r="A7" s="3" t="s">
        <v>22</v>
      </c>
      <c r="B7" s="3" t="str">
        <f>VLOOKUP([1]!Shots[[#This Row],[Identifier]],[1]!Teams[#Data],2,FALSE)</f>
        <v>Manchester City</v>
      </c>
      <c r="C7" s="3" t="s">
        <v>23</v>
      </c>
      <c r="D7" s="3" t="s">
        <v>17</v>
      </c>
      <c r="E7" s="3">
        <v>108</v>
      </c>
      <c r="F7" s="3">
        <v>37</v>
      </c>
      <c r="G7" s="4">
        <v>0.34259259259259262</v>
      </c>
      <c r="H7" s="3">
        <v>16</v>
      </c>
      <c r="I7" s="4">
        <v>0.43243243243243246</v>
      </c>
      <c r="AB7" s="1">
        <v>47</v>
      </c>
      <c r="AC7" s="1">
        <v>8</v>
      </c>
    </row>
    <row r="8" spans="1:29" hidden="1" x14ac:dyDescent="0.25">
      <c r="A8" s="1" t="s">
        <v>24</v>
      </c>
      <c r="B8" s="1" t="str">
        <f>VLOOKUP([1]!Shots[[#This Row],[Identifier]],[1]!Teams[#Data],2,FALSE)</f>
        <v>Liverpool</v>
      </c>
      <c r="C8" s="1" t="s">
        <v>25</v>
      </c>
      <c r="D8" s="1" t="s">
        <v>17</v>
      </c>
      <c r="E8" s="1">
        <v>107</v>
      </c>
      <c r="F8" s="1">
        <v>47</v>
      </c>
      <c r="G8" s="2">
        <v>0.43925233644859812</v>
      </c>
      <c r="H8" s="1">
        <v>19</v>
      </c>
      <c r="I8" s="2">
        <v>0.40425531914893614</v>
      </c>
      <c r="AB8" s="3">
        <v>45</v>
      </c>
      <c r="AC8" s="3">
        <v>14</v>
      </c>
    </row>
    <row r="9" spans="1:29" hidden="1" x14ac:dyDescent="0.25">
      <c r="A9" s="3" t="s">
        <v>26</v>
      </c>
      <c r="B9" s="3" t="str">
        <f>VLOOKUP([1]!Shots[[#This Row],[Identifier]],[1]!Teams[#Data],2,FALSE)</f>
        <v>Tottenham Hotspur</v>
      </c>
      <c r="C9" s="3" t="s">
        <v>10</v>
      </c>
      <c r="D9" s="3" t="s">
        <v>17</v>
      </c>
      <c r="E9" s="3">
        <v>105</v>
      </c>
      <c r="F9" s="3">
        <v>48</v>
      </c>
      <c r="G9" s="4">
        <v>0.45714285714285713</v>
      </c>
      <c r="H9" s="3">
        <v>19</v>
      </c>
      <c r="I9" s="4">
        <v>0.39583333333333331</v>
      </c>
      <c r="AB9" s="1">
        <v>44</v>
      </c>
      <c r="AC9" s="1">
        <v>9</v>
      </c>
    </row>
    <row r="10" spans="1:29" x14ac:dyDescent="0.25">
      <c r="A10" s="1" t="s">
        <v>27</v>
      </c>
      <c r="B10" s="1" t="str">
        <f>VLOOKUP([1]!Shots[[#This Row],[Identifier]],[1]!Teams[#Data],2,FALSE)</f>
        <v>Arsenal</v>
      </c>
      <c r="C10" s="1" t="s">
        <v>28</v>
      </c>
      <c r="D10" s="1" t="s">
        <v>29</v>
      </c>
      <c r="E10" s="1">
        <v>100</v>
      </c>
      <c r="F10" s="1">
        <v>28</v>
      </c>
      <c r="G10" s="2">
        <v>0.28000000000000003</v>
      </c>
      <c r="H10" s="1">
        <v>7</v>
      </c>
      <c r="I10" s="2">
        <v>0.25</v>
      </c>
      <c r="AB10" s="3">
        <v>41</v>
      </c>
      <c r="AC10" s="3">
        <v>20</v>
      </c>
    </row>
    <row r="11" spans="1:29" hidden="1" x14ac:dyDescent="0.25">
      <c r="A11" s="3" t="s">
        <v>30</v>
      </c>
      <c r="B11" s="3" t="str">
        <f>VLOOKUP([1]!Shots[[#This Row],[Identifier]],[1]!Teams[#Data],2,FALSE)</f>
        <v>West Ham United</v>
      </c>
      <c r="C11" s="3" t="s">
        <v>10</v>
      </c>
      <c r="D11" s="3" t="s">
        <v>29</v>
      </c>
      <c r="E11" s="3">
        <v>98</v>
      </c>
      <c r="F11" s="3">
        <v>40</v>
      </c>
      <c r="G11" s="4">
        <v>0.40816326530612246</v>
      </c>
      <c r="H11" s="3">
        <v>11</v>
      </c>
      <c r="I11" s="4">
        <v>0.27500000000000002</v>
      </c>
      <c r="AB11" s="1">
        <v>23</v>
      </c>
      <c r="AC11" s="1">
        <v>8</v>
      </c>
    </row>
    <row r="12" spans="1:29" x14ac:dyDescent="0.25">
      <c r="A12" s="1" t="s">
        <v>31</v>
      </c>
      <c r="B12" s="1" t="str">
        <f>VLOOKUP([1]!Shots[[#This Row],[Identifier]],[1]!Teams[#Data],2,FALSE)</f>
        <v>Crystal Palace</v>
      </c>
      <c r="C12" s="1" t="s">
        <v>28</v>
      </c>
      <c r="D12" s="1" t="s">
        <v>32</v>
      </c>
      <c r="E12" s="1">
        <v>95</v>
      </c>
      <c r="F12" s="1">
        <v>41</v>
      </c>
      <c r="G12" s="2">
        <v>0.43157894736842106</v>
      </c>
      <c r="H12" s="1">
        <v>10</v>
      </c>
      <c r="I12" s="2">
        <v>0.24390243902439024</v>
      </c>
      <c r="AB12" s="1">
        <v>19</v>
      </c>
      <c r="AC12" s="1">
        <v>2</v>
      </c>
    </row>
    <row r="13" spans="1:29" hidden="1" x14ac:dyDescent="0.25">
      <c r="A13" s="3" t="s">
        <v>33</v>
      </c>
      <c r="B13" s="3" t="str">
        <f>VLOOKUP([1]!Shots[[#This Row],[Identifier]],[1]!Teams[#Data],2,FALSE)</f>
        <v>Chelsea</v>
      </c>
      <c r="C13" s="3" t="s">
        <v>13</v>
      </c>
      <c r="D13" s="3" t="s">
        <v>34</v>
      </c>
      <c r="E13" s="3">
        <v>94</v>
      </c>
      <c r="F13" s="3">
        <v>32</v>
      </c>
      <c r="G13" s="4">
        <v>0.34042553191489361</v>
      </c>
      <c r="H13" s="3">
        <v>8</v>
      </c>
      <c r="I13" s="4">
        <v>0.25</v>
      </c>
      <c r="AB13" s="1">
        <v>19</v>
      </c>
      <c r="AC13" s="1">
        <v>6</v>
      </c>
    </row>
    <row r="14" spans="1:29" hidden="1" x14ac:dyDescent="0.25">
      <c r="A14" s="1" t="s">
        <v>35</v>
      </c>
      <c r="B14" s="1" t="str">
        <f>VLOOKUP([1]!Shots[[#This Row],[Identifier]],[1]!Teams[#Data],2,FALSE)</f>
        <v>Nottingham Forest</v>
      </c>
      <c r="C14" s="1" t="s">
        <v>36</v>
      </c>
      <c r="D14" s="1" t="s">
        <v>37</v>
      </c>
      <c r="E14" s="1">
        <v>85</v>
      </c>
      <c r="F14" s="1">
        <v>40</v>
      </c>
      <c r="G14" s="2">
        <v>0.47058823529411764</v>
      </c>
      <c r="H14" s="1">
        <v>17</v>
      </c>
      <c r="I14" s="2">
        <v>0.42499999999999999</v>
      </c>
      <c r="AB14" s="1">
        <v>12</v>
      </c>
      <c r="AC14" s="1">
        <v>4</v>
      </c>
    </row>
    <row r="15" spans="1:29" hidden="1" x14ac:dyDescent="0.25">
      <c r="A15" s="3" t="s">
        <v>38</v>
      </c>
      <c r="B15" s="3" t="str">
        <f>VLOOKUP([1]!Shots[[#This Row],[Identifier]],[1]!Teams[#Data],2,FALSE)</f>
        <v>Arsenal</v>
      </c>
      <c r="C15" s="3" t="s">
        <v>39</v>
      </c>
      <c r="D15" s="3" t="s">
        <v>17</v>
      </c>
      <c r="E15" s="3">
        <v>84</v>
      </c>
      <c r="F15" s="3">
        <v>37</v>
      </c>
      <c r="G15" s="4">
        <v>0.44047619047619047</v>
      </c>
      <c r="H15" s="3">
        <v>16</v>
      </c>
      <c r="I15" s="4">
        <v>0.43243243243243246</v>
      </c>
      <c r="AB15" s="1">
        <v>12</v>
      </c>
      <c r="AC15" s="1">
        <v>7</v>
      </c>
    </row>
    <row r="16" spans="1:29" hidden="1" x14ac:dyDescent="0.25">
      <c r="A16" s="1" t="s">
        <v>40</v>
      </c>
      <c r="B16" s="1" t="str">
        <f>VLOOKUP([1]!Shots[[#This Row],[Identifier]],[1]!Teams[#Data],2,FALSE)</f>
        <v>Wolverhampton Wanderers</v>
      </c>
      <c r="C16" s="1" t="s">
        <v>41</v>
      </c>
      <c r="D16" s="1" t="s">
        <v>17</v>
      </c>
      <c r="E16" s="1">
        <v>83</v>
      </c>
      <c r="F16" s="1">
        <v>34</v>
      </c>
      <c r="G16" s="2">
        <v>0.40963855421686746</v>
      </c>
      <c r="H16" s="1">
        <v>11</v>
      </c>
      <c r="I16" s="2">
        <v>0.3235294117647059</v>
      </c>
      <c r="AB16" s="3">
        <v>11</v>
      </c>
      <c r="AC16" s="3">
        <v>2</v>
      </c>
    </row>
    <row r="17" spans="1:29" hidden="1" x14ac:dyDescent="0.25">
      <c r="A17" s="3" t="s">
        <v>42</v>
      </c>
      <c r="B17" s="3" t="str">
        <f>VLOOKUP([1]!Shots[[#This Row],[Identifier]],[1]!Teams[#Data],2,FALSE)</f>
        <v>Brentford</v>
      </c>
      <c r="C17" s="3" t="s">
        <v>43</v>
      </c>
      <c r="D17" s="3" t="s">
        <v>17</v>
      </c>
      <c r="E17" s="3">
        <v>81</v>
      </c>
      <c r="F17" s="3">
        <v>31</v>
      </c>
      <c r="G17" s="4">
        <v>0.38271604938271603</v>
      </c>
      <c r="H17" s="3">
        <v>11</v>
      </c>
      <c r="I17" s="4">
        <v>0.35483870967741937</v>
      </c>
      <c r="AB17" s="1">
        <v>10</v>
      </c>
      <c r="AC17" s="1">
        <v>3</v>
      </c>
    </row>
    <row r="18" spans="1:29" hidden="1" x14ac:dyDescent="0.25">
      <c r="A18" s="1" t="s">
        <v>44</v>
      </c>
      <c r="B18" s="1" t="str">
        <f>VLOOKUP([1]!Shots[[#This Row],[Identifier]],[1]!Teams[#Data],2,FALSE)</f>
        <v>Arsenal</v>
      </c>
      <c r="C18" s="1" t="s">
        <v>16</v>
      </c>
      <c r="D18" s="1" t="s">
        <v>45</v>
      </c>
      <c r="E18" s="1">
        <v>80</v>
      </c>
      <c r="F18" s="1">
        <v>41</v>
      </c>
      <c r="G18" s="2">
        <v>0.51249999999999996</v>
      </c>
      <c r="H18" s="1">
        <v>14</v>
      </c>
      <c r="I18" s="2">
        <v>0.34146341463414637</v>
      </c>
      <c r="AB18" s="1">
        <v>6</v>
      </c>
      <c r="AC18" s="1">
        <v>4</v>
      </c>
    </row>
    <row r="19" spans="1:29" hidden="1" x14ac:dyDescent="0.25">
      <c r="A19" s="3" t="s">
        <v>46</v>
      </c>
      <c r="B19" s="3" t="str">
        <f>VLOOKUP([1]!Shots[[#This Row],[Identifier]],[1]!Teams[#Data],2,FALSE)</f>
        <v>Wolverhampton Wanderers</v>
      </c>
      <c r="C19" s="3" t="s">
        <v>43</v>
      </c>
      <c r="D19" s="3" t="s">
        <v>47</v>
      </c>
      <c r="E19" s="3">
        <v>78</v>
      </c>
      <c r="F19" s="3">
        <v>43</v>
      </c>
      <c r="G19" s="4">
        <v>0.55128205128205132</v>
      </c>
      <c r="H19" s="3">
        <v>21</v>
      </c>
      <c r="I19" s="4">
        <v>0.48837209302325579</v>
      </c>
      <c r="AB19" s="1">
        <v>5</v>
      </c>
      <c r="AC19" s="1">
        <v>0</v>
      </c>
    </row>
    <row r="20" spans="1:29" hidden="1" x14ac:dyDescent="0.25">
      <c r="A20" s="1" t="s">
        <v>48</v>
      </c>
      <c r="B20" s="1" t="str">
        <f>VLOOKUP([1]!Shots[[#This Row],[Identifier]],[1]!Teams[#Data],2,FALSE)</f>
        <v>Liverpool</v>
      </c>
      <c r="C20" s="1" t="s">
        <v>23</v>
      </c>
      <c r="D20" s="1" t="s">
        <v>11</v>
      </c>
      <c r="E20" s="1">
        <v>77</v>
      </c>
      <c r="F20" s="1">
        <v>23</v>
      </c>
      <c r="G20" s="2">
        <v>0.29870129870129869</v>
      </c>
      <c r="H20" s="1">
        <v>8</v>
      </c>
      <c r="I20" s="2">
        <v>0.34782608695652173</v>
      </c>
      <c r="AB20" s="1">
        <v>3</v>
      </c>
      <c r="AC20" s="1">
        <v>0</v>
      </c>
    </row>
    <row r="21" spans="1:29" hidden="1" x14ac:dyDescent="0.25">
      <c r="A21" s="3" t="s">
        <v>49</v>
      </c>
      <c r="B21" s="3" t="str">
        <f>VLOOKUP([1]!Shots[[#This Row],[Identifier]],[1]!Teams[#Data],2,FALSE)</f>
        <v>Manchester City</v>
      </c>
      <c r="C21" s="3" t="s">
        <v>50</v>
      </c>
      <c r="D21" s="3" t="s">
        <v>51</v>
      </c>
      <c r="E21" s="3">
        <v>75</v>
      </c>
      <c r="F21" s="3">
        <v>26</v>
      </c>
      <c r="G21" s="4">
        <v>0.34666666666666668</v>
      </c>
      <c r="H21" s="3">
        <v>9</v>
      </c>
      <c r="I21" s="4">
        <v>0.34615384615384615</v>
      </c>
      <c r="AB21" s="1">
        <v>2</v>
      </c>
      <c r="AC21" s="1">
        <v>0</v>
      </c>
    </row>
    <row r="22" spans="1:29" hidden="1" x14ac:dyDescent="0.25">
      <c r="A22" s="1" t="s">
        <v>52</v>
      </c>
      <c r="B22" s="1" t="str">
        <f>VLOOKUP([1]!Shots[[#This Row],[Identifier]],[1]!Teams[#Data],2,FALSE)</f>
        <v>Crystal Palace</v>
      </c>
      <c r="C22" s="1" t="s">
        <v>53</v>
      </c>
      <c r="D22" s="1" t="s">
        <v>17</v>
      </c>
      <c r="E22" s="1">
        <v>73</v>
      </c>
      <c r="F22" s="1">
        <v>31</v>
      </c>
      <c r="G22" s="2">
        <v>0.42465753424657532</v>
      </c>
      <c r="H22" s="1">
        <v>7</v>
      </c>
      <c r="I22" s="2">
        <v>0.22580645161290322</v>
      </c>
    </row>
    <row r="23" spans="1:29" hidden="1" x14ac:dyDescent="0.25">
      <c r="A23" s="3" t="s">
        <v>54</v>
      </c>
      <c r="B23" s="3" t="str">
        <f>VLOOKUP([1]!Shots[[#This Row],[Identifier]],[1]!Teams[#Data],2,FALSE)</f>
        <v>Newcastle United</v>
      </c>
      <c r="C23" s="3" t="s">
        <v>55</v>
      </c>
      <c r="D23" s="3" t="s">
        <v>51</v>
      </c>
      <c r="E23" s="3">
        <v>73</v>
      </c>
      <c r="F23" s="3">
        <v>38</v>
      </c>
      <c r="G23" s="4">
        <v>0.52054794520547942</v>
      </c>
      <c r="H23" s="3">
        <v>12</v>
      </c>
      <c r="I23" s="4">
        <v>0.31578947368421051</v>
      </c>
    </row>
    <row r="24" spans="1:29" hidden="1" x14ac:dyDescent="0.25">
      <c r="A24" s="1" t="s">
        <v>56</v>
      </c>
      <c r="B24" s="1" t="str">
        <f>VLOOKUP([1]!Shots[[#This Row],[Identifier]],[1]!Teams[#Data],2,FALSE)</f>
        <v>Luton Town</v>
      </c>
      <c r="C24" s="1" t="s">
        <v>57</v>
      </c>
      <c r="D24" s="1" t="s">
        <v>51</v>
      </c>
      <c r="E24" s="1">
        <v>73</v>
      </c>
      <c r="F24" s="1">
        <v>27</v>
      </c>
      <c r="G24" s="2">
        <v>0.36986301369863012</v>
      </c>
      <c r="H24" s="1">
        <v>9</v>
      </c>
      <c r="I24" s="2">
        <v>0.33333333333333331</v>
      </c>
    </row>
    <row r="25" spans="1:29" hidden="1" x14ac:dyDescent="0.25">
      <c r="A25" s="3" t="s">
        <v>58</v>
      </c>
      <c r="B25" s="3" t="str">
        <f>VLOOKUP([1]!Shots[[#This Row],[Identifier]],[1]!Teams[#Data],2,FALSE)</f>
        <v>Tottenham Hotspur</v>
      </c>
      <c r="C25" s="3" t="s">
        <v>59</v>
      </c>
      <c r="D25" s="3" t="s">
        <v>17</v>
      </c>
      <c r="E25" s="3">
        <v>71</v>
      </c>
      <c r="F25" s="3">
        <v>15</v>
      </c>
      <c r="G25" s="4">
        <v>0.21126760563380281</v>
      </c>
      <c r="H25" s="3">
        <v>5</v>
      </c>
      <c r="I25" s="4">
        <v>0.33333333333333331</v>
      </c>
    </row>
    <row r="26" spans="1:29" hidden="1" x14ac:dyDescent="0.25">
      <c r="A26" s="1" t="s">
        <v>60</v>
      </c>
      <c r="B26" s="1" t="str">
        <f>VLOOKUP([1]!Shots[[#This Row],[Identifier]],[1]!Teams[#Data],2,FALSE)</f>
        <v>Manchester United</v>
      </c>
      <c r="C26" s="1" t="s">
        <v>61</v>
      </c>
      <c r="D26" s="1" t="s">
        <v>17</v>
      </c>
      <c r="E26" s="1">
        <v>71</v>
      </c>
      <c r="F26" s="1">
        <v>31</v>
      </c>
      <c r="G26" s="2">
        <v>0.43661971830985913</v>
      </c>
      <c r="H26" s="1">
        <v>11</v>
      </c>
      <c r="I26" s="2">
        <v>0.35483870967741937</v>
      </c>
    </row>
    <row r="27" spans="1:29" hidden="1" x14ac:dyDescent="0.25">
      <c r="A27" s="3" t="s">
        <v>62</v>
      </c>
      <c r="B27" s="3" t="str">
        <f>VLOOKUP([1]!Shots[[#This Row],[Identifier]],[1]!Teams[#Data],2,FALSE)</f>
        <v>Crystal Palace</v>
      </c>
      <c r="C27" s="3" t="s">
        <v>19</v>
      </c>
      <c r="D27" s="3" t="s">
        <v>63</v>
      </c>
      <c r="E27" s="3">
        <v>70</v>
      </c>
      <c r="F27" s="3">
        <v>31</v>
      </c>
      <c r="G27" s="4">
        <v>0.44285714285714284</v>
      </c>
      <c r="H27" s="3">
        <v>8</v>
      </c>
      <c r="I27" s="4">
        <v>0.25806451612903225</v>
      </c>
    </row>
    <row r="28" spans="1:29" hidden="1" x14ac:dyDescent="0.25">
      <c r="A28" s="1" t="s">
        <v>64</v>
      </c>
      <c r="B28" s="1" t="str">
        <f>VLOOKUP([1]!Shots[[#This Row],[Identifier]],[1]!Teams[#Data],2,FALSE)</f>
        <v>Aston Villa</v>
      </c>
      <c r="C28" s="1" t="s">
        <v>23</v>
      </c>
      <c r="D28" s="1" t="s">
        <v>65</v>
      </c>
      <c r="E28" s="1">
        <v>69</v>
      </c>
      <c r="F28" s="1">
        <v>28</v>
      </c>
      <c r="G28" s="2">
        <v>0.40579710144927539</v>
      </c>
      <c r="H28" s="1">
        <v>13</v>
      </c>
      <c r="I28" s="2">
        <v>0.4642857142857143</v>
      </c>
    </row>
    <row r="29" spans="1:29" hidden="1" x14ac:dyDescent="0.25">
      <c r="A29" s="3" t="s">
        <v>66</v>
      </c>
      <c r="B29" s="3" t="str">
        <f>VLOOKUP([1]!Shots[[#This Row],[Identifier]],[1]!Teams[#Data],2,FALSE)</f>
        <v>Liverpool</v>
      </c>
      <c r="C29" s="3" t="s">
        <v>39</v>
      </c>
      <c r="D29" s="3" t="s">
        <v>63</v>
      </c>
      <c r="E29" s="3">
        <v>67</v>
      </c>
      <c r="F29" s="3">
        <v>17</v>
      </c>
      <c r="G29" s="4">
        <v>0.2537313432835821</v>
      </c>
      <c r="H29" s="3">
        <v>8</v>
      </c>
      <c r="I29" s="4">
        <v>0.47058823529411764</v>
      </c>
    </row>
    <row r="30" spans="1:29" hidden="1" x14ac:dyDescent="0.25">
      <c r="A30" s="1" t="s">
        <v>67</v>
      </c>
      <c r="B30" s="1" t="str">
        <f>VLOOKUP([1]!Shots[[#This Row],[Identifier]],[1]!Teams[#Data],2,FALSE)</f>
        <v>Manchester United</v>
      </c>
      <c r="C30" s="1" t="s">
        <v>68</v>
      </c>
      <c r="D30" s="1" t="s">
        <v>69</v>
      </c>
      <c r="E30" s="1">
        <v>67</v>
      </c>
      <c r="F30" s="1">
        <v>26</v>
      </c>
      <c r="G30" s="2">
        <v>0.38805970149253732</v>
      </c>
      <c r="H30" s="1">
        <v>12</v>
      </c>
      <c r="I30" s="2">
        <v>0.46153846153846156</v>
      </c>
    </row>
    <row r="31" spans="1:29" hidden="1" x14ac:dyDescent="0.25">
      <c r="A31" s="3" t="s">
        <v>70</v>
      </c>
      <c r="B31" s="3" t="str">
        <f>VLOOKUP([1]!Shots[[#This Row],[Identifier]],[1]!Teams[#Data],2,FALSE)</f>
        <v>Luton Town</v>
      </c>
      <c r="C31" s="3" t="s">
        <v>61</v>
      </c>
      <c r="D31" s="3" t="s">
        <v>17</v>
      </c>
      <c r="E31" s="3">
        <v>66</v>
      </c>
      <c r="F31" s="3">
        <v>19</v>
      </c>
      <c r="G31" s="4">
        <v>0.2878787878787879</v>
      </c>
      <c r="H31" s="3">
        <v>5</v>
      </c>
      <c r="I31" s="4">
        <v>0.26315789473684209</v>
      </c>
    </row>
    <row r="32" spans="1:29" hidden="1" x14ac:dyDescent="0.25">
      <c r="A32" s="1" t="s">
        <v>71</v>
      </c>
      <c r="B32" s="1" t="str">
        <f>VLOOKUP([1]!Shots[[#This Row],[Identifier]],[1]!Teams[#Data],2,FALSE)</f>
        <v>Brighton &amp; Hove Albion</v>
      </c>
      <c r="C32" s="1" t="s">
        <v>13</v>
      </c>
      <c r="D32" s="1" t="s">
        <v>72</v>
      </c>
      <c r="E32" s="1">
        <v>66</v>
      </c>
      <c r="F32" s="1">
        <v>24</v>
      </c>
      <c r="G32" s="2">
        <v>0.36363636363636365</v>
      </c>
      <c r="H32" s="1">
        <v>8</v>
      </c>
      <c r="I32" s="2">
        <v>0.33333333333333331</v>
      </c>
    </row>
    <row r="33" spans="1:9" hidden="1" x14ac:dyDescent="0.25">
      <c r="A33" s="3" t="s">
        <v>73</v>
      </c>
      <c r="B33" s="3" t="str">
        <f>VLOOKUP([1]!Shots[[#This Row],[Identifier]],[1]!Teams[#Data],2,FALSE)</f>
        <v>Fulham</v>
      </c>
      <c r="C33" s="3" t="s">
        <v>36</v>
      </c>
      <c r="D33" s="3" t="s">
        <v>51</v>
      </c>
      <c r="E33" s="3">
        <v>62</v>
      </c>
      <c r="F33" s="3">
        <v>25</v>
      </c>
      <c r="G33" s="4">
        <v>0.40322580645161288</v>
      </c>
      <c r="H33" s="3">
        <v>11</v>
      </c>
      <c r="I33" s="4">
        <v>0.44</v>
      </c>
    </row>
    <row r="34" spans="1:9" hidden="1" x14ac:dyDescent="0.25">
      <c r="A34" s="1" t="s">
        <v>74</v>
      </c>
      <c r="B34" s="1" t="str">
        <f>VLOOKUP([1]!Shots[[#This Row],[Identifier]],[1]!Teams[#Data],2,FALSE)</f>
        <v>Brentford</v>
      </c>
      <c r="C34" s="1" t="s">
        <v>10</v>
      </c>
      <c r="D34" s="1" t="s">
        <v>75</v>
      </c>
      <c r="E34" s="1">
        <v>62</v>
      </c>
      <c r="F34" s="1">
        <v>22</v>
      </c>
      <c r="G34" s="2">
        <v>0.35483870967741937</v>
      </c>
      <c r="H34" s="1">
        <v>8</v>
      </c>
      <c r="I34" s="2">
        <v>0.36363636363636365</v>
      </c>
    </row>
    <row r="35" spans="1:9" x14ac:dyDescent="0.25">
      <c r="A35" s="3" t="s">
        <v>76</v>
      </c>
      <c r="B35" s="3" t="str">
        <f>VLOOKUP([1]!Shots[[#This Row],[Identifier]],[1]!Teams[#Data],2,FALSE)</f>
        <v>Aston Villa</v>
      </c>
      <c r="C35" s="3" t="s">
        <v>28</v>
      </c>
      <c r="D35" s="3" t="s">
        <v>17</v>
      </c>
      <c r="E35" s="3">
        <v>62</v>
      </c>
      <c r="F35" s="3">
        <v>21</v>
      </c>
      <c r="G35" s="4">
        <v>0.33870967741935482</v>
      </c>
      <c r="H35" s="3">
        <v>7</v>
      </c>
      <c r="I35" s="4">
        <v>0.33333333333333331</v>
      </c>
    </row>
    <row r="36" spans="1:9" hidden="1" x14ac:dyDescent="0.25">
      <c r="A36" s="1" t="s">
        <v>77</v>
      </c>
      <c r="B36" s="1" t="str">
        <f>VLOOKUP([1]!Shots[[#This Row],[Identifier]],[1]!Teams[#Data],2,FALSE)</f>
        <v>Newcastle United</v>
      </c>
      <c r="C36" s="1" t="s">
        <v>13</v>
      </c>
      <c r="D36" s="1" t="s">
        <v>78</v>
      </c>
      <c r="E36" s="1">
        <v>60</v>
      </c>
      <c r="F36" s="1">
        <v>15</v>
      </c>
      <c r="G36" s="2">
        <v>0.25</v>
      </c>
      <c r="H36" s="1">
        <v>3</v>
      </c>
      <c r="I36" s="2">
        <v>0.2</v>
      </c>
    </row>
    <row r="37" spans="1:9" hidden="1" x14ac:dyDescent="0.25">
      <c r="A37" s="3" t="s">
        <v>79</v>
      </c>
      <c r="B37" s="3" t="str">
        <f>VLOOKUP([1]!Shots[[#This Row],[Identifier]],[1]!Teams[#Data],2,FALSE)</f>
        <v>Liverpool</v>
      </c>
      <c r="C37" s="3" t="s">
        <v>23</v>
      </c>
      <c r="D37" s="3" t="s">
        <v>80</v>
      </c>
      <c r="E37" s="3">
        <v>60</v>
      </c>
      <c r="F37" s="3">
        <v>22</v>
      </c>
      <c r="G37" s="4">
        <v>0.36666666666666664</v>
      </c>
      <c r="H37" s="3">
        <v>12</v>
      </c>
      <c r="I37" s="4">
        <v>0.54545454545454541</v>
      </c>
    </row>
    <row r="38" spans="1:9" hidden="1" x14ac:dyDescent="0.25">
      <c r="A38" s="1" t="s">
        <v>81</v>
      </c>
      <c r="B38" s="1" t="str">
        <f>VLOOKUP([1]!Shots[[#This Row],[Identifier]],[1]!Teams[#Data],2,FALSE)</f>
        <v>Arsenal</v>
      </c>
      <c r="C38" s="1" t="s">
        <v>36</v>
      </c>
      <c r="D38" s="1" t="s">
        <v>17</v>
      </c>
      <c r="E38" s="1">
        <v>58</v>
      </c>
      <c r="F38" s="1">
        <v>23</v>
      </c>
      <c r="G38" s="2">
        <v>0.39655172413793105</v>
      </c>
      <c r="H38" s="1">
        <v>4</v>
      </c>
      <c r="I38" s="2">
        <v>0.17391304347826086</v>
      </c>
    </row>
    <row r="39" spans="1:9" hidden="1" x14ac:dyDescent="0.25">
      <c r="A39" s="3" t="s">
        <v>82</v>
      </c>
      <c r="B39" s="3" t="str">
        <f>VLOOKUP([1]!Shots[[#This Row],[Identifier]],[1]!Teams[#Data],2,FALSE)</f>
        <v>Bournemouth</v>
      </c>
      <c r="C39" s="3" t="s">
        <v>23</v>
      </c>
      <c r="D39" s="3" t="s">
        <v>51</v>
      </c>
      <c r="E39" s="3">
        <v>58</v>
      </c>
      <c r="F39" s="3">
        <v>22</v>
      </c>
      <c r="G39" s="4">
        <v>0.37931034482758619</v>
      </c>
      <c r="H39" s="3">
        <v>6</v>
      </c>
      <c r="I39" s="4">
        <v>0.27272727272727271</v>
      </c>
    </row>
    <row r="40" spans="1:9" hidden="1" x14ac:dyDescent="0.25">
      <c r="A40" s="1" t="s">
        <v>83</v>
      </c>
      <c r="B40" s="1" t="str">
        <f>VLOOKUP([1]!Shots[[#This Row],[Identifier]],[1]!Teams[#Data],2,FALSE)</f>
        <v>West Ham United</v>
      </c>
      <c r="C40" s="1" t="s">
        <v>23</v>
      </c>
      <c r="D40" s="1" t="s">
        <v>17</v>
      </c>
      <c r="E40" s="1">
        <v>58</v>
      </c>
      <c r="F40" s="1">
        <v>20</v>
      </c>
      <c r="G40" s="2">
        <v>0.34482758620689657</v>
      </c>
      <c r="H40" s="1">
        <v>7</v>
      </c>
      <c r="I40" s="2">
        <v>0.35</v>
      </c>
    </row>
    <row r="41" spans="1:9" hidden="1" x14ac:dyDescent="0.25">
      <c r="A41" s="3" t="s">
        <v>84</v>
      </c>
      <c r="B41" s="3" t="str">
        <f>VLOOKUP([1]!Shots[[#This Row],[Identifier]],[1]!Teams[#Data],2,FALSE)</f>
        <v>Liverpool</v>
      </c>
      <c r="C41" s="3" t="s">
        <v>36</v>
      </c>
      <c r="D41" s="3" t="s">
        <v>47</v>
      </c>
      <c r="E41" s="3">
        <v>57</v>
      </c>
      <c r="F41" s="3">
        <v>24</v>
      </c>
      <c r="G41" s="4">
        <v>0.42105263157894735</v>
      </c>
      <c r="H41" s="3">
        <v>8</v>
      </c>
      <c r="I41" s="4">
        <v>0.33333333333333331</v>
      </c>
    </row>
    <row r="42" spans="1:9" hidden="1" x14ac:dyDescent="0.25">
      <c r="A42" s="1" t="s">
        <v>85</v>
      </c>
      <c r="B42" s="1" t="str">
        <f>VLOOKUP([1]!Shots[[#This Row],[Identifier]],[1]!Teams[#Data],2,FALSE)</f>
        <v>Manchester City</v>
      </c>
      <c r="C42" s="1" t="s">
        <v>53</v>
      </c>
      <c r="D42" s="1" t="s">
        <v>17</v>
      </c>
      <c r="E42" s="1">
        <v>57</v>
      </c>
      <c r="F42" s="1">
        <v>15</v>
      </c>
      <c r="G42" s="2">
        <v>0.26315789473684209</v>
      </c>
      <c r="H42" s="1">
        <v>3</v>
      </c>
      <c r="I42" s="2">
        <v>0.2</v>
      </c>
    </row>
    <row r="43" spans="1:9" hidden="1" x14ac:dyDescent="0.25">
      <c r="A43" s="3" t="s">
        <v>86</v>
      </c>
      <c r="B43" s="3" t="str">
        <f>VLOOKUP([1]!Shots[[#This Row],[Identifier]],[1]!Teams[#Data],2,FALSE)</f>
        <v>Tottenham Hotspur</v>
      </c>
      <c r="C43" s="3" t="s">
        <v>41</v>
      </c>
      <c r="D43" s="3" t="s">
        <v>87</v>
      </c>
      <c r="E43" s="3">
        <v>57</v>
      </c>
      <c r="F43" s="3">
        <v>21</v>
      </c>
      <c r="G43" s="4">
        <v>0.36842105263157893</v>
      </c>
      <c r="H43" s="3">
        <v>10</v>
      </c>
      <c r="I43" s="4">
        <v>0.47619047619047616</v>
      </c>
    </row>
    <row r="44" spans="1:9" hidden="1" x14ac:dyDescent="0.25">
      <c r="A44" s="1" t="s">
        <v>88</v>
      </c>
      <c r="B44" s="1" t="str">
        <f>VLOOKUP([1]!Shots[[#This Row],[Identifier]],[1]!Teams[#Data],2,FALSE)</f>
        <v>Chelsea</v>
      </c>
      <c r="C44" s="1" t="s">
        <v>19</v>
      </c>
      <c r="D44" s="1" t="s">
        <v>72</v>
      </c>
      <c r="E44" s="1">
        <v>56</v>
      </c>
      <c r="F44" s="1">
        <v>20</v>
      </c>
      <c r="G44" s="2">
        <v>0.35714285714285715</v>
      </c>
      <c r="H44" s="1">
        <v>7</v>
      </c>
      <c r="I44" s="2">
        <v>0.35</v>
      </c>
    </row>
    <row r="45" spans="1:9" hidden="1" x14ac:dyDescent="0.25">
      <c r="A45" s="3" t="s">
        <v>89</v>
      </c>
      <c r="B45" s="3" t="str">
        <f>VLOOKUP([1]!Shots[[#This Row],[Identifier]],[1]!Teams[#Data],2,FALSE)</f>
        <v>Nottingham Forest</v>
      </c>
      <c r="C45" s="3" t="s">
        <v>23</v>
      </c>
      <c r="D45" s="3" t="s">
        <v>51</v>
      </c>
      <c r="E45" s="3">
        <v>55</v>
      </c>
      <c r="F45" s="3">
        <v>19</v>
      </c>
      <c r="G45" s="4">
        <v>0.34545454545454546</v>
      </c>
      <c r="H45" s="3">
        <v>4</v>
      </c>
      <c r="I45" s="4">
        <v>0.21052631578947367</v>
      </c>
    </row>
    <row r="46" spans="1:9" hidden="1" x14ac:dyDescent="0.25">
      <c r="A46" s="1" t="s">
        <v>90</v>
      </c>
      <c r="B46" s="1" t="str">
        <f>VLOOKUP([1]!Shots[[#This Row],[Identifier]],[1]!Teams[#Data],2,FALSE)</f>
        <v>Manchester United</v>
      </c>
      <c r="C46" s="1" t="s">
        <v>10</v>
      </c>
      <c r="D46" s="1" t="s">
        <v>80</v>
      </c>
      <c r="E46" s="1">
        <v>55</v>
      </c>
      <c r="F46" s="1">
        <v>19</v>
      </c>
      <c r="G46" s="2">
        <v>0.34545454545454546</v>
      </c>
      <c r="H46" s="1">
        <v>3</v>
      </c>
      <c r="I46" s="2">
        <v>0.15789473684210525</v>
      </c>
    </row>
    <row r="47" spans="1:9" hidden="1" x14ac:dyDescent="0.25">
      <c r="A47" s="3" t="s">
        <v>91</v>
      </c>
      <c r="B47" s="3" t="str">
        <f>VLOOKUP([1]!Shots[[#This Row],[Identifier]],[1]!Teams[#Data],2,FALSE)</f>
        <v>Everton</v>
      </c>
      <c r="C47" s="3" t="s">
        <v>50</v>
      </c>
      <c r="D47" s="3" t="s">
        <v>65</v>
      </c>
      <c r="E47" s="3">
        <v>55</v>
      </c>
      <c r="F47" s="3">
        <v>20</v>
      </c>
      <c r="G47" s="4">
        <v>0.36363636363636365</v>
      </c>
      <c r="H47" s="3">
        <v>4</v>
      </c>
      <c r="I47" s="4">
        <v>0.2</v>
      </c>
    </row>
    <row r="48" spans="1:9" hidden="1" x14ac:dyDescent="0.25">
      <c r="A48" s="1" t="s">
        <v>92</v>
      </c>
      <c r="B48" s="1" t="str">
        <f>VLOOKUP([1]!Shots[[#This Row],[Identifier]],[1]!Teams[#Data],2,FALSE)</f>
        <v>Manchester United</v>
      </c>
      <c r="C48" s="1" t="s">
        <v>57</v>
      </c>
      <c r="D48" s="1" t="s">
        <v>93</v>
      </c>
      <c r="E48" s="1">
        <v>55</v>
      </c>
      <c r="F48" s="1">
        <v>20</v>
      </c>
      <c r="G48" s="2">
        <v>0.36363636363636365</v>
      </c>
      <c r="H48" s="1">
        <v>5</v>
      </c>
      <c r="I48" s="2">
        <v>0.25</v>
      </c>
    </row>
    <row r="49" spans="1:9" hidden="1" x14ac:dyDescent="0.25">
      <c r="A49" s="3" t="s">
        <v>94</v>
      </c>
      <c r="B49" s="3" t="str">
        <f>VLOOKUP([1]!Shots[[#This Row],[Identifier]],[1]!Teams[#Data],2,FALSE)</f>
        <v>Arsenal</v>
      </c>
      <c r="C49" s="3" t="s">
        <v>25</v>
      </c>
      <c r="D49" s="3" t="s">
        <v>87</v>
      </c>
      <c r="E49" s="3">
        <v>54</v>
      </c>
      <c r="F49" s="3">
        <v>23</v>
      </c>
      <c r="G49" s="4">
        <v>0.42592592592592593</v>
      </c>
      <c r="H49" s="3">
        <v>6</v>
      </c>
      <c r="I49" s="4">
        <v>0.2608695652173913</v>
      </c>
    </row>
    <row r="50" spans="1:9" hidden="1" x14ac:dyDescent="0.25">
      <c r="A50" s="1" t="s">
        <v>95</v>
      </c>
      <c r="B50" s="1" t="str">
        <f>VLOOKUP([1]!Shots[[#This Row],[Identifier]],[1]!Teams[#Data],2,FALSE)</f>
        <v>Bournemouth</v>
      </c>
      <c r="C50" s="1" t="s">
        <v>59</v>
      </c>
      <c r="D50" s="1" t="s">
        <v>47</v>
      </c>
      <c r="E50" s="1">
        <v>54</v>
      </c>
      <c r="F50" s="1">
        <v>23</v>
      </c>
      <c r="G50" s="2">
        <v>0.42592592592592593</v>
      </c>
      <c r="H50" s="1">
        <v>5</v>
      </c>
      <c r="I50" s="2">
        <v>0.21739130434782608</v>
      </c>
    </row>
    <row r="51" spans="1:9" hidden="1" x14ac:dyDescent="0.25">
      <c r="A51" s="3" t="s">
        <v>96</v>
      </c>
      <c r="B51" s="3" t="str">
        <f>VLOOKUP([1]!Shots[[#This Row],[Identifier]],[1]!Teams[#Data],2,FALSE)</f>
        <v>Crystal Palace</v>
      </c>
      <c r="C51" s="3" t="s">
        <v>25</v>
      </c>
      <c r="D51" s="3" t="s">
        <v>97</v>
      </c>
      <c r="E51" s="3">
        <v>53</v>
      </c>
      <c r="F51" s="3">
        <v>18</v>
      </c>
      <c r="G51" s="4">
        <v>0.33962264150943394</v>
      </c>
      <c r="H51" s="3">
        <v>10</v>
      </c>
      <c r="I51" s="4">
        <v>0.55555555555555558</v>
      </c>
    </row>
    <row r="52" spans="1:9" hidden="1" x14ac:dyDescent="0.25">
      <c r="A52" s="1" t="s">
        <v>98</v>
      </c>
      <c r="B52" s="1" t="str">
        <f>VLOOKUP([1]!Shots[[#This Row],[Identifier]],[1]!Teams[#Data],2,FALSE)</f>
        <v>Newcastle United</v>
      </c>
      <c r="C52" s="1" t="s">
        <v>36</v>
      </c>
      <c r="D52" s="1" t="s">
        <v>99</v>
      </c>
      <c r="E52" s="1">
        <v>53</v>
      </c>
      <c r="F52" s="1">
        <v>21</v>
      </c>
      <c r="G52" s="2">
        <v>0.39622641509433965</v>
      </c>
      <c r="H52" s="1">
        <v>5</v>
      </c>
      <c r="I52" s="2">
        <v>0.23809523809523808</v>
      </c>
    </row>
    <row r="53" spans="1:9" hidden="1" x14ac:dyDescent="0.25">
      <c r="A53" s="3" t="s">
        <v>100</v>
      </c>
      <c r="B53" s="3" t="str">
        <f>VLOOKUP([1]!Shots[[#This Row],[Identifier]],[1]!Teams[#Data],2,FALSE)</f>
        <v>Everton</v>
      </c>
      <c r="C53" s="3" t="s">
        <v>68</v>
      </c>
      <c r="D53" s="3" t="s">
        <v>101</v>
      </c>
      <c r="E53" s="3">
        <v>53</v>
      </c>
      <c r="F53" s="3">
        <v>20</v>
      </c>
      <c r="G53" s="4">
        <v>0.37735849056603776</v>
      </c>
      <c r="H53" s="3">
        <v>9</v>
      </c>
      <c r="I53" s="4">
        <v>0.45</v>
      </c>
    </row>
    <row r="54" spans="1:9" hidden="1" x14ac:dyDescent="0.25">
      <c r="A54" s="1" t="s">
        <v>102</v>
      </c>
      <c r="B54" s="1" t="str">
        <f>VLOOKUP([1]!Shots[[#This Row],[Identifier]],[1]!Teams[#Data],2,FALSE)</f>
        <v>Manchester United</v>
      </c>
      <c r="C54" s="1" t="s">
        <v>36</v>
      </c>
      <c r="D54" s="1" t="s">
        <v>75</v>
      </c>
      <c r="E54" s="1">
        <v>53</v>
      </c>
      <c r="F54" s="1">
        <v>12</v>
      </c>
      <c r="G54" s="2">
        <v>0.22641509433962265</v>
      </c>
      <c r="H54" s="1">
        <v>3</v>
      </c>
      <c r="I54" s="2">
        <v>0.25</v>
      </c>
    </row>
    <row r="55" spans="1:9" hidden="1" x14ac:dyDescent="0.25">
      <c r="A55" s="3" t="s">
        <v>103</v>
      </c>
      <c r="B55" s="3" t="str">
        <f>VLOOKUP([1]!Shots[[#This Row],[Identifier]],[1]!Teams[#Data],2,FALSE)</f>
        <v>West Ham United</v>
      </c>
      <c r="C55" s="3" t="s">
        <v>19</v>
      </c>
      <c r="D55" s="3" t="s">
        <v>17</v>
      </c>
      <c r="E55" s="3">
        <v>53</v>
      </c>
      <c r="F55" s="3">
        <v>16</v>
      </c>
      <c r="G55" s="4">
        <v>0.30188679245283018</v>
      </c>
      <c r="H55" s="3">
        <v>3</v>
      </c>
      <c r="I55" s="4">
        <v>0.1875</v>
      </c>
    </row>
    <row r="56" spans="1:9" hidden="1" x14ac:dyDescent="0.25">
      <c r="A56" s="1" t="s">
        <v>104</v>
      </c>
      <c r="B56" s="1" t="str">
        <f>VLOOKUP([1]!Shots[[#This Row],[Identifier]],[1]!Teams[#Data],2,FALSE)</f>
        <v>West Ham United</v>
      </c>
      <c r="C56" s="1" t="s">
        <v>50</v>
      </c>
      <c r="D56" s="1" t="s">
        <v>105</v>
      </c>
      <c r="E56" s="1">
        <v>52</v>
      </c>
      <c r="F56" s="1">
        <v>22</v>
      </c>
      <c r="G56" s="2">
        <v>0.42307692307692307</v>
      </c>
      <c r="H56" s="1">
        <v>6</v>
      </c>
      <c r="I56" s="2">
        <v>0.27272727272727271</v>
      </c>
    </row>
    <row r="57" spans="1:9" hidden="1" x14ac:dyDescent="0.25">
      <c r="A57" s="3" t="s">
        <v>106</v>
      </c>
      <c r="B57" s="3" t="str">
        <f>VLOOKUP([1]!Shots[[#This Row],[Identifier]],[1]!Teams[#Data],2,FALSE)</f>
        <v>Fulham</v>
      </c>
      <c r="C57" s="3" t="s">
        <v>57</v>
      </c>
      <c r="D57" s="3" t="s">
        <v>51</v>
      </c>
      <c r="E57" s="3">
        <v>52</v>
      </c>
      <c r="F57" s="3">
        <v>16</v>
      </c>
      <c r="G57" s="4">
        <v>0.30769230769230771</v>
      </c>
      <c r="H57" s="3">
        <v>3</v>
      </c>
      <c r="I57" s="4">
        <v>0.1875</v>
      </c>
    </row>
    <row r="58" spans="1:9" hidden="1" x14ac:dyDescent="0.25">
      <c r="A58" s="1" t="s">
        <v>107</v>
      </c>
      <c r="B58" s="1" t="str">
        <f>VLOOKUP([1]!Shots[[#This Row],[Identifier]],[1]!Teams[#Data],2,FALSE)</f>
        <v>Arsenal</v>
      </c>
      <c r="C58" s="1" t="s">
        <v>41</v>
      </c>
      <c r="D58" s="1" t="s">
        <v>87</v>
      </c>
      <c r="E58" s="1">
        <v>51</v>
      </c>
      <c r="F58" s="1">
        <v>19</v>
      </c>
      <c r="G58" s="2">
        <v>0.37254901960784315</v>
      </c>
      <c r="H58" s="1">
        <v>7</v>
      </c>
      <c r="I58" s="2">
        <v>0.36842105263157893</v>
      </c>
    </row>
    <row r="59" spans="1:9" hidden="1" x14ac:dyDescent="0.25">
      <c r="A59" s="3" t="s">
        <v>108</v>
      </c>
      <c r="B59" s="3" t="str">
        <f>VLOOKUP([1]!Shots[[#This Row],[Identifier]],[1]!Teams[#Data],2,FALSE)</f>
        <v>Aston Villa</v>
      </c>
      <c r="C59" s="3" t="s">
        <v>16</v>
      </c>
      <c r="D59" s="3" t="s">
        <v>17</v>
      </c>
      <c r="E59" s="3">
        <v>51</v>
      </c>
      <c r="F59" s="3">
        <v>22</v>
      </c>
      <c r="G59" s="4">
        <v>0.43137254901960786</v>
      </c>
      <c r="H59" s="3">
        <v>8</v>
      </c>
      <c r="I59" s="4">
        <v>0.36363636363636365</v>
      </c>
    </row>
    <row r="60" spans="1:9" hidden="1" x14ac:dyDescent="0.25">
      <c r="A60" s="1" t="s">
        <v>109</v>
      </c>
      <c r="B60" s="1" t="str">
        <f>VLOOKUP([1]!Shots[[#This Row],[Identifier]],[1]!Teams[#Data],2,FALSE)</f>
        <v>Brighton &amp; Hove Albion</v>
      </c>
      <c r="C60" s="1" t="s">
        <v>68</v>
      </c>
      <c r="D60" s="1" t="s">
        <v>17</v>
      </c>
      <c r="E60" s="1">
        <v>51</v>
      </c>
      <c r="F60" s="1">
        <v>22</v>
      </c>
      <c r="G60" s="2">
        <v>0.43137254901960786</v>
      </c>
      <c r="H60" s="1">
        <v>4</v>
      </c>
      <c r="I60" s="2">
        <v>0.18181818181818182</v>
      </c>
    </row>
    <row r="61" spans="1:9" hidden="1" x14ac:dyDescent="0.25">
      <c r="A61" s="3" t="s">
        <v>110</v>
      </c>
      <c r="B61" s="3" t="str">
        <f>VLOOKUP([1]!Shots[[#This Row],[Identifier]],[1]!Teams[#Data],2,FALSE)</f>
        <v>Burnley</v>
      </c>
      <c r="C61" s="3" t="s">
        <v>111</v>
      </c>
      <c r="D61" s="3" t="s">
        <v>112</v>
      </c>
      <c r="E61" s="3">
        <v>49</v>
      </c>
      <c r="F61" s="3">
        <v>22</v>
      </c>
      <c r="G61" s="4">
        <v>0.44897959183673469</v>
      </c>
      <c r="H61" s="3">
        <v>5</v>
      </c>
      <c r="I61" s="4">
        <v>0.22727272727272727</v>
      </c>
    </row>
    <row r="62" spans="1:9" hidden="1" x14ac:dyDescent="0.25">
      <c r="A62" s="1" t="s">
        <v>113</v>
      </c>
      <c r="B62" s="1" t="str">
        <f>VLOOKUP([1]!Shots[[#This Row],[Identifier]],[1]!Teams[#Data],2,FALSE)</f>
        <v>Brentford</v>
      </c>
      <c r="C62" s="1" t="s">
        <v>13</v>
      </c>
      <c r="D62" s="1" t="s">
        <v>17</v>
      </c>
      <c r="E62" s="1">
        <v>49</v>
      </c>
      <c r="F62" s="1">
        <v>17</v>
      </c>
      <c r="G62" s="2">
        <v>0.34693877551020408</v>
      </c>
      <c r="H62" s="1">
        <v>3</v>
      </c>
      <c r="I62" s="2">
        <v>0.17647058823529413</v>
      </c>
    </row>
    <row r="63" spans="1:9" hidden="1" x14ac:dyDescent="0.25">
      <c r="A63" s="3" t="s">
        <v>114</v>
      </c>
      <c r="B63" s="3" t="str">
        <f>VLOOKUP([1]!Shots[[#This Row],[Identifier]],[1]!Teams[#Data],2,FALSE)</f>
        <v>Newcastle United</v>
      </c>
      <c r="C63" s="3" t="s">
        <v>115</v>
      </c>
      <c r="D63" s="3" t="s">
        <v>72</v>
      </c>
      <c r="E63" s="3">
        <v>49</v>
      </c>
      <c r="F63" s="3">
        <v>15</v>
      </c>
      <c r="G63" s="4">
        <v>0.30612244897959184</v>
      </c>
      <c r="H63" s="3">
        <v>4</v>
      </c>
      <c r="I63" s="4">
        <v>0.26666666666666666</v>
      </c>
    </row>
    <row r="64" spans="1:9" hidden="1" x14ac:dyDescent="0.25">
      <c r="A64" s="1" t="s">
        <v>116</v>
      </c>
      <c r="B64" s="1" t="str">
        <f>VLOOKUP([1]!Shots[[#This Row],[Identifier]],[1]!Teams[#Data],2,FALSE)</f>
        <v>Aston Villa</v>
      </c>
      <c r="C64" s="1" t="s">
        <v>111</v>
      </c>
      <c r="D64" s="1" t="s">
        <v>87</v>
      </c>
      <c r="E64" s="1">
        <v>49</v>
      </c>
      <c r="F64" s="1">
        <v>14</v>
      </c>
      <c r="G64" s="2">
        <v>0.2857142857142857</v>
      </c>
      <c r="H64" s="1">
        <v>3</v>
      </c>
      <c r="I64" s="2">
        <v>0.21428571428571427</v>
      </c>
    </row>
    <row r="65" spans="1:9" hidden="1" x14ac:dyDescent="0.25">
      <c r="A65" s="3" t="s">
        <v>117</v>
      </c>
      <c r="B65" s="3" t="str">
        <f>VLOOKUP([1]!Shots[[#This Row],[Identifier]],[1]!Teams[#Data],2,FALSE)</f>
        <v>Sheffield United</v>
      </c>
      <c r="C65" s="3" t="s">
        <v>41</v>
      </c>
      <c r="D65" s="3" t="s">
        <v>63</v>
      </c>
      <c r="E65" s="3">
        <v>48</v>
      </c>
      <c r="F65" s="3">
        <v>20</v>
      </c>
      <c r="G65" s="4">
        <v>0.41666666666666669</v>
      </c>
      <c r="H65" s="3">
        <v>4</v>
      </c>
      <c r="I65" s="4">
        <v>0.2</v>
      </c>
    </row>
    <row r="66" spans="1:9" hidden="1" x14ac:dyDescent="0.25">
      <c r="A66" s="1" t="s">
        <v>118</v>
      </c>
      <c r="B66" s="1" t="str">
        <f>VLOOKUP([1]!Shots[[#This Row],[Identifier]],[1]!Teams[#Data],2,FALSE)</f>
        <v>Manchester City</v>
      </c>
      <c r="C66" s="1" t="s">
        <v>16</v>
      </c>
      <c r="D66" s="1" t="s">
        <v>17</v>
      </c>
      <c r="E66" s="1">
        <v>48</v>
      </c>
      <c r="F66" s="1">
        <v>18</v>
      </c>
      <c r="G66" s="2">
        <v>0.375</v>
      </c>
      <c r="H66" s="1">
        <v>5</v>
      </c>
      <c r="I66" s="2">
        <v>0.27777777777777779</v>
      </c>
    </row>
    <row r="67" spans="1:9" hidden="1" x14ac:dyDescent="0.25">
      <c r="A67" s="3" t="s">
        <v>119</v>
      </c>
      <c r="B67" s="3" t="str">
        <f>VLOOKUP([1]!Shots[[#This Row],[Identifier]],[1]!Teams[#Data],2,FALSE)</f>
        <v>Fulham</v>
      </c>
      <c r="C67" s="3" t="s">
        <v>43</v>
      </c>
      <c r="D67" s="3" t="s">
        <v>51</v>
      </c>
      <c r="E67" s="3">
        <v>48</v>
      </c>
      <c r="F67" s="3">
        <v>16</v>
      </c>
      <c r="G67" s="4">
        <v>0.33333333333333331</v>
      </c>
      <c r="H67" s="3">
        <v>7</v>
      </c>
      <c r="I67" s="4">
        <v>0.4375</v>
      </c>
    </row>
    <row r="68" spans="1:9" hidden="1" x14ac:dyDescent="0.25">
      <c r="A68" s="1" t="s">
        <v>120</v>
      </c>
      <c r="B68" s="1" t="str">
        <f>VLOOKUP([1]!Shots[[#This Row],[Identifier]],[1]!Teams[#Data],2,FALSE)</f>
        <v>Brighton &amp; Hove Albion</v>
      </c>
      <c r="C68" s="1" t="s">
        <v>55</v>
      </c>
      <c r="D68" s="1" t="s">
        <v>121</v>
      </c>
      <c r="E68" s="1">
        <v>48</v>
      </c>
      <c r="F68" s="1">
        <v>18</v>
      </c>
      <c r="G68" s="2">
        <v>0.375</v>
      </c>
      <c r="H68" s="1">
        <v>4</v>
      </c>
      <c r="I68" s="2">
        <v>0.22222222222222221</v>
      </c>
    </row>
    <row r="69" spans="1:9" hidden="1" x14ac:dyDescent="0.25">
      <c r="A69" s="3" t="s">
        <v>122</v>
      </c>
      <c r="B69" s="3" t="str">
        <f>VLOOKUP([1]!Shots[[#This Row],[Identifier]],[1]!Teams[#Data],2,FALSE)</f>
        <v>Sheffield United</v>
      </c>
      <c r="C69" s="3" t="s">
        <v>25</v>
      </c>
      <c r="D69" s="3" t="s">
        <v>51</v>
      </c>
      <c r="E69" s="3">
        <v>48</v>
      </c>
      <c r="F69" s="3">
        <v>17</v>
      </c>
      <c r="G69" s="4">
        <v>0.35416666666666669</v>
      </c>
      <c r="H69" s="3">
        <v>9</v>
      </c>
      <c r="I69" s="4">
        <v>0.52941176470588236</v>
      </c>
    </row>
    <row r="70" spans="1:9" hidden="1" x14ac:dyDescent="0.25">
      <c r="A70" s="1" t="s">
        <v>123</v>
      </c>
      <c r="B70" s="1" t="str">
        <f>VLOOKUP([1]!Shots[[#This Row],[Identifier]],[1]!Teams[#Data],2,FALSE)</f>
        <v>West Ham United</v>
      </c>
      <c r="C70" s="1" t="s">
        <v>59</v>
      </c>
      <c r="D70" s="1" t="s">
        <v>124</v>
      </c>
      <c r="E70" s="1">
        <v>48</v>
      </c>
      <c r="F70" s="1">
        <v>26</v>
      </c>
      <c r="G70" s="2">
        <v>0.54166666666666663</v>
      </c>
      <c r="H70" s="1">
        <v>14</v>
      </c>
      <c r="I70" s="2">
        <v>0.53846153846153844</v>
      </c>
    </row>
    <row r="71" spans="1:9" hidden="1" x14ac:dyDescent="0.25">
      <c r="A71" s="3" t="s">
        <v>125</v>
      </c>
      <c r="B71" s="3" t="str">
        <f>VLOOKUP([1]!Shots[[#This Row],[Identifier]],[1]!Teams[#Data],2,FALSE)</f>
        <v>Nottingham Forest</v>
      </c>
      <c r="C71" s="3" t="s">
        <v>13</v>
      </c>
      <c r="D71" s="3" t="s">
        <v>17</v>
      </c>
      <c r="E71" s="3">
        <v>47</v>
      </c>
      <c r="F71" s="3">
        <v>8</v>
      </c>
      <c r="G71" s="4">
        <v>0.1702127659574468</v>
      </c>
      <c r="H71" s="3">
        <v>3</v>
      </c>
      <c r="I71" s="4">
        <v>0.375</v>
      </c>
    </row>
    <row r="72" spans="1:9" hidden="1" x14ac:dyDescent="0.25">
      <c r="A72" s="1" t="s">
        <v>126</v>
      </c>
      <c r="B72" s="1" t="str">
        <f>VLOOKUP([1]!Shots[[#This Row],[Identifier]],[1]!Teams[#Data],2,FALSE)</f>
        <v>Nottingham Forest</v>
      </c>
      <c r="C72" s="1" t="s">
        <v>53</v>
      </c>
      <c r="D72" s="1" t="s">
        <v>127</v>
      </c>
      <c r="E72" s="1">
        <v>47</v>
      </c>
      <c r="F72" s="1">
        <v>23</v>
      </c>
      <c r="G72" s="2">
        <v>0.48936170212765956</v>
      </c>
      <c r="H72" s="1">
        <v>7</v>
      </c>
      <c r="I72" s="2">
        <v>0.30434782608695654</v>
      </c>
    </row>
    <row r="73" spans="1:9" hidden="1" x14ac:dyDescent="0.25">
      <c r="A73" s="3" t="s">
        <v>128</v>
      </c>
      <c r="B73" s="3" t="str">
        <f>VLOOKUP([1]!Shots[[#This Row],[Identifier]],[1]!Teams[#Data],2,FALSE)</f>
        <v>Luton Town</v>
      </c>
      <c r="C73" s="3" t="s">
        <v>16</v>
      </c>
      <c r="D73" s="3" t="s">
        <v>29</v>
      </c>
      <c r="E73" s="3">
        <v>47</v>
      </c>
      <c r="F73" s="3">
        <v>16</v>
      </c>
      <c r="G73" s="4">
        <v>0.34042553191489361</v>
      </c>
      <c r="H73" s="3">
        <v>3</v>
      </c>
      <c r="I73" s="4">
        <v>0.1875</v>
      </c>
    </row>
    <row r="74" spans="1:9" hidden="1" x14ac:dyDescent="0.25">
      <c r="A74" s="1" t="s">
        <v>129</v>
      </c>
      <c r="B74" s="1" t="str">
        <f>VLOOKUP([1]!Shots[[#This Row],[Identifier]],[1]!Teams[#Data],2,FALSE)</f>
        <v>Fulham</v>
      </c>
      <c r="C74" s="1" t="s">
        <v>41</v>
      </c>
      <c r="D74" s="1" t="s">
        <v>87</v>
      </c>
      <c r="E74" s="1">
        <v>46</v>
      </c>
      <c r="F74" s="1">
        <v>29</v>
      </c>
      <c r="G74" s="2">
        <v>0.63043478260869568</v>
      </c>
      <c r="H74" s="1">
        <v>16</v>
      </c>
      <c r="I74" s="2">
        <v>0.55172413793103448</v>
      </c>
    </row>
    <row r="75" spans="1:9" hidden="1" x14ac:dyDescent="0.25">
      <c r="A75" s="3" t="s">
        <v>130</v>
      </c>
      <c r="B75" s="3" t="str">
        <f>VLOOKUP([1]!Shots[[#This Row],[Identifier]],[1]!Teams[#Data],2,FALSE)</f>
        <v>Nottingham Forest</v>
      </c>
      <c r="C75" s="3" t="s">
        <v>55</v>
      </c>
      <c r="D75" s="3" t="s">
        <v>75</v>
      </c>
      <c r="E75" s="3">
        <v>46</v>
      </c>
      <c r="F75" s="3">
        <v>18</v>
      </c>
      <c r="G75" s="4">
        <v>0.39130434782608697</v>
      </c>
      <c r="H75" s="3">
        <v>4</v>
      </c>
      <c r="I75" s="4">
        <v>0.22222222222222221</v>
      </c>
    </row>
    <row r="76" spans="1:9" hidden="1" x14ac:dyDescent="0.25">
      <c r="A76" s="1" t="s">
        <v>131</v>
      </c>
      <c r="B76" s="1" t="str">
        <f>VLOOKUP([1]!Shots[[#This Row],[Identifier]],[1]!Teams[#Data],2,FALSE)</f>
        <v>Tottenham Hotspur</v>
      </c>
      <c r="C76" s="1" t="s">
        <v>57</v>
      </c>
      <c r="D76" s="1" t="s">
        <v>51</v>
      </c>
      <c r="E76" s="1">
        <v>45</v>
      </c>
      <c r="F76" s="1">
        <v>18</v>
      </c>
      <c r="G76" s="2">
        <v>0.4</v>
      </c>
      <c r="H76" s="1">
        <v>4</v>
      </c>
      <c r="I76" s="2">
        <v>0.22222222222222221</v>
      </c>
    </row>
    <row r="77" spans="1:9" hidden="1" x14ac:dyDescent="0.25">
      <c r="A77" s="3" t="s">
        <v>132</v>
      </c>
      <c r="B77" s="3" t="str">
        <f>VLOOKUP([1]!Shots[[#This Row],[Identifier]],[1]!Teams[#Data],2,FALSE)</f>
        <v>Burnley</v>
      </c>
      <c r="C77" s="3" t="s">
        <v>55</v>
      </c>
      <c r="D77" s="3" t="s">
        <v>37</v>
      </c>
      <c r="E77" s="3">
        <v>45</v>
      </c>
      <c r="F77" s="3">
        <v>18</v>
      </c>
      <c r="G77" s="4">
        <v>0.4</v>
      </c>
      <c r="H77" s="3">
        <v>12</v>
      </c>
      <c r="I77" s="4">
        <v>0.66666666666666663</v>
      </c>
    </row>
    <row r="78" spans="1:9" hidden="1" x14ac:dyDescent="0.25">
      <c r="A78" s="1" t="s">
        <v>133</v>
      </c>
      <c r="B78" s="1" t="str">
        <f>VLOOKUP([1]!Shots[[#This Row],[Identifier]],[1]!Teams[#Data],2,FALSE)</f>
        <v>Chelsea</v>
      </c>
      <c r="C78" s="1" t="s">
        <v>57</v>
      </c>
      <c r="D78" s="1" t="s">
        <v>32</v>
      </c>
      <c r="E78" s="1">
        <v>45</v>
      </c>
      <c r="F78" s="1">
        <v>14</v>
      </c>
      <c r="G78" s="2">
        <v>0.31111111111111112</v>
      </c>
      <c r="H78" s="1">
        <v>4</v>
      </c>
      <c r="I78" s="2">
        <v>0.2857142857142857</v>
      </c>
    </row>
    <row r="79" spans="1:9" hidden="1" x14ac:dyDescent="0.25">
      <c r="A79" s="3" t="s">
        <v>134</v>
      </c>
      <c r="B79" s="3" t="str">
        <f>VLOOKUP([1]!Shots[[#This Row],[Identifier]],[1]!Teams[#Data],2,FALSE)</f>
        <v>Liverpool</v>
      </c>
      <c r="C79" s="3" t="s">
        <v>13</v>
      </c>
      <c r="D79" s="3" t="s">
        <v>72</v>
      </c>
      <c r="E79" s="3">
        <v>45</v>
      </c>
      <c r="F79" s="3">
        <v>14</v>
      </c>
      <c r="G79" s="4">
        <v>0.31111111111111112</v>
      </c>
      <c r="H79" s="3">
        <v>2</v>
      </c>
      <c r="I79" s="4">
        <v>0.14285714285714285</v>
      </c>
    </row>
    <row r="80" spans="1:9" hidden="1" x14ac:dyDescent="0.25">
      <c r="A80" s="1" t="s">
        <v>135</v>
      </c>
      <c r="B80" s="1" t="str">
        <f>VLOOKUP([1]!Shots[[#This Row],[Identifier]],[1]!Teams[#Data],2,FALSE)</f>
        <v>Brighton &amp; Hove Albion</v>
      </c>
      <c r="C80" s="1" t="s">
        <v>111</v>
      </c>
      <c r="D80" s="1" t="s">
        <v>136</v>
      </c>
      <c r="E80" s="1">
        <v>44</v>
      </c>
      <c r="F80" s="1">
        <v>16</v>
      </c>
      <c r="G80" s="2">
        <v>0.36363636363636365</v>
      </c>
      <c r="H80" s="1">
        <v>6</v>
      </c>
      <c r="I80" s="2">
        <v>0.375</v>
      </c>
    </row>
    <row r="81" spans="1:9" hidden="1" x14ac:dyDescent="0.25">
      <c r="A81" s="3" t="s">
        <v>137</v>
      </c>
      <c r="B81" s="3" t="str">
        <f>VLOOKUP([1]!Shots[[#This Row],[Identifier]],[1]!Teams[#Data],2,FALSE)</f>
        <v>Arsenal</v>
      </c>
      <c r="C81" s="3" t="s">
        <v>10</v>
      </c>
      <c r="D81" s="3" t="s">
        <v>80</v>
      </c>
      <c r="E81" s="3">
        <v>44</v>
      </c>
      <c r="F81" s="3">
        <v>17</v>
      </c>
      <c r="G81" s="4">
        <v>0.38636363636363635</v>
      </c>
      <c r="H81" s="3">
        <v>4</v>
      </c>
      <c r="I81" s="4">
        <v>0.23529411764705882</v>
      </c>
    </row>
    <row r="82" spans="1:9" hidden="1" x14ac:dyDescent="0.25">
      <c r="A82" s="1" t="s">
        <v>138</v>
      </c>
      <c r="B82" s="1" t="str">
        <f>VLOOKUP([1]!Shots[[#This Row],[Identifier]],[1]!Teams[#Data],2,FALSE)</f>
        <v>Chelsea</v>
      </c>
      <c r="C82" s="1" t="s">
        <v>13</v>
      </c>
      <c r="D82" s="1" t="s">
        <v>29</v>
      </c>
      <c r="E82" s="1">
        <v>44</v>
      </c>
      <c r="F82" s="1">
        <v>9</v>
      </c>
      <c r="G82" s="2">
        <v>0.20454545454545456</v>
      </c>
      <c r="H82" s="1">
        <v>5</v>
      </c>
      <c r="I82" s="2">
        <v>0.55555555555555558</v>
      </c>
    </row>
    <row r="83" spans="1:9" x14ac:dyDescent="0.25">
      <c r="A83" s="3" t="s">
        <v>139</v>
      </c>
      <c r="B83" s="3" t="str">
        <f>VLOOKUP([1]!Shots[[#This Row],[Identifier]],[1]!Teams[#Data],2,FALSE)</f>
        <v>Burnley</v>
      </c>
      <c r="C83" s="3" t="s">
        <v>28</v>
      </c>
      <c r="D83" s="3" t="s">
        <v>140</v>
      </c>
      <c r="E83" s="3">
        <v>44</v>
      </c>
      <c r="F83" s="3">
        <v>19</v>
      </c>
      <c r="G83" s="4">
        <v>0.43181818181818182</v>
      </c>
      <c r="H83" s="3">
        <v>7</v>
      </c>
      <c r="I83" s="4">
        <v>0.36842105263157893</v>
      </c>
    </row>
    <row r="84" spans="1:9" hidden="1" x14ac:dyDescent="0.25">
      <c r="A84" s="1" t="s">
        <v>141</v>
      </c>
      <c r="B84" s="1" t="str">
        <f>VLOOKUP([1]!Shots[[#This Row],[Identifier]],[1]!Teams[#Data],2,FALSE)</f>
        <v>Chelsea</v>
      </c>
      <c r="C84" s="1" t="s">
        <v>39</v>
      </c>
      <c r="D84" s="1" t="s">
        <v>17</v>
      </c>
      <c r="E84" s="1">
        <v>44</v>
      </c>
      <c r="F84" s="1">
        <v>18</v>
      </c>
      <c r="G84" s="2">
        <v>0.40909090909090912</v>
      </c>
      <c r="H84" s="1">
        <v>7</v>
      </c>
      <c r="I84" s="2">
        <v>0.3888888888888889</v>
      </c>
    </row>
    <row r="85" spans="1:9" hidden="1" x14ac:dyDescent="0.25">
      <c r="A85" s="3" t="s">
        <v>142</v>
      </c>
      <c r="B85" s="3" t="str">
        <f>VLOOKUP([1]!Shots[[#This Row],[Identifier]],[1]!Teams[#Data],2,FALSE)</f>
        <v>Newcastle United</v>
      </c>
      <c r="C85" s="3" t="s">
        <v>19</v>
      </c>
      <c r="D85" s="3" t="s">
        <v>140</v>
      </c>
      <c r="E85" s="3">
        <v>43</v>
      </c>
      <c r="F85" s="3">
        <v>13</v>
      </c>
      <c r="G85" s="4">
        <v>0.30232558139534882</v>
      </c>
      <c r="H85" s="3">
        <v>0</v>
      </c>
      <c r="I85" s="4">
        <v>0</v>
      </c>
    </row>
    <row r="86" spans="1:9" x14ac:dyDescent="0.25">
      <c r="A86" s="1" t="s">
        <v>143</v>
      </c>
      <c r="B86" s="1" t="str">
        <f>VLOOKUP([1]!Shots[[#This Row],[Identifier]],[1]!Teams[#Data],2,FALSE)</f>
        <v>Tottenham Hotspur</v>
      </c>
      <c r="C86" s="1" t="s">
        <v>28</v>
      </c>
      <c r="D86" s="1" t="s">
        <v>51</v>
      </c>
      <c r="E86" s="1">
        <v>43</v>
      </c>
      <c r="F86" s="1">
        <v>16</v>
      </c>
      <c r="G86" s="2">
        <v>0.37209302325581395</v>
      </c>
      <c r="H86" s="1">
        <v>1</v>
      </c>
      <c r="I86" s="2">
        <v>6.25E-2</v>
      </c>
    </row>
    <row r="87" spans="1:9" hidden="1" x14ac:dyDescent="0.25">
      <c r="A87" s="3" t="s">
        <v>144</v>
      </c>
      <c r="B87" s="3" t="str">
        <f>VLOOKUP([1]!Shots[[#This Row],[Identifier]],[1]!Teams[#Data],2,FALSE)</f>
        <v>Aston Villa</v>
      </c>
      <c r="C87" s="3" t="s">
        <v>53</v>
      </c>
      <c r="D87" s="3" t="s">
        <v>32</v>
      </c>
      <c r="E87" s="3">
        <v>43</v>
      </c>
      <c r="F87" s="3">
        <v>13</v>
      </c>
      <c r="G87" s="4">
        <v>0.30232558139534882</v>
      </c>
      <c r="H87" s="3">
        <v>3</v>
      </c>
      <c r="I87" s="4">
        <v>0.23076923076923078</v>
      </c>
    </row>
    <row r="88" spans="1:9" hidden="1" x14ac:dyDescent="0.25">
      <c r="A88" s="1" t="s">
        <v>145</v>
      </c>
      <c r="B88" s="1" t="str">
        <f>VLOOKUP([1]!Shots[[#This Row],[Identifier]],[1]!Teams[#Data],2,FALSE)</f>
        <v>Tottenham Hotspur</v>
      </c>
      <c r="C88" s="1" t="s">
        <v>68</v>
      </c>
      <c r="D88" s="1" t="s">
        <v>17</v>
      </c>
      <c r="E88" s="1">
        <v>43</v>
      </c>
      <c r="F88" s="1">
        <v>22</v>
      </c>
      <c r="G88" s="2">
        <v>0.51162790697674421</v>
      </c>
      <c r="H88" s="1">
        <v>3</v>
      </c>
      <c r="I88" s="2">
        <v>0.13636363636363635</v>
      </c>
    </row>
    <row r="89" spans="1:9" hidden="1" x14ac:dyDescent="0.25">
      <c r="A89" s="3" t="s">
        <v>146</v>
      </c>
      <c r="B89" s="3" t="str">
        <f>VLOOKUP([1]!Shots[[#This Row],[Identifier]],[1]!Teams[#Data],2,FALSE)</f>
        <v>Arsenal</v>
      </c>
      <c r="C89" s="3" t="s">
        <v>39</v>
      </c>
      <c r="D89" s="3" t="s">
        <v>147</v>
      </c>
      <c r="E89" s="3">
        <v>43</v>
      </c>
      <c r="F89" s="3">
        <v>15</v>
      </c>
      <c r="G89" s="4">
        <v>0.34883720930232559</v>
      </c>
      <c r="H89" s="3">
        <v>7</v>
      </c>
      <c r="I89" s="4">
        <v>0.46666666666666667</v>
      </c>
    </row>
    <row r="90" spans="1:9" hidden="1" x14ac:dyDescent="0.25">
      <c r="A90" s="1" t="s">
        <v>148</v>
      </c>
      <c r="B90" s="1" t="str">
        <f>VLOOKUP([1]!Shots[[#This Row],[Identifier]],[1]!Teams[#Data],2,FALSE)</f>
        <v>Brighton &amp; Hove Albion</v>
      </c>
      <c r="C90" s="1" t="s">
        <v>115</v>
      </c>
      <c r="D90" s="1" t="s">
        <v>17</v>
      </c>
      <c r="E90" s="1">
        <v>42</v>
      </c>
      <c r="F90" s="1">
        <v>11</v>
      </c>
      <c r="G90" s="2">
        <v>0.26190476190476192</v>
      </c>
      <c r="H90" s="1">
        <v>4</v>
      </c>
      <c r="I90" s="2">
        <v>0.36363636363636365</v>
      </c>
    </row>
    <row r="91" spans="1:9" hidden="1" x14ac:dyDescent="0.25">
      <c r="A91" s="3" t="s">
        <v>149</v>
      </c>
      <c r="B91" s="3" t="str">
        <f>VLOOKUP([1]!Shots[[#This Row],[Identifier]],[1]!Teams[#Data],2,FALSE)</f>
        <v>Brentford</v>
      </c>
      <c r="C91" s="3" t="s">
        <v>68</v>
      </c>
      <c r="D91" s="3" t="s">
        <v>87</v>
      </c>
      <c r="E91" s="3">
        <v>42</v>
      </c>
      <c r="F91" s="3">
        <v>20</v>
      </c>
      <c r="G91" s="4">
        <v>0.47619047619047616</v>
      </c>
      <c r="H91" s="3">
        <v>6</v>
      </c>
      <c r="I91" s="4">
        <v>0.3</v>
      </c>
    </row>
    <row r="92" spans="1:9" hidden="1" x14ac:dyDescent="0.25">
      <c r="A92" s="1" t="s">
        <v>150</v>
      </c>
      <c r="B92" s="1" t="str">
        <f>VLOOKUP([1]!Shots[[#This Row],[Identifier]],[1]!Teams[#Data],2,FALSE)</f>
        <v>Sheffield United</v>
      </c>
      <c r="C92" s="1" t="s">
        <v>39</v>
      </c>
      <c r="D92" s="1" t="s">
        <v>51</v>
      </c>
      <c r="E92" s="1">
        <v>42</v>
      </c>
      <c r="F92" s="1">
        <v>11</v>
      </c>
      <c r="G92" s="2">
        <v>0.26190476190476192</v>
      </c>
      <c r="H92" s="1">
        <v>4</v>
      </c>
      <c r="I92" s="2">
        <v>0.36363636363636365</v>
      </c>
    </row>
    <row r="93" spans="1:9" hidden="1" x14ac:dyDescent="0.25">
      <c r="A93" s="3" t="s">
        <v>151</v>
      </c>
      <c r="B93" s="3" t="str">
        <f>VLOOKUP([1]!Shots[[#This Row],[Identifier]],[1]!Teams[#Data],2,FALSE)</f>
        <v>Crystal Palace</v>
      </c>
      <c r="C93" s="3" t="s">
        <v>43</v>
      </c>
      <c r="D93" s="3" t="s">
        <v>152</v>
      </c>
      <c r="E93" s="3">
        <v>41</v>
      </c>
      <c r="F93" s="3">
        <v>12</v>
      </c>
      <c r="G93" s="4">
        <v>0.29268292682926828</v>
      </c>
      <c r="H93" s="3">
        <v>3</v>
      </c>
      <c r="I93" s="4">
        <v>0.25</v>
      </c>
    </row>
    <row r="94" spans="1:9" hidden="1" x14ac:dyDescent="0.25">
      <c r="A94" s="1" t="s">
        <v>153</v>
      </c>
      <c r="B94" s="1" t="str">
        <f>VLOOKUP([1]!Shots[[#This Row],[Identifier]],[1]!Teams[#Data],2,FALSE)</f>
        <v>Wolverhampton Wanderers</v>
      </c>
      <c r="C94" s="1" t="s">
        <v>53</v>
      </c>
      <c r="D94" s="1" t="s">
        <v>17</v>
      </c>
      <c r="E94" s="1">
        <v>41</v>
      </c>
      <c r="F94" s="1">
        <v>11</v>
      </c>
      <c r="G94" s="2">
        <v>0.26829268292682928</v>
      </c>
      <c r="H94" s="1">
        <v>1</v>
      </c>
      <c r="I94" s="2">
        <v>9.0909090909090912E-2</v>
      </c>
    </row>
    <row r="95" spans="1:9" hidden="1" x14ac:dyDescent="0.25">
      <c r="A95" s="3" t="s">
        <v>154</v>
      </c>
      <c r="B95" s="3" t="str">
        <f>VLOOKUP([1]!Shots[[#This Row],[Identifier]],[1]!Teams[#Data],2,FALSE)</f>
        <v>Wolverhampton Wanderers</v>
      </c>
      <c r="C95" s="3" t="s">
        <v>57</v>
      </c>
      <c r="D95" s="3" t="s">
        <v>155</v>
      </c>
      <c r="E95" s="3">
        <v>41</v>
      </c>
      <c r="F95" s="3">
        <v>17</v>
      </c>
      <c r="G95" s="4">
        <v>0.41463414634146339</v>
      </c>
      <c r="H95" s="3">
        <v>7</v>
      </c>
      <c r="I95" s="4">
        <v>0.41176470588235292</v>
      </c>
    </row>
    <row r="96" spans="1:9" hidden="1" x14ac:dyDescent="0.25">
      <c r="A96" s="1" t="s">
        <v>156</v>
      </c>
      <c r="B96" s="1" t="str">
        <f>VLOOKUP([1]!Shots[[#This Row],[Identifier]],[1]!Teams[#Data],2,FALSE)</f>
        <v>Fulham</v>
      </c>
      <c r="C96" s="1" t="s">
        <v>43</v>
      </c>
      <c r="D96" s="1" t="s">
        <v>17</v>
      </c>
      <c r="E96" s="1">
        <v>41</v>
      </c>
      <c r="F96" s="1">
        <v>15</v>
      </c>
      <c r="G96" s="2">
        <v>0.36585365853658536</v>
      </c>
      <c r="H96" s="1">
        <v>6</v>
      </c>
      <c r="I96" s="2">
        <v>0.4</v>
      </c>
    </row>
    <row r="97" spans="1:9" hidden="1" x14ac:dyDescent="0.25">
      <c r="A97" s="3" t="s">
        <v>157</v>
      </c>
      <c r="B97" s="3" t="str">
        <f>VLOOKUP([1]!Shots[[#This Row],[Identifier]],[1]!Teams[#Data],2,FALSE)</f>
        <v>Fulham</v>
      </c>
      <c r="C97" s="3" t="s">
        <v>13</v>
      </c>
      <c r="D97" s="3" t="s">
        <v>32</v>
      </c>
      <c r="E97" s="3">
        <v>41</v>
      </c>
      <c r="F97" s="3">
        <v>20</v>
      </c>
      <c r="G97" s="4">
        <v>0.48780487804878048</v>
      </c>
      <c r="H97" s="3">
        <v>10</v>
      </c>
      <c r="I97" s="4">
        <v>0.5</v>
      </c>
    </row>
    <row r="98" spans="1:9" hidden="1" x14ac:dyDescent="0.25">
      <c r="A98" s="1" t="s">
        <v>158</v>
      </c>
      <c r="B98" s="1" t="str">
        <f>VLOOKUP([1]!Shots[[#This Row],[Identifier]],[1]!Teams[#Data],2,FALSE)</f>
        <v>Manchester City</v>
      </c>
      <c r="C98" s="1" t="s">
        <v>50</v>
      </c>
      <c r="D98" s="1" t="s">
        <v>17</v>
      </c>
      <c r="E98" s="1">
        <v>41</v>
      </c>
      <c r="F98" s="1">
        <v>16</v>
      </c>
      <c r="G98" s="2">
        <v>0.3902439024390244</v>
      </c>
      <c r="H98" s="1">
        <v>5</v>
      </c>
      <c r="I98" s="2">
        <v>0.3125</v>
      </c>
    </row>
    <row r="99" spans="1:9" hidden="1" x14ac:dyDescent="0.25">
      <c r="A99" s="3" t="s">
        <v>159</v>
      </c>
      <c r="B99" s="3" t="str">
        <f>VLOOKUP([1]!Shots[[#This Row],[Identifier]],[1]!Teams[#Data],2,FALSE)</f>
        <v>Sheffield United</v>
      </c>
      <c r="C99" s="3" t="s">
        <v>25</v>
      </c>
      <c r="D99" s="3" t="s">
        <v>140</v>
      </c>
      <c r="E99" s="3">
        <v>40</v>
      </c>
      <c r="F99" s="3">
        <v>16</v>
      </c>
      <c r="G99" s="4">
        <v>0.4</v>
      </c>
      <c r="H99" s="3">
        <v>6</v>
      </c>
      <c r="I99" s="4">
        <v>0.375</v>
      </c>
    </row>
    <row r="100" spans="1:9" hidden="1" x14ac:dyDescent="0.25">
      <c r="A100" s="1" t="s">
        <v>160</v>
      </c>
      <c r="B100" s="1" t="str">
        <f>VLOOKUP([1]!Shots[[#This Row],[Identifier]],[1]!Teams[#Data],2,FALSE)</f>
        <v>West Ham United</v>
      </c>
      <c r="C100" s="1" t="s">
        <v>57</v>
      </c>
      <c r="D100" s="1" t="s">
        <v>99</v>
      </c>
      <c r="E100" s="1">
        <v>40</v>
      </c>
      <c r="F100" s="1">
        <v>13</v>
      </c>
      <c r="G100" s="2">
        <v>0.32500000000000001</v>
      </c>
      <c r="H100" s="1">
        <v>4</v>
      </c>
      <c r="I100" s="2">
        <v>0.30769230769230771</v>
      </c>
    </row>
    <row r="101" spans="1:9" x14ac:dyDescent="0.25">
      <c r="A101" s="3" t="s">
        <v>161</v>
      </c>
      <c r="B101" s="3" t="str">
        <f>VLOOKUP([1]!Shots[[#This Row],[Identifier]],[1]!Teams[#Data],2,FALSE)</f>
        <v>Fulham</v>
      </c>
      <c r="C101" s="3" t="s">
        <v>28</v>
      </c>
      <c r="D101" s="3" t="s">
        <v>51</v>
      </c>
      <c r="E101" s="3">
        <v>39</v>
      </c>
      <c r="F101" s="3">
        <v>9</v>
      </c>
      <c r="G101" s="4">
        <v>0.23076923076923078</v>
      </c>
      <c r="H101" s="3">
        <v>1</v>
      </c>
      <c r="I101" s="4">
        <v>0.1111111111111111</v>
      </c>
    </row>
    <row r="102" spans="1:9" hidden="1" x14ac:dyDescent="0.25">
      <c r="A102" s="1" t="s">
        <v>162</v>
      </c>
      <c r="B102" s="1" t="str">
        <f>VLOOKUP([1]!Shots[[#This Row],[Identifier]],[1]!Teams[#Data],2,FALSE)</f>
        <v>Luton Town</v>
      </c>
      <c r="C102" s="1" t="s">
        <v>59</v>
      </c>
      <c r="D102" s="1" t="s">
        <v>17</v>
      </c>
      <c r="E102" s="1">
        <v>38</v>
      </c>
      <c r="F102" s="1">
        <v>20</v>
      </c>
      <c r="G102" s="2">
        <v>0.52631578947368418</v>
      </c>
      <c r="H102" s="1">
        <v>8</v>
      </c>
      <c r="I102" s="2">
        <v>0.4</v>
      </c>
    </row>
    <row r="103" spans="1:9" x14ac:dyDescent="0.25">
      <c r="A103" s="3" t="s">
        <v>163</v>
      </c>
      <c r="B103" s="3" t="str">
        <f>VLOOKUP([1]!Shots[[#This Row],[Identifier]],[1]!Teams[#Data],2,FALSE)</f>
        <v>Newcastle United</v>
      </c>
      <c r="C103" s="3" t="s">
        <v>28</v>
      </c>
      <c r="D103" s="3" t="s">
        <v>136</v>
      </c>
      <c r="E103" s="3">
        <v>38</v>
      </c>
      <c r="F103" s="3">
        <v>21</v>
      </c>
      <c r="G103" s="4">
        <v>0.55263157894736847</v>
      </c>
      <c r="H103" s="3">
        <v>10</v>
      </c>
      <c r="I103" s="4">
        <v>0.47619047619047616</v>
      </c>
    </row>
    <row r="104" spans="1:9" hidden="1" x14ac:dyDescent="0.25">
      <c r="A104" s="1" t="s">
        <v>164</v>
      </c>
      <c r="B104" s="1" t="str">
        <f>VLOOKUP([1]!Shots[[#This Row],[Identifier]],[1]!Teams[#Data],2,FALSE)</f>
        <v>Manchester City</v>
      </c>
      <c r="C104" s="1" t="s">
        <v>23</v>
      </c>
      <c r="D104" s="1" t="s">
        <v>17</v>
      </c>
      <c r="E104" s="1">
        <v>38</v>
      </c>
      <c r="F104" s="1">
        <v>12</v>
      </c>
      <c r="G104" s="2">
        <v>0.31578947368421051</v>
      </c>
      <c r="H104" s="1">
        <v>5</v>
      </c>
      <c r="I104" s="2">
        <v>0.41666666666666669</v>
      </c>
    </row>
    <row r="105" spans="1:9" hidden="1" x14ac:dyDescent="0.25">
      <c r="A105" s="3" t="s">
        <v>165</v>
      </c>
      <c r="B105" s="3" t="str">
        <f>VLOOKUP([1]!Shots[[#This Row],[Identifier]],[1]!Teams[#Data],2,FALSE)</f>
        <v>Luton Town</v>
      </c>
      <c r="C105" s="3" t="s">
        <v>55</v>
      </c>
      <c r="D105" s="3" t="s">
        <v>32</v>
      </c>
      <c r="E105" s="3">
        <v>36</v>
      </c>
      <c r="F105" s="3">
        <v>12</v>
      </c>
      <c r="G105" s="4">
        <v>0.33333333333333331</v>
      </c>
      <c r="H105" s="3">
        <v>2</v>
      </c>
      <c r="I105" s="4">
        <v>0.16666666666666666</v>
      </c>
    </row>
    <row r="106" spans="1:9" hidden="1" x14ac:dyDescent="0.25">
      <c r="A106" s="1" t="s">
        <v>166</v>
      </c>
      <c r="B106" s="1" t="str">
        <f>VLOOKUP([1]!Shots[[#This Row],[Identifier]],[1]!Teams[#Data],2,FALSE)</f>
        <v>Arsenal</v>
      </c>
      <c r="C106" s="1" t="s">
        <v>36</v>
      </c>
      <c r="D106" s="1" t="s">
        <v>45</v>
      </c>
      <c r="E106" s="1">
        <v>36</v>
      </c>
      <c r="F106" s="1">
        <v>14</v>
      </c>
      <c r="G106" s="2">
        <v>0.3888888888888889</v>
      </c>
      <c r="H106" s="1">
        <v>3</v>
      </c>
      <c r="I106" s="2">
        <v>0.21428571428571427</v>
      </c>
    </row>
    <row r="107" spans="1:9" hidden="1" x14ac:dyDescent="0.25">
      <c r="A107" s="3" t="s">
        <v>167</v>
      </c>
      <c r="B107" s="3" t="str">
        <f>VLOOKUP([1]!Shots[[#This Row],[Identifier]],[1]!Teams[#Data],2,FALSE)</f>
        <v>Burnley</v>
      </c>
      <c r="C107" s="3" t="s">
        <v>115</v>
      </c>
      <c r="D107" s="3" t="s">
        <v>168</v>
      </c>
      <c r="E107" s="3">
        <v>35</v>
      </c>
      <c r="F107" s="3">
        <v>19</v>
      </c>
      <c r="G107" s="4">
        <v>0.54285714285714282</v>
      </c>
      <c r="H107" s="3">
        <v>6</v>
      </c>
      <c r="I107" s="4">
        <v>0.31578947368421051</v>
      </c>
    </row>
    <row r="108" spans="1:9" hidden="1" x14ac:dyDescent="0.25">
      <c r="A108" s="1" t="s">
        <v>169</v>
      </c>
      <c r="B108" s="1" t="str">
        <f>VLOOKUP([1]!Shots[[#This Row],[Identifier]],[1]!Teams[#Data],2,FALSE)</f>
        <v>Everton</v>
      </c>
      <c r="C108" s="1" t="s">
        <v>16</v>
      </c>
      <c r="D108" s="1" t="s">
        <v>170</v>
      </c>
      <c r="E108" s="1">
        <v>35</v>
      </c>
      <c r="F108" s="1">
        <v>12</v>
      </c>
      <c r="G108" s="2">
        <v>0.34285714285714286</v>
      </c>
      <c r="H108" s="1">
        <v>5</v>
      </c>
      <c r="I108" s="2">
        <v>0.41666666666666669</v>
      </c>
    </row>
    <row r="109" spans="1:9" hidden="1" x14ac:dyDescent="0.25">
      <c r="A109" s="3" t="s">
        <v>171</v>
      </c>
      <c r="B109" s="3" t="str">
        <f>VLOOKUP([1]!Shots[[#This Row],[Identifier]],[1]!Teams[#Data],2,FALSE)</f>
        <v>Burnley</v>
      </c>
      <c r="C109" s="3" t="s">
        <v>68</v>
      </c>
      <c r="D109" s="3" t="s">
        <v>136</v>
      </c>
      <c r="E109" s="3">
        <v>35</v>
      </c>
      <c r="F109" s="3">
        <v>7</v>
      </c>
      <c r="G109" s="4">
        <v>0.2</v>
      </c>
      <c r="H109" s="3">
        <v>2</v>
      </c>
      <c r="I109" s="4">
        <v>0.2857142857142857</v>
      </c>
    </row>
    <row r="110" spans="1:9" hidden="1" x14ac:dyDescent="0.25">
      <c r="A110" s="1" t="s">
        <v>172</v>
      </c>
      <c r="B110" s="1" t="str">
        <f>VLOOKUP([1]!Shots[[#This Row],[Identifier]],[1]!Teams[#Data],2,FALSE)</f>
        <v>Bournemouth</v>
      </c>
      <c r="C110" s="1" t="s">
        <v>61</v>
      </c>
      <c r="D110" s="1" t="s">
        <v>173</v>
      </c>
      <c r="E110" s="1">
        <v>35</v>
      </c>
      <c r="F110" s="1">
        <v>14</v>
      </c>
      <c r="G110" s="2">
        <v>0.4</v>
      </c>
      <c r="H110" s="1">
        <v>4</v>
      </c>
      <c r="I110" s="2">
        <v>0.2857142857142857</v>
      </c>
    </row>
    <row r="111" spans="1:9" hidden="1" x14ac:dyDescent="0.25">
      <c r="A111" s="3" t="s">
        <v>174</v>
      </c>
      <c r="B111" s="3" t="str">
        <f>VLOOKUP([1]!Shots[[#This Row],[Identifier]],[1]!Teams[#Data],2,FALSE)</f>
        <v>Arsenal</v>
      </c>
      <c r="C111" s="3" t="s">
        <v>43</v>
      </c>
      <c r="D111" s="3" t="s">
        <v>112</v>
      </c>
      <c r="E111" s="3">
        <v>35</v>
      </c>
      <c r="F111" s="3">
        <v>9</v>
      </c>
      <c r="G111" s="4">
        <v>0.25714285714285712</v>
      </c>
      <c r="H111" s="3">
        <v>4</v>
      </c>
      <c r="I111" s="4">
        <v>0.44444444444444442</v>
      </c>
    </row>
    <row r="112" spans="1:9" hidden="1" x14ac:dyDescent="0.25">
      <c r="A112" s="1" t="s">
        <v>175</v>
      </c>
      <c r="B112" s="1" t="str">
        <f>VLOOKUP([1]!Shots[[#This Row],[Identifier]],[1]!Teams[#Data],2,FALSE)</f>
        <v>Liverpool</v>
      </c>
      <c r="C112" s="1" t="s">
        <v>43</v>
      </c>
      <c r="D112" s="1" t="s">
        <v>17</v>
      </c>
      <c r="E112" s="1">
        <v>35</v>
      </c>
      <c r="F112" s="1">
        <v>21</v>
      </c>
      <c r="G112" s="2">
        <v>0.6</v>
      </c>
      <c r="H112" s="1">
        <v>9</v>
      </c>
      <c r="I112" s="2">
        <v>0.42857142857142855</v>
      </c>
    </row>
    <row r="113" spans="1:9" hidden="1" x14ac:dyDescent="0.25">
      <c r="A113" s="3" t="s">
        <v>176</v>
      </c>
      <c r="B113" s="3" t="str">
        <f>VLOOKUP([1]!Shots[[#This Row],[Identifier]],[1]!Teams[#Data],2,FALSE)</f>
        <v>Everton</v>
      </c>
      <c r="C113" s="3" t="s">
        <v>111</v>
      </c>
      <c r="D113" s="3" t="s">
        <v>177</v>
      </c>
      <c r="E113" s="3">
        <v>34</v>
      </c>
      <c r="F113" s="3">
        <v>17</v>
      </c>
      <c r="G113" s="4">
        <v>0.5</v>
      </c>
      <c r="H113" s="3">
        <v>5</v>
      </c>
      <c r="I113" s="4">
        <v>0.29411764705882354</v>
      </c>
    </row>
    <row r="114" spans="1:9" hidden="1" x14ac:dyDescent="0.25">
      <c r="A114" s="1" t="s">
        <v>178</v>
      </c>
      <c r="B114" s="1" t="str">
        <f>VLOOKUP([1]!Shots[[#This Row],[Identifier]],[1]!Teams[#Data],2,FALSE)</f>
        <v>Manchester City</v>
      </c>
      <c r="C114" s="1" t="s">
        <v>53</v>
      </c>
      <c r="D114" s="1" t="s">
        <v>17</v>
      </c>
      <c r="E114" s="1">
        <v>34</v>
      </c>
      <c r="F114" s="1">
        <v>9</v>
      </c>
      <c r="G114" s="2">
        <v>0.26470588235294118</v>
      </c>
      <c r="H114" s="1">
        <v>3</v>
      </c>
      <c r="I114" s="2">
        <v>0.33333333333333331</v>
      </c>
    </row>
    <row r="115" spans="1:9" hidden="1" x14ac:dyDescent="0.25">
      <c r="A115" s="3" t="s">
        <v>179</v>
      </c>
      <c r="B115" s="3" t="str">
        <f>VLOOKUP([1]!Shots[[#This Row],[Identifier]],[1]!Teams[#Data],2,FALSE)</f>
        <v>Tottenham Hotspur</v>
      </c>
      <c r="C115" s="3" t="s">
        <v>41</v>
      </c>
      <c r="D115" s="3" t="s">
        <v>34</v>
      </c>
      <c r="E115" s="3">
        <v>34</v>
      </c>
      <c r="F115" s="3">
        <v>9</v>
      </c>
      <c r="G115" s="4">
        <v>0.26470588235294118</v>
      </c>
      <c r="H115" s="3">
        <v>1</v>
      </c>
      <c r="I115" s="4">
        <v>0.1111111111111111</v>
      </c>
    </row>
    <row r="116" spans="1:9" hidden="1" x14ac:dyDescent="0.25">
      <c r="A116" s="1" t="s">
        <v>180</v>
      </c>
      <c r="B116" s="1" t="str">
        <f>VLOOKUP([1]!Shots[[#This Row],[Identifier]],[1]!Teams[#Data],2,FALSE)</f>
        <v>Bournemouth</v>
      </c>
      <c r="C116" s="1" t="s">
        <v>50</v>
      </c>
      <c r="D116" s="1" t="s">
        <v>181</v>
      </c>
      <c r="E116" s="1">
        <v>34</v>
      </c>
      <c r="F116" s="1">
        <v>15</v>
      </c>
      <c r="G116" s="2">
        <v>0.44117647058823528</v>
      </c>
      <c r="H116" s="1">
        <v>3</v>
      </c>
      <c r="I116" s="2">
        <v>0.2</v>
      </c>
    </row>
    <row r="117" spans="1:9" hidden="1" x14ac:dyDescent="0.25">
      <c r="A117" s="3" t="s">
        <v>182</v>
      </c>
      <c r="B117" s="3" t="str">
        <f>VLOOKUP([1]!Shots[[#This Row],[Identifier]],[1]!Teams[#Data],2,FALSE)</f>
        <v>Fulham</v>
      </c>
      <c r="C117" s="3" t="s">
        <v>10</v>
      </c>
      <c r="D117" s="3" t="s">
        <v>32</v>
      </c>
      <c r="E117" s="3">
        <v>34</v>
      </c>
      <c r="F117" s="3">
        <v>15</v>
      </c>
      <c r="G117" s="4">
        <v>0.44117647058823528</v>
      </c>
      <c r="H117" s="3">
        <v>6</v>
      </c>
      <c r="I117" s="4">
        <v>0.4</v>
      </c>
    </row>
    <row r="118" spans="1:9" hidden="1" x14ac:dyDescent="0.25">
      <c r="A118" s="1" t="s">
        <v>183</v>
      </c>
      <c r="B118" s="1" t="str">
        <f>VLOOKUP([1]!Shots[[#This Row],[Identifier]],[1]!Teams[#Data],2,FALSE)</f>
        <v>Liverpool</v>
      </c>
      <c r="C118" s="1" t="s">
        <v>25</v>
      </c>
      <c r="D118" s="1" t="s">
        <v>184</v>
      </c>
      <c r="E118" s="1">
        <v>33</v>
      </c>
      <c r="F118" s="1">
        <v>13</v>
      </c>
      <c r="G118" s="2">
        <v>0.39393939393939392</v>
      </c>
      <c r="H118" s="1">
        <v>2</v>
      </c>
      <c r="I118" s="2">
        <v>0.15384615384615385</v>
      </c>
    </row>
    <row r="119" spans="1:9" hidden="1" x14ac:dyDescent="0.25">
      <c r="A119" s="3" t="s">
        <v>185</v>
      </c>
      <c r="B119" s="3" t="str">
        <f>VLOOKUP([1]!Shots[[#This Row],[Identifier]],[1]!Teams[#Data],2,FALSE)</f>
        <v>Burnley</v>
      </c>
      <c r="C119" s="3" t="s">
        <v>57</v>
      </c>
      <c r="D119" s="3" t="s">
        <v>97</v>
      </c>
      <c r="E119" s="3">
        <v>33</v>
      </c>
      <c r="F119" s="3">
        <v>8</v>
      </c>
      <c r="G119" s="4">
        <v>0.24242424242424243</v>
      </c>
      <c r="H119" s="3">
        <v>6</v>
      </c>
      <c r="I119" s="4">
        <v>0.75</v>
      </c>
    </row>
    <row r="120" spans="1:9" hidden="1" x14ac:dyDescent="0.25">
      <c r="A120" s="1" t="s">
        <v>186</v>
      </c>
      <c r="B120" s="1" t="str">
        <f>VLOOKUP([1]!Shots[[#This Row],[Identifier]],[1]!Teams[#Data],2,FALSE)</f>
        <v>Liverpool</v>
      </c>
      <c r="C120" s="1" t="s">
        <v>50</v>
      </c>
      <c r="D120" s="1" t="s">
        <v>17</v>
      </c>
      <c r="E120" s="1">
        <v>33</v>
      </c>
      <c r="F120" s="1">
        <v>12</v>
      </c>
      <c r="G120" s="2">
        <v>0.36363636363636365</v>
      </c>
      <c r="H120" s="1">
        <v>3</v>
      </c>
      <c r="I120" s="2">
        <v>0.25</v>
      </c>
    </row>
    <row r="121" spans="1:9" hidden="1" x14ac:dyDescent="0.25">
      <c r="A121" s="3" t="s">
        <v>187</v>
      </c>
      <c r="B121" s="3" t="str">
        <f>VLOOKUP([1]!Shots[[#This Row],[Identifier]],[1]!Teams[#Data],2,FALSE)</f>
        <v>Chelsea</v>
      </c>
      <c r="C121" s="3" t="s">
        <v>50</v>
      </c>
      <c r="D121" s="3" t="s">
        <v>173</v>
      </c>
      <c r="E121" s="3">
        <v>33</v>
      </c>
      <c r="F121" s="3">
        <v>20</v>
      </c>
      <c r="G121" s="4">
        <v>0.60606060606060608</v>
      </c>
      <c r="H121" s="3">
        <v>6</v>
      </c>
      <c r="I121" s="4">
        <v>0.3</v>
      </c>
    </row>
    <row r="122" spans="1:9" hidden="1" x14ac:dyDescent="0.25">
      <c r="A122" s="1" t="s">
        <v>188</v>
      </c>
      <c r="B122" s="1" t="str">
        <f>VLOOKUP([1]!Shots[[#This Row],[Identifier]],[1]!Teams[#Data],2,FALSE)</f>
        <v>Everton</v>
      </c>
      <c r="C122" s="1" t="s">
        <v>115</v>
      </c>
      <c r="D122" s="1" t="s">
        <v>140</v>
      </c>
      <c r="E122" s="1">
        <v>33</v>
      </c>
      <c r="F122" s="1">
        <v>17</v>
      </c>
      <c r="G122" s="2">
        <v>0.51515151515151514</v>
      </c>
      <c r="H122" s="1">
        <v>6</v>
      </c>
      <c r="I122" s="2">
        <v>0.35294117647058826</v>
      </c>
    </row>
    <row r="123" spans="1:9" hidden="1" x14ac:dyDescent="0.25">
      <c r="A123" s="3" t="s">
        <v>189</v>
      </c>
      <c r="B123" s="3" t="str">
        <f>VLOOKUP([1]!Shots[[#This Row],[Identifier]],[1]!Teams[#Data],2,FALSE)</f>
        <v>Brentford</v>
      </c>
      <c r="C123" s="3" t="s">
        <v>115</v>
      </c>
      <c r="D123" s="3" t="s">
        <v>17</v>
      </c>
      <c r="E123" s="3">
        <v>32</v>
      </c>
      <c r="F123" s="3">
        <v>11</v>
      </c>
      <c r="G123" s="4">
        <v>0.34375</v>
      </c>
      <c r="H123" s="3">
        <v>3</v>
      </c>
      <c r="I123" s="4">
        <v>0.27272727272727271</v>
      </c>
    </row>
    <row r="124" spans="1:9" hidden="1" x14ac:dyDescent="0.25">
      <c r="A124" s="1" t="s">
        <v>190</v>
      </c>
      <c r="B124" s="1" t="str">
        <f>VLOOKUP([1]!Shots[[#This Row],[Identifier]],[1]!Teams[#Data],2,FALSE)</f>
        <v>Newcastle United</v>
      </c>
      <c r="C124" s="1" t="s">
        <v>10</v>
      </c>
      <c r="D124" s="1" t="s">
        <v>191</v>
      </c>
      <c r="E124" s="1">
        <v>32</v>
      </c>
      <c r="F124" s="1">
        <v>14</v>
      </c>
      <c r="G124" s="2">
        <v>0.4375</v>
      </c>
      <c r="H124" s="1">
        <v>4</v>
      </c>
      <c r="I124" s="2">
        <v>0.2857142857142857</v>
      </c>
    </row>
    <row r="125" spans="1:9" hidden="1" x14ac:dyDescent="0.25">
      <c r="A125" s="3" t="s">
        <v>192</v>
      </c>
      <c r="B125" s="3" t="str">
        <f>VLOOKUP([1]!Shots[[#This Row],[Identifier]],[1]!Teams[#Data],2,FALSE)</f>
        <v>Tottenham Hotspur</v>
      </c>
      <c r="C125" s="3" t="s">
        <v>16</v>
      </c>
      <c r="D125" s="3" t="s">
        <v>17</v>
      </c>
      <c r="E125" s="3">
        <v>32</v>
      </c>
      <c r="F125" s="3">
        <v>13</v>
      </c>
      <c r="G125" s="4">
        <v>0.40625</v>
      </c>
      <c r="H125" s="3">
        <v>5</v>
      </c>
      <c r="I125" s="4">
        <v>0.38461538461538464</v>
      </c>
    </row>
    <row r="126" spans="1:9" hidden="1" x14ac:dyDescent="0.25">
      <c r="A126" s="1" t="s">
        <v>193</v>
      </c>
      <c r="B126" s="1" t="str">
        <f>VLOOKUP([1]!Shots[[#This Row],[Identifier]],[1]!Teams[#Data],2,FALSE)</f>
        <v>Everton</v>
      </c>
      <c r="C126" s="1" t="s">
        <v>59</v>
      </c>
      <c r="D126" s="1" t="s">
        <v>17</v>
      </c>
      <c r="E126" s="1">
        <v>32</v>
      </c>
      <c r="F126" s="1">
        <v>7</v>
      </c>
      <c r="G126" s="2">
        <v>0.21875</v>
      </c>
      <c r="H126" s="1">
        <v>1</v>
      </c>
      <c r="I126" s="2">
        <v>0.14285714285714285</v>
      </c>
    </row>
    <row r="127" spans="1:9" hidden="1" x14ac:dyDescent="0.25">
      <c r="A127" s="3" t="s">
        <v>194</v>
      </c>
      <c r="B127" s="3" t="str">
        <f>VLOOKUP([1]!Shots[[#This Row],[Identifier]],[1]!Teams[#Data],2,FALSE)</f>
        <v>Brighton &amp; Hove Albion</v>
      </c>
      <c r="C127" s="3" t="s">
        <v>61</v>
      </c>
      <c r="D127" s="3" t="s">
        <v>17</v>
      </c>
      <c r="E127" s="3">
        <v>31</v>
      </c>
      <c r="F127" s="3">
        <v>14</v>
      </c>
      <c r="G127" s="4">
        <v>0.45161290322580644</v>
      </c>
      <c r="H127" s="3">
        <v>10</v>
      </c>
      <c r="I127" s="4">
        <v>0.7142857142857143</v>
      </c>
    </row>
    <row r="128" spans="1:9" hidden="1" x14ac:dyDescent="0.25">
      <c r="A128" s="1" t="s">
        <v>195</v>
      </c>
      <c r="B128" s="1" t="str">
        <f>VLOOKUP([1]!Shots[[#This Row],[Identifier]],[1]!Teams[#Data],2,FALSE)</f>
        <v>Brighton &amp; Hove Albion</v>
      </c>
      <c r="C128" s="1" t="s">
        <v>61</v>
      </c>
      <c r="D128" s="1" t="s">
        <v>72</v>
      </c>
      <c r="E128" s="1">
        <v>31</v>
      </c>
      <c r="F128" s="1">
        <v>7</v>
      </c>
      <c r="G128" s="2">
        <v>0.22580645161290322</v>
      </c>
      <c r="H128" s="1">
        <v>4</v>
      </c>
      <c r="I128" s="2">
        <v>0.5714285714285714</v>
      </c>
    </row>
    <row r="129" spans="1:9" hidden="1" x14ac:dyDescent="0.25">
      <c r="A129" s="3" t="s">
        <v>196</v>
      </c>
      <c r="B129" s="3" t="str">
        <f>VLOOKUP([1]!Shots[[#This Row],[Identifier]],[1]!Teams[#Data],2,FALSE)</f>
        <v>Sheffield United</v>
      </c>
      <c r="C129" s="3" t="s">
        <v>23</v>
      </c>
      <c r="D129" s="3" t="s">
        <v>51</v>
      </c>
      <c r="E129" s="3">
        <v>31</v>
      </c>
      <c r="F129" s="3">
        <v>11</v>
      </c>
      <c r="G129" s="4">
        <v>0.35483870967741937</v>
      </c>
      <c r="H129" s="3">
        <v>4</v>
      </c>
      <c r="I129" s="4">
        <v>0.36363636363636365</v>
      </c>
    </row>
    <row r="130" spans="1:9" hidden="1" x14ac:dyDescent="0.25">
      <c r="A130" s="1" t="s">
        <v>197</v>
      </c>
      <c r="B130" s="1" t="str">
        <f>VLOOKUP([1]!Shots[[#This Row],[Identifier]],[1]!Teams[#Data],2,FALSE)</f>
        <v>Newcastle United</v>
      </c>
      <c r="C130" s="1" t="s">
        <v>39</v>
      </c>
      <c r="D130" s="1" t="s">
        <v>97</v>
      </c>
      <c r="E130" s="1">
        <v>30</v>
      </c>
      <c r="F130" s="1">
        <v>14</v>
      </c>
      <c r="G130" s="2">
        <v>0.46666666666666667</v>
      </c>
      <c r="H130" s="1">
        <v>6</v>
      </c>
      <c r="I130" s="2">
        <v>0.42857142857142855</v>
      </c>
    </row>
    <row r="131" spans="1:9" hidden="1" x14ac:dyDescent="0.25">
      <c r="A131" s="3" t="s">
        <v>198</v>
      </c>
      <c r="B131" s="3" t="str">
        <f>VLOOKUP([1]!Shots[[#This Row],[Identifier]],[1]!Teams[#Data],2,FALSE)</f>
        <v>Sheffield United</v>
      </c>
      <c r="C131" s="3" t="s">
        <v>19</v>
      </c>
      <c r="D131" s="3" t="s">
        <v>136</v>
      </c>
      <c r="E131" s="3">
        <v>30</v>
      </c>
      <c r="F131" s="3">
        <v>8</v>
      </c>
      <c r="G131" s="4">
        <v>0.26666666666666666</v>
      </c>
      <c r="H131" s="3">
        <v>2</v>
      </c>
      <c r="I131" s="4">
        <v>0.25</v>
      </c>
    </row>
    <row r="132" spans="1:9" x14ac:dyDescent="0.25">
      <c r="A132" s="1" t="s">
        <v>199</v>
      </c>
      <c r="B132" s="1" t="str">
        <f>VLOOKUP([1]!Shots[[#This Row],[Identifier]],[1]!Teams[#Data],2,FALSE)</f>
        <v>Manchester City</v>
      </c>
      <c r="C132" s="1" t="s">
        <v>28</v>
      </c>
      <c r="D132" s="1" t="s">
        <v>32</v>
      </c>
      <c r="E132" s="1">
        <v>30</v>
      </c>
      <c r="F132" s="1">
        <v>7</v>
      </c>
      <c r="G132" s="2">
        <v>0.23333333333333334</v>
      </c>
      <c r="H132" s="1">
        <v>2</v>
      </c>
      <c r="I132" s="2">
        <v>0.2857142857142857</v>
      </c>
    </row>
    <row r="133" spans="1:9" hidden="1" x14ac:dyDescent="0.25">
      <c r="A133" s="3" t="s">
        <v>200</v>
      </c>
      <c r="B133" s="3" t="str">
        <f>VLOOKUP([1]!Shots[[#This Row],[Identifier]],[1]!Teams[#Data],2,FALSE)</f>
        <v>Brighton &amp; Hove Albion</v>
      </c>
      <c r="C133" s="3" t="s">
        <v>43</v>
      </c>
      <c r="D133" s="3" t="s">
        <v>17</v>
      </c>
      <c r="E133" s="3">
        <v>30</v>
      </c>
      <c r="F133" s="3">
        <v>10</v>
      </c>
      <c r="G133" s="4">
        <v>0.33333333333333331</v>
      </c>
      <c r="H133" s="3">
        <v>3</v>
      </c>
      <c r="I133" s="4">
        <v>0.3</v>
      </c>
    </row>
    <row r="134" spans="1:9" hidden="1" x14ac:dyDescent="0.25">
      <c r="A134" s="1" t="s">
        <v>201</v>
      </c>
      <c r="B134" s="1" t="str">
        <f>VLOOKUP([1]!Shots[[#This Row],[Identifier]],[1]!Teams[#Data],2,FALSE)</f>
        <v>Burnley</v>
      </c>
      <c r="C134" s="1" t="s">
        <v>19</v>
      </c>
      <c r="D134" s="1" t="s">
        <v>202</v>
      </c>
      <c r="E134" s="1">
        <v>30</v>
      </c>
      <c r="F134" s="1">
        <v>7</v>
      </c>
      <c r="G134" s="2">
        <v>0.23333333333333334</v>
      </c>
      <c r="H134" s="1">
        <v>1</v>
      </c>
      <c r="I134" s="2">
        <v>0.14285714285714285</v>
      </c>
    </row>
    <row r="135" spans="1:9" hidden="1" x14ac:dyDescent="0.25">
      <c r="A135" s="3" t="s">
        <v>203</v>
      </c>
      <c r="B135" s="3" t="str">
        <f>VLOOKUP([1]!Shots[[#This Row],[Identifier]],[1]!Teams[#Data],2,FALSE)</f>
        <v>Chelsea</v>
      </c>
      <c r="C135" s="3" t="s">
        <v>53</v>
      </c>
      <c r="D135" s="3" t="s">
        <v>80</v>
      </c>
      <c r="E135" s="3">
        <v>29</v>
      </c>
      <c r="F135" s="3">
        <v>6</v>
      </c>
      <c r="G135" s="4">
        <v>0.20689655172413793</v>
      </c>
      <c r="H135" s="3">
        <v>2</v>
      </c>
      <c r="I135" s="4">
        <v>0.33333333333333331</v>
      </c>
    </row>
    <row r="136" spans="1:9" hidden="1" x14ac:dyDescent="0.25">
      <c r="A136" s="1" t="s">
        <v>204</v>
      </c>
      <c r="B136" s="1" t="str">
        <f>VLOOKUP([1]!Shots[[#This Row],[Identifier]],[1]!Teams[#Data],2,FALSE)</f>
        <v>West Ham United</v>
      </c>
      <c r="C136" s="1" t="s">
        <v>36</v>
      </c>
      <c r="D136" s="1" t="s">
        <v>65</v>
      </c>
      <c r="E136" s="1">
        <v>29</v>
      </c>
      <c r="F136" s="1">
        <v>7</v>
      </c>
      <c r="G136" s="2">
        <v>0.2413793103448276</v>
      </c>
      <c r="H136" s="1">
        <v>2</v>
      </c>
      <c r="I136" s="2">
        <v>0.2857142857142857</v>
      </c>
    </row>
    <row r="137" spans="1:9" hidden="1" x14ac:dyDescent="0.25">
      <c r="A137" s="3" t="s">
        <v>205</v>
      </c>
      <c r="B137" s="3" t="str">
        <f>VLOOKUP([1]!Shots[[#This Row],[Identifier]],[1]!Teams[#Data],2,FALSE)</f>
        <v>Everton</v>
      </c>
      <c r="C137" s="3" t="s">
        <v>111</v>
      </c>
      <c r="D137" s="3" t="s">
        <v>17</v>
      </c>
      <c r="E137" s="3">
        <v>28</v>
      </c>
      <c r="F137" s="3">
        <v>11</v>
      </c>
      <c r="G137" s="4">
        <v>0.39285714285714285</v>
      </c>
      <c r="H137" s="3">
        <v>4</v>
      </c>
      <c r="I137" s="4">
        <v>0.36363636363636365</v>
      </c>
    </row>
    <row r="138" spans="1:9" hidden="1" x14ac:dyDescent="0.25">
      <c r="A138" s="1" t="s">
        <v>206</v>
      </c>
      <c r="B138" s="1" t="str">
        <f>VLOOKUP([1]!Shots[[#This Row],[Identifier]],[1]!Teams[#Data],2,FALSE)</f>
        <v>Chelsea</v>
      </c>
      <c r="C138" s="1" t="s">
        <v>50</v>
      </c>
      <c r="D138" s="1" t="s">
        <v>152</v>
      </c>
      <c r="E138" s="1">
        <v>28</v>
      </c>
      <c r="F138" s="1">
        <v>8</v>
      </c>
      <c r="G138" s="2">
        <v>0.2857142857142857</v>
      </c>
      <c r="H138" s="1">
        <v>0</v>
      </c>
      <c r="I138" s="2">
        <v>0</v>
      </c>
    </row>
    <row r="139" spans="1:9" hidden="1" x14ac:dyDescent="0.25">
      <c r="A139" s="3" t="s">
        <v>207</v>
      </c>
      <c r="B139" s="3" t="str">
        <f>VLOOKUP([1]!Shots[[#This Row],[Identifier]],[1]!Teams[#Data],2,FALSE)</f>
        <v>Brighton &amp; Hove Albion</v>
      </c>
      <c r="C139" s="3" t="s">
        <v>43</v>
      </c>
      <c r="D139" s="3" t="s">
        <v>17</v>
      </c>
      <c r="E139" s="3">
        <v>27</v>
      </c>
      <c r="F139" s="3">
        <v>12</v>
      </c>
      <c r="G139" s="4">
        <v>0.44444444444444442</v>
      </c>
      <c r="H139" s="3">
        <v>5</v>
      </c>
      <c r="I139" s="4">
        <v>0.41666666666666669</v>
      </c>
    </row>
    <row r="140" spans="1:9" hidden="1" x14ac:dyDescent="0.25">
      <c r="A140" s="1" t="s">
        <v>208</v>
      </c>
      <c r="B140" s="1" t="str">
        <f>VLOOKUP([1]!Shots[[#This Row],[Identifier]],[1]!Teams[#Data],2,FALSE)</f>
        <v>Brentford</v>
      </c>
      <c r="C140" s="1" t="s">
        <v>19</v>
      </c>
      <c r="D140" s="1" t="s">
        <v>34</v>
      </c>
      <c r="E140" s="1">
        <v>27</v>
      </c>
      <c r="F140" s="1">
        <v>9</v>
      </c>
      <c r="G140" s="2">
        <v>0.33333333333333331</v>
      </c>
      <c r="H140" s="1">
        <v>2</v>
      </c>
      <c r="I140" s="2">
        <v>0.22222222222222221</v>
      </c>
    </row>
    <row r="141" spans="1:9" hidden="1" x14ac:dyDescent="0.25">
      <c r="A141" s="3" t="s">
        <v>209</v>
      </c>
      <c r="B141" s="3" t="str">
        <f>VLOOKUP([1]!Shots[[#This Row],[Identifier]],[1]!Teams[#Data],2,FALSE)</f>
        <v>Brighton &amp; Hove Albion</v>
      </c>
      <c r="C141" s="3" t="s">
        <v>25</v>
      </c>
      <c r="D141" s="3" t="s">
        <v>210</v>
      </c>
      <c r="E141" s="3">
        <v>27</v>
      </c>
      <c r="F141" s="3">
        <v>10</v>
      </c>
      <c r="G141" s="4">
        <v>0.37037037037037035</v>
      </c>
      <c r="H141" s="3">
        <v>2</v>
      </c>
      <c r="I141" s="4">
        <v>0.2</v>
      </c>
    </row>
    <row r="142" spans="1:9" hidden="1" x14ac:dyDescent="0.25">
      <c r="A142" s="1" t="s">
        <v>211</v>
      </c>
      <c r="B142" s="1" t="str">
        <f>VLOOKUP([1]!Shots[[#This Row],[Identifier]],[1]!Teams[#Data],2,FALSE)</f>
        <v>Liverpool</v>
      </c>
      <c r="C142" s="1" t="s">
        <v>61</v>
      </c>
      <c r="D142" s="1" t="s">
        <v>140</v>
      </c>
      <c r="E142" s="1">
        <v>26</v>
      </c>
      <c r="F142" s="1">
        <v>7</v>
      </c>
      <c r="G142" s="2">
        <v>0.26923076923076922</v>
      </c>
      <c r="H142" s="1">
        <v>2</v>
      </c>
      <c r="I142" s="2">
        <v>0.2857142857142857</v>
      </c>
    </row>
    <row r="143" spans="1:9" hidden="1" x14ac:dyDescent="0.25">
      <c r="A143" s="3" t="s">
        <v>212</v>
      </c>
      <c r="B143" s="3" t="str">
        <f>VLOOKUP([1]!Shots[[#This Row],[Identifier]],[1]!Teams[#Data],2,FALSE)</f>
        <v>Manchester United</v>
      </c>
      <c r="C143" s="3" t="s">
        <v>61</v>
      </c>
      <c r="D143" s="3" t="s">
        <v>17</v>
      </c>
      <c r="E143" s="3">
        <v>26</v>
      </c>
      <c r="F143" s="3">
        <v>8</v>
      </c>
      <c r="G143" s="4">
        <v>0.30769230769230771</v>
      </c>
      <c r="H143" s="3">
        <v>2</v>
      </c>
      <c r="I143" s="4">
        <v>0.25</v>
      </c>
    </row>
    <row r="144" spans="1:9" hidden="1" x14ac:dyDescent="0.25">
      <c r="A144" s="1" t="s">
        <v>213</v>
      </c>
      <c r="B144" s="1" t="str">
        <f>VLOOKUP([1]!Shots[[#This Row],[Identifier]],[1]!Teams[#Data],2,FALSE)</f>
        <v>Aston Villa</v>
      </c>
      <c r="C144" s="1" t="s">
        <v>50</v>
      </c>
      <c r="D144" s="1" t="s">
        <v>75</v>
      </c>
      <c r="E144" s="1">
        <v>26</v>
      </c>
      <c r="F144" s="1">
        <v>11</v>
      </c>
      <c r="G144" s="2">
        <v>0.42307692307692307</v>
      </c>
      <c r="H144" s="1">
        <v>2</v>
      </c>
      <c r="I144" s="2">
        <v>0.18181818181818182</v>
      </c>
    </row>
    <row r="145" spans="1:9" hidden="1" x14ac:dyDescent="0.25">
      <c r="A145" s="3" t="s">
        <v>214</v>
      </c>
      <c r="B145" s="3" t="str">
        <f>VLOOKUP([1]!Shots[[#This Row],[Identifier]],[1]!Teams[#Data],2,FALSE)</f>
        <v>Tottenham Hotspur</v>
      </c>
      <c r="C145" s="3" t="s">
        <v>55</v>
      </c>
      <c r="D145" s="3" t="s">
        <v>51</v>
      </c>
      <c r="E145" s="3">
        <v>26</v>
      </c>
      <c r="F145" s="3">
        <v>8</v>
      </c>
      <c r="G145" s="4">
        <v>0.30769230769230771</v>
      </c>
      <c r="H145" s="3">
        <v>2</v>
      </c>
      <c r="I145" s="4">
        <v>0.25</v>
      </c>
    </row>
    <row r="146" spans="1:9" hidden="1" x14ac:dyDescent="0.25">
      <c r="A146" s="1" t="s">
        <v>215</v>
      </c>
      <c r="B146" s="1" t="str">
        <f>VLOOKUP([1]!Shots[[#This Row],[Identifier]],[1]!Teams[#Data],2,FALSE)</f>
        <v>Liverpool</v>
      </c>
      <c r="C146" s="1" t="s">
        <v>53</v>
      </c>
      <c r="D146" s="1" t="s">
        <v>45</v>
      </c>
      <c r="E146" s="1">
        <v>26</v>
      </c>
      <c r="F146" s="1">
        <v>7</v>
      </c>
      <c r="G146" s="2">
        <v>0.26923076923076922</v>
      </c>
      <c r="H146" s="1">
        <v>4</v>
      </c>
      <c r="I146" s="2">
        <v>0.5714285714285714</v>
      </c>
    </row>
    <row r="147" spans="1:9" hidden="1" x14ac:dyDescent="0.25">
      <c r="A147" s="3" t="s">
        <v>216</v>
      </c>
      <c r="B147" s="3" t="str">
        <f>VLOOKUP([1]!Shots[[#This Row],[Identifier]],[1]!Teams[#Data],2,FALSE)</f>
        <v>Wolverhampton Wanderers</v>
      </c>
      <c r="C147" s="3" t="s">
        <v>115</v>
      </c>
      <c r="D147" s="3" t="s">
        <v>17</v>
      </c>
      <c r="E147" s="3">
        <v>26</v>
      </c>
      <c r="F147" s="3">
        <v>9</v>
      </c>
      <c r="G147" s="4">
        <v>0.34615384615384615</v>
      </c>
      <c r="H147" s="3">
        <v>3</v>
      </c>
      <c r="I147" s="4">
        <v>0.33333333333333331</v>
      </c>
    </row>
    <row r="148" spans="1:9" hidden="1" x14ac:dyDescent="0.25">
      <c r="A148" s="1" t="s">
        <v>217</v>
      </c>
      <c r="B148" s="1" t="str">
        <f>VLOOKUP([1]!Shots[[#This Row],[Identifier]],[1]!Teams[#Data],2,FALSE)</f>
        <v>Brentford</v>
      </c>
      <c r="C148" s="1" t="s">
        <v>53</v>
      </c>
      <c r="D148" s="1" t="s">
        <v>170</v>
      </c>
      <c r="E148" s="1">
        <v>26</v>
      </c>
      <c r="F148" s="1">
        <v>5</v>
      </c>
      <c r="G148" s="2">
        <v>0.19230769230769232</v>
      </c>
      <c r="H148" s="1">
        <v>2</v>
      </c>
      <c r="I148" s="2">
        <v>0.4</v>
      </c>
    </row>
    <row r="149" spans="1:9" hidden="1" x14ac:dyDescent="0.25">
      <c r="A149" s="3" t="s">
        <v>218</v>
      </c>
      <c r="B149" s="3" t="str">
        <f>VLOOKUP([1]!Shots[[#This Row],[Identifier]],[1]!Teams[#Data],2,FALSE)</f>
        <v>Aston Villa</v>
      </c>
      <c r="C149" s="3" t="s">
        <v>111</v>
      </c>
      <c r="D149" s="3" t="s">
        <v>11</v>
      </c>
      <c r="E149" s="3">
        <v>25</v>
      </c>
      <c r="F149" s="3">
        <v>3</v>
      </c>
      <c r="G149" s="4">
        <v>0.12</v>
      </c>
      <c r="H149" s="3">
        <v>1</v>
      </c>
      <c r="I149" s="4">
        <v>0.33333333333333331</v>
      </c>
    </row>
    <row r="150" spans="1:9" hidden="1" x14ac:dyDescent="0.25">
      <c r="A150" s="1" t="s">
        <v>219</v>
      </c>
      <c r="B150" s="1" t="str">
        <f>VLOOKUP([1]!Shots[[#This Row],[Identifier]],[1]!Teams[#Data],2,FALSE)</f>
        <v>Bournemouth</v>
      </c>
      <c r="C150" s="1" t="s">
        <v>111</v>
      </c>
      <c r="D150" s="1" t="s">
        <v>51</v>
      </c>
      <c r="E150" s="1">
        <v>25</v>
      </c>
      <c r="F150" s="1">
        <v>4</v>
      </c>
      <c r="G150" s="2">
        <v>0.16</v>
      </c>
      <c r="H150" s="1">
        <v>0</v>
      </c>
      <c r="I150" s="2">
        <v>0</v>
      </c>
    </row>
    <row r="151" spans="1:9" hidden="1" x14ac:dyDescent="0.25">
      <c r="A151" s="3" t="s">
        <v>220</v>
      </c>
      <c r="B151" s="3" t="str">
        <f>VLOOKUP([1]!Shots[[#This Row],[Identifier]],[1]!Teams[#Data],2,FALSE)</f>
        <v>Manchester United</v>
      </c>
      <c r="C151" s="3" t="s">
        <v>53</v>
      </c>
      <c r="D151" s="3" t="s">
        <v>72</v>
      </c>
      <c r="E151" s="3">
        <v>25</v>
      </c>
      <c r="F151" s="3">
        <v>9</v>
      </c>
      <c r="G151" s="4">
        <v>0.36</v>
      </c>
      <c r="H151" s="3">
        <v>1</v>
      </c>
      <c r="I151" s="4">
        <v>0.1111111111111111</v>
      </c>
    </row>
    <row r="152" spans="1:9" hidden="1" x14ac:dyDescent="0.25">
      <c r="A152" s="1" t="s">
        <v>221</v>
      </c>
      <c r="B152" s="1" t="str">
        <f>VLOOKUP([1]!Shots[[#This Row],[Identifier]],[1]!Teams[#Data],2,FALSE)</f>
        <v>Everton</v>
      </c>
      <c r="C152" s="1" t="s">
        <v>50</v>
      </c>
      <c r="D152" s="1" t="s">
        <v>140</v>
      </c>
      <c r="E152" s="1">
        <v>25</v>
      </c>
      <c r="F152" s="1">
        <v>5</v>
      </c>
      <c r="G152" s="2">
        <v>0.2</v>
      </c>
      <c r="H152" s="1">
        <v>0</v>
      </c>
      <c r="I152" s="2">
        <v>0</v>
      </c>
    </row>
    <row r="153" spans="1:9" hidden="1" x14ac:dyDescent="0.25">
      <c r="A153" s="3" t="s">
        <v>222</v>
      </c>
      <c r="B153" s="3" t="str">
        <f>VLOOKUP([1]!Shots[[#This Row],[Identifier]],[1]!Teams[#Data],2,FALSE)</f>
        <v>Tottenham Hotspur</v>
      </c>
      <c r="C153" s="3" t="s">
        <v>53</v>
      </c>
      <c r="D153" s="3" t="s">
        <v>17</v>
      </c>
      <c r="E153" s="3">
        <v>25</v>
      </c>
      <c r="F153" s="3">
        <v>5</v>
      </c>
      <c r="G153" s="4">
        <v>0.2</v>
      </c>
      <c r="H153" s="3">
        <v>1</v>
      </c>
      <c r="I153" s="4">
        <v>0.2</v>
      </c>
    </row>
    <row r="154" spans="1:9" hidden="1" x14ac:dyDescent="0.25">
      <c r="A154" s="1" t="s">
        <v>223</v>
      </c>
      <c r="B154" s="1" t="str">
        <f>VLOOKUP([1]!Shots[[#This Row],[Identifier]],[1]!Teams[#Data],2,FALSE)</f>
        <v>Bournemouth</v>
      </c>
      <c r="C154" s="1" t="s">
        <v>55</v>
      </c>
      <c r="D154" s="1" t="s">
        <v>224</v>
      </c>
      <c r="E154" s="1">
        <v>24</v>
      </c>
      <c r="F154" s="1">
        <v>8</v>
      </c>
      <c r="G154" s="2">
        <v>0.33333333333333331</v>
      </c>
      <c r="H154" s="1">
        <v>2</v>
      </c>
      <c r="I154" s="2">
        <v>0.25</v>
      </c>
    </row>
    <row r="155" spans="1:9" hidden="1" x14ac:dyDescent="0.25">
      <c r="A155" s="3" t="s">
        <v>225</v>
      </c>
      <c r="B155" s="3" t="str">
        <f>VLOOKUP([1]!Shots[[#This Row],[Identifier]],[1]!Teams[#Data],2,FALSE)</f>
        <v>Aston Villa</v>
      </c>
      <c r="C155" s="3" t="s">
        <v>36</v>
      </c>
      <c r="D155" s="3" t="s">
        <v>127</v>
      </c>
      <c r="E155" s="3">
        <v>24</v>
      </c>
      <c r="F155" s="3">
        <v>5</v>
      </c>
      <c r="G155" s="4">
        <v>0.20833333333333334</v>
      </c>
      <c r="H155" s="3">
        <v>0</v>
      </c>
      <c r="I155" s="4">
        <v>0</v>
      </c>
    </row>
    <row r="156" spans="1:9" hidden="1" x14ac:dyDescent="0.25">
      <c r="A156" s="1" t="s">
        <v>226</v>
      </c>
      <c r="B156" s="1" t="str">
        <f>VLOOKUP([1]!Shots[[#This Row],[Identifier]],[1]!Teams[#Data],2,FALSE)</f>
        <v>Luton Town</v>
      </c>
      <c r="C156" s="1" t="s">
        <v>36</v>
      </c>
      <c r="D156" s="1" t="s">
        <v>29</v>
      </c>
      <c r="E156" s="1">
        <v>24</v>
      </c>
      <c r="F156" s="1">
        <v>10</v>
      </c>
      <c r="G156" s="2">
        <v>0.41666666666666669</v>
      </c>
      <c r="H156" s="1">
        <v>5</v>
      </c>
      <c r="I156" s="2">
        <v>0.5</v>
      </c>
    </row>
    <row r="157" spans="1:9" hidden="1" x14ac:dyDescent="0.25">
      <c r="A157" s="3" t="s">
        <v>227</v>
      </c>
      <c r="B157" s="3" t="str">
        <f>VLOOKUP([1]!Shots[[#This Row],[Identifier]],[1]!Teams[#Data],2,FALSE)</f>
        <v>Luton Town</v>
      </c>
      <c r="C157" s="3" t="s">
        <v>43</v>
      </c>
      <c r="D157" s="3" t="s">
        <v>17</v>
      </c>
      <c r="E157" s="3">
        <v>23</v>
      </c>
      <c r="F157" s="3">
        <v>6</v>
      </c>
      <c r="G157" s="4">
        <v>0.2608695652173913</v>
      </c>
      <c r="H157" s="3">
        <v>2</v>
      </c>
      <c r="I157" s="4">
        <v>0.33333333333333331</v>
      </c>
    </row>
    <row r="158" spans="1:9" hidden="1" x14ac:dyDescent="0.25">
      <c r="A158" s="1" t="s">
        <v>228</v>
      </c>
      <c r="B158" s="1" t="str">
        <f>VLOOKUP([1]!Shots[[#This Row],[Identifier]],[1]!Teams[#Data],2,FALSE)</f>
        <v>Brighton &amp; Hove Albion</v>
      </c>
      <c r="C158" s="1" t="s">
        <v>59</v>
      </c>
      <c r="D158" s="1" t="s">
        <v>51</v>
      </c>
      <c r="E158" s="1">
        <v>23</v>
      </c>
      <c r="F158" s="1">
        <v>7</v>
      </c>
      <c r="G158" s="2">
        <v>0.30434782608695654</v>
      </c>
      <c r="H158" s="1">
        <v>2</v>
      </c>
      <c r="I158" s="2">
        <v>0.2857142857142857</v>
      </c>
    </row>
    <row r="159" spans="1:9" hidden="1" x14ac:dyDescent="0.25">
      <c r="A159" s="3" t="s">
        <v>229</v>
      </c>
      <c r="B159" s="3" t="str">
        <f>VLOOKUP([1]!Shots[[#This Row],[Identifier]],[1]!Teams[#Data],2,FALSE)</f>
        <v>Wolverhampton Wanderers</v>
      </c>
      <c r="C159" s="3" t="s">
        <v>13</v>
      </c>
      <c r="D159" s="3" t="s">
        <v>72</v>
      </c>
      <c r="E159" s="3">
        <v>23</v>
      </c>
      <c r="F159" s="3">
        <v>8</v>
      </c>
      <c r="G159" s="4">
        <v>0.34782608695652173</v>
      </c>
      <c r="H159" s="3">
        <v>1</v>
      </c>
      <c r="I159" s="4">
        <v>0.125</v>
      </c>
    </row>
    <row r="160" spans="1:9" hidden="1" x14ac:dyDescent="0.25">
      <c r="A160" s="1" t="s">
        <v>230</v>
      </c>
      <c r="B160" s="1" t="str">
        <f>VLOOKUP([1]!Shots[[#This Row],[Identifier]],[1]!Teams[#Data],2,FALSE)</f>
        <v>Everton</v>
      </c>
      <c r="C160" s="1" t="s">
        <v>111</v>
      </c>
      <c r="D160" s="1" t="s">
        <v>210</v>
      </c>
      <c r="E160" s="1">
        <v>23</v>
      </c>
      <c r="F160" s="1">
        <v>5</v>
      </c>
      <c r="G160" s="2">
        <v>0.21739130434782608</v>
      </c>
      <c r="H160" s="1">
        <v>1</v>
      </c>
      <c r="I160" s="2">
        <v>0.2</v>
      </c>
    </row>
    <row r="161" spans="1:9" hidden="1" x14ac:dyDescent="0.25">
      <c r="A161" s="3" t="s">
        <v>231</v>
      </c>
      <c r="B161" s="3" t="str">
        <f>VLOOKUP([1]!Shots[[#This Row],[Identifier]],[1]!Teams[#Data],2,FALSE)</f>
        <v>Wolverhampton Wanderers</v>
      </c>
      <c r="C161" s="3" t="s">
        <v>19</v>
      </c>
      <c r="D161" s="3" t="s">
        <v>232</v>
      </c>
      <c r="E161" s="3">
        <v>23</v>
      </c>
      <c r="F161" s="3">
        <v>11</v>
      </c>
      <c r="G161" s="4">
        <v>0.47826086956521741</v>
      </c>
      <c r="H161" s="3">
        <v>2</v>
      </c>
      <c r="I161" s="4">
        <v>0.18181818181818182</v>
      </c>
    </row>
    <row r="162" spans="1:9" hidden="1" x14ac:dyDescent="0.25">
      <c r="A162" s="1" t="s">
        <v>233</v>
      </c>
      <c r="B162" s="1" t="str">
        <f>VLOOKUP([1]!Shots[[#This Row],[Identifier]],[1]!Teams[#Data],2,FALSE)</f>
        <v>Newcastle United</v>
      </c>
      <c r="C162" s="1" t="s">
        <v>59</v>
      </c>
      <c r="D162" s="1" t="s">
        <v>93</v>
      </c>
      <c r="E162" s="1">
        <v>22</v>
      </c>
      <c r="F162" s="1">
        <v>11</v>
      </c>
      <c r="G162" s="2">
        <v>0.5</v>
      </c>
      <c r="H162" s="1">
        <v>6</v>
      </c>
      <c r="I162" s="2">
        <v>0.54545454545454541</v>
      </c>
    </row>
    <row r="163" spans="1:9" hidden="1" x14ac:dyDescent="0.25">
      <c r="A163" s="3" t="s">
        <v>234</v>
      </c>
      <c r="B163" s="3" t="str">
        <f>VLOOKUP([1]!Shots[[#This Row],[Identifier]],[1]!Teams[#Data],2,FALSE)</f>
        <v>Nottingham Forest</v>
      </c>
      <c r="C163" s="3" t="s">
        <v>59</v>
      </c>
      <c r="D163" s="3" t="s">
        <v>29</v>
      </c>
      <c r="E163" s="3">
        <v>22</v>
      </c>
      <c r="F163" s="3">
        <v>6</v>
      </c>
      <c r="G163" s="4">
        <v>0.27272727272727271</v>
      </c>
      <c r="H163" s="3">
        <v>2</v>
      </c>
      <c r="I163" s="4">
        <v>0.33333333333333331</v>
      </c>
    </row>
    <row r="164" spans="1:9" hidden="1" x14ac:dyDescent="0.25">
      <c r="A164" s="1" t="s">
        <v>235</v>
      </c>
      <c r="B164" s="1" t="str">
        <f>VLOOKUP([1]!Shots[[#This Row],[Identifier]],[1]!Teams[#Data],2,FALSE)</f>
        <v>Bournemouth</v>
      </c>
      <c r="C164" s="1" t="s">
        <v>10</v>
      </c>
      <c r="D164" s="1" t="s">
        <v>17</v>
      </c>
      <c r="E164" s="1">
        <v>22</v>
      </c>
      <c r="F164" s="1">
        <v>5</v>
      </c>
      <c r="G164" s="2">
        <v>0.22727272727272727</v>
      </c>
      <c r="H164" s="1">
        <v>3</v>
      </c>
      <c r="I164" s="2">
        <v>0.6</v>
      </c>
    </row>
    <row r="165" spans="1:9" hidden="1" x14ac:dyDescent="0.25">
      <c r="A165" s="3" t="s">
        <v>236</v>
      </c>
      <c r="B165" s="3" t="str">
        <f>VLOOKUP([1]!Shots[[#This Row],[Identifier]],[1]!Teams[#Data],2,FALSE)</f>
        <v>Nottingham Forest</v>
      </c>
      <c r="C165" s="3" t="s">
        <v>10</v>
      </c>
      <c r="D165" s="3" t="s">
        <v>191</v>
      </c>
      <c r="E165" s="3">
        <v>22</v>
      </c>
      <c r="F165" s="3">
        <v>5</v>
      </c>
      <c r="G165" s="4">
        <v>0.22727272727272727</v>
      </c>
      <c r="H165" s="3">
        <v>1</v>
      </c>
      <c r="I165" s="4">
        <v>0.2</v>
      </c>
    </row>
    <row r="166" spans="1:9" hidden="1" x14ac:dyDescent="0.25">
      <c r="A166" s="1" t="s">
        <v>237</v>
      </c>
      <c r="B166" s="1" t="str">
        <f>VLOOKUP([1]!Shots[[#This Row],[Identifier]],[1]!Teams[#Data],2,FALSE)</f>
        <v>Burnley</v>
      </c>
      <c r="C166" s="1" t="s">
        <v>68</v>
      </c>
      <c r="D166" s="1" t="s">
        <v>93</v>
      </c>
      <c r="E166" s="1">
        <v>22</v>
      </c>
      <c r="F166" s="1">
        <v>9</v>
      </c>
      <c r="G166" s="2">
        <v>0.40909090909090912</v>
      </c>
      <c r="H166" s="1">
        <v>1</v>
      </c>
      <c r="I166" s="2">
        <v>0.1111111111111111</v>
      </c>
    </row>
    <row r="167" spans="1:9" hidden="1" x14ac:dyDescent="0.25">
      <c r="A167" s="3" t="s">
        <v>238</v>
      </c>
      <c r="B167" s="3" t="str">
        <f>VLOOKUP([1]!Shots[[#This Row],[Identifier]],[1]!Teams[#Data],2,FALSE)</f>
        <v>Crystal Palace</v>
      </c>
      <c r="C167" s="3" t="s">
        <v>111</v>
      </c>
      <c r="D167" s="3" t="s">
        <v>17</v>
      </c>
      <c r="E167" s="3">
        <v>22</v>
      </c>
      <c r="F167" s="3">
        <v>8</v>
      </c>
      <c r="G167" s="4">
        <v>0.36363636363636365</v>
      </c>
      <c r="H167" s="3">
        <v>2</v>
      </c>
      <c r="I167" s="4">
        <v>0.25</v>
      </c>
    </row>
    <row r="168" spans="1:9" hidden="1" x14ac:dyDescent="0.25">
      <c r="A168" s="1" t="s">
        <v>239</v>
      </c>
      <c r="B168" s="1" t="str">
        <f>VLOOKUP([1]!Shots[[#This Row],[Identifier]],[1]!Teams[#Data],2,FALSE)</f>
        <v>Manchester City</v>
      </c>
      <c r="C168" s="1" t="s">
        <v>41</v>
      </c>
      <c r="D168" s="1" t="s">
        <v>136</v>
      </c>
      <c r="E168" s="1">
        <v>21</v>
      </c>
      <c r="F168" s="1">
        <v>8</v>
      </c>
      <c r="G168" s="2">
        <v>0.38095238095238093</v>
      </c>
      <c r="H168" s="1">
        <v>2</v>
      </c>
      <c r="I168" s="2">
        <v>0.25</v>
      </c>
    </row>
    <row r="169" spans="1:9" hidden="1" x14ac:dyDescent="0.25">
      <c r="A169" s="3" t="s">
        <v>240</v>
      </c>
      <c r="B169" s="3" t="str">
        <f>VLOOKUP([1]!Shots[[#This Row],[Identifier]],[1]!Teams[#Data],2,FALSE)</f>
        <v>Manchester United</v>
      </c>
      <c r="C169" s="3" t="s">
        <v>50</v>
      </c>
      <c r="D169" s="3" t="s">
        <v>101</v>
      </c>
      <c r="E169" s="3">
        <v>21</v>
      </c>
      <c r="F169" s="3">
        <v>5</v>
      </c>
      <c r="G169" s="4">
        <v>0.23809523809523808</v>
      </c>
      <c r="H169" s="3">
        <v>0</v>
      </c>
      <c r="I169" s="4">
        <v>0</v>
      </c>
    </row>
    <row r="170" spans="1:9" hidden="1" x14ac:dyDescent="0.25">
      <c r="A170" s="1" t="s">
        <v>241</v>
      </c>
      <c r="B170" s="1" t="str">
        <f>VLOOKUP([1]!Shots[[#This Row],[Identifier]],[1]!Teams[#Data],2,FALSE)</f>
        <v>Sheffield United</v>
      </c>
      <c r="C170" s="1" t="s">
        <v>50</v>
      </c>
      <c r="D170" s="1" t="s">
        <v>29</v>
      </c>
      <c r="E170" s="1">
        <v>21</v>
      </c>
      <c r="F170" s="1">
        <v>9</v>
      </c>
      <c r="G170" s="2">
        <v>0.42857142857142855</v>
      </c>
      <c r="H170" s="1">
        <v>3</v>
      </c>
      <c r="I170" s="2">
        <v>0.33333333333333331</v>
      </c>
    </row>
    <row r="171" spans="1:9" hidden="1" x14ac:dyDescent="0.25">
      <c r="A171" s="3" t="s">
        <v>242</v>
      </c>
      <c r="B171" s="3" t="str">
        <f>VLOOKUP([1]!Shots[[#This Row],[Identifier]],[1]!Teams[#Data],2,FALSE)</f>
        <v>Newcastle United</v>
      </c>
      <c r="C171" s="3" t="s">
        <v>68</v>
      </c>
      <c r="D171" s="3" t="s">
        <v>65</v>
      </c>
      <c r="E171" s="3">
        <v>21</v>
      </c>
      <c r="F171" s="3">
        <v>7</v>
      </c>
      <c r="G171" s="4">
        <v>0.33333333333333331</v>
      </c>
      <c r="H171" s="3">
        <v>1</v>
      </c>
      <c r="I171" s="4">
        <v>0.14285714285714285</v>
      </c>
    </row>
    <row r="172" spans="1:9" hidden="1" x14ac:dyDescent="0.25">
      <c r="A172" s="1" t="s">
        <v>243</v>
      </c>
      <c r="B172" s="1" t="str">
        <f>VLOOKUP([1]!Shots[[#This Row],[Identifier]],[1]!Teams[#Data],2,FALSE)</f>
        <v>Brentford</v>
      </c>
      <c r="C172" s="1" t="s">
        <v>115</v>
      </c>
      <c r="D172" s="1" t="s">
        <v>136</v>
      </c>
      <c r="E172" s="1">
        <v>21</v>
      </c>
      <c r="F172" s="1">
        <v>8</v>
      </c>
      <c r="G172" s="2">
        <v>0.38095238095238093</v>
      </c>
      <c r="H172" s="1">
        <v>0</v>
      </c>
      <c r="I172" s="2">
        <v>0</v>
      </c>
    </row>
    <row r="173" spans="1:9" hidden="1" x14ac:dyDescent="0.25">
      <c r="A173" s="3" t="s">
        <v>244</v>
      </c>
      <c r="B173" s="3" t="str">
        <f>VLOOKUP([1]!Shots[[#This Row],[Identifier]],[1]!Teams[#Data],2,FALSE)</f>
        <v>Crystal Palace</v>
      </c>
      <c r="C173" s="3" t="s">
        <v>10</v>
      </c>
      <c r="D173" s="3" t="s">
        <v>72</v>
      </c>
      <c r="E173" s="3">
        <v>20</v>
      </c>
      <c r="F173" s="3">
        <v>5</v>
      </c>
      <c r="G173" s="4">
        <v>0.25</v>
      </c>
      <c r="H173" s="3">
        <v>2</v>
      </c>
      <c r="I173" s="4">
        <v>0.4</v>
      </c>
    </row>
    <row r="174" spans="1:9" hidden="1" x14ac:dyDescent="0.25">
      <c r="A174" s="1" t="s">
        <v>245</v>
      </c>
      <c r="B174" s="1" t="str">
        <f>VLOOKUP([1]!Shots[[#This Row],[Identifier]],[1]!Teams[#Data],2,FALSE)</f>
        <v>Arsenal</v>
      </c>
      <c r="C174" s="1" t="s">
        <v>25</v>
      </c>
      <c r="D174" s="1" t="s">
        <v>87</v>
      </c>
      <c r="E174" s="1">
        <v>20</v>
      </c>
      <c r="F174" s="1">
        <v>4</v>
      </c>
      <c r="G174" s="2">
        <v>0.2</v>
      </c>
      <c r="H174" s="1">
        <v>1</v>
      </c>
      <c r="I174" s="2">
        <v>0.25</v>
      </c>
    </row>
    <row r="175" spans="1:9" hidden="1" x14ac:dyDescent="0.25">
      <c r="A175" s="3" t="s">
        <v>246</v>
      </c>
      <c r="B175" s="3" t="str">
        <f>VLOOKUP([1]!Shots[[#This Row],[Identifier]],[1]!Teams[#Data],2,FALSE)</f>
        <v>Burnley</v>
      </c>
      <c r="C175" s="3" t="s">
        <v>10</v>
      </c>
      <c r="D175" s="3" t="s">
        <v>32</v>
      </c>
      <c r="E175" s="3">
        <v>20</v>
      </c>
      <c r="F175" s="3">
        <v>8</v>
      </c>
      <c r="G175" s="4">
        <v>0.4</v>
      </c>
      <c r="H175" s="3">
        <v>0</v>
      </c>
      <c r="I175" s="4">
        <v>0</v>
      </c>
    </row>
    <row r="176" spans="1:9" hidden="1" x14ac:dyDescent="0.25">
      <c r="A176" s="1" t="s">
        <v>247</v>
      </c>
      <c r="B176" s="1" t="str">
        <f>VLOOKUP([1]!Shots[[#This Row],[Identifier]],[1]!Teams[#Data],2,FALSE)</f>
        <v>Chelsea</v>
      </c>
      <c r="C176" s="1" t="s">
        <v>25</v>
      </c>
      <c r="D176" s="1" t="s">
        <v>34</v>
      </c>
      <c r="E176" s="1">
        <v>20</v>
      </c>
      <c r="F176" s="1">
        <v>7</v>
      </c>
      <c r="G176" s="2">
        <v>0.35</v>
      </c>
      <c r="H176" s="1">
        <v>5</v>
      </c>
      <c r="I176" s="2">
        <v>0.7142857142857143</v>
      </c>
    </row>
    <row r="177" spans="1:9" x14ac:dyDescent="0.25">
      <c r="A177" s="3" t="s">
        <v>248</v>
      </c>
      <c r="B177" s="3" t="str">
        <f>VLOOKUP([1]!Shots[[#This Row],[Identifier]],[1]!Teams[#Data],2,FALSE)</f>
        <v>Manchester City</v>
      </c>
      <c r="C177" s="3" t="s">
        <v>28</v>
      </c>
      <c r="D177" s="3" t="s">
        <v>17</v>
      </c>
      <c r="E177" s="3">
        <v>20</v>
      </c>
      <c r="F177" s="3">
        <v>3</v>
      </c>
      <c r="G177" s="4">
        <v>0.15</v>
      </c>
      <c r="H177" s="3">
        <v>2</v>
      </c>
      <c r="I177" s="4">
        <v>0.66666666666666663</v>
      </c>
    </row>
    <row r="178" spans="1:9" hidden="1" x14ac:dyDescent="0.25">
      <c r="A178" s="1" t="s">
        <v>249</v>
      </c>
      <c r="B178" s="1" t="str">
        <f>VLOOKUP([1]!Shots[[#This Row],[Identifier]],[1]!Teams[#Data],2,FALSE)</f>
        <v>Wolverhampton Wanderers</v>
      </c>
      <c r="C178" s="1" t="s">
        <v>61</v>
      </c>
      <c r="D178" s="1" t="s">
        <v>17</v>
      </c>
      <c r="E178" s="1">
        <v>20</v>
      </c>
      <c r="F178" s="1">
        <v>7</v>
      </c>
      <c r="G178" s="2">
        <v>0.35</v>
      </c>
      <c r="H178" s="1">
        <v>1</v>
      </c>
      <c r="I178" s="2">
        <v>0.14285714285714285</v>
      </c>
    </row>
    <row r="179" spans="1:9" hidden="1" x14ac:dyDescent="0.25">
      <c r="A179" s="3" t="s">
        <v>250</v>
      </c>
      <c r="B179" s="3" t="str">
        <f>VLOOKUP([1]!Shots[[#This Row],[Identifier]],[1]!Teams[#Data],2,FALSE)</f>
        <v>Fulham</v>
      </c>
      <c r="C179" s="3" t="s">
        <v>115</v>
      </c>
      <c r="D179" s="3" t="s">
        <v>251</v>
      </c>
      <c r="E179" s="3">
        <v>19</v>
      </c>
      <c r="F179" s="3">
        <v>5</v>
      </c>
      <c r="G179" s="4">
        <v>0.26315789473684209</v>
      </c>
      <c r="H179" s="3">
        <v>2</v>
      </c>
      <c r="I179" s="4">
        <v>0.4</v>
      </c>
    </row>
    <row r="180" spans="1:9" hidden="1" x14ac:dyDescent="0.25">
      <c r="A180" s="1" t="s">
        <v>252</v>
      </c>
      <c r="B180" s="1" t="str">
        <f>VLOOKUP([1]!Shots[[#This Row],[Identifier]],[1]!Teams[#Data],2,FALSE)</f>
        <v>Nottingham Forest</v>
      </c>
      <c r="C180" s="1" t="s">
        <v>43</v>
      </c>
      <c r="D180" s="1" t="s">
        <v>140</v>
      </c>
      <c r="E180" s="1">
        <v>19</v>
      </c>
      <c r="F180" s="1">
        <v>5</v>
      </c>
      <c r="G180" s="2">
        <v>0.26315789473684209</v>
      </c>
      <c r="H180" s="1">
        <v>0</v>
      </c>
      <c r="I180" s="2">
        <v>0</v>
      </c>
    </row>
    <row r="181" spans="1:9" hidden="1" x14ac:dyDescent="0.25">
      <c r="A181" s="3" t="s">
        <v>253</v>
      </c>
      <c r="B181" s="3" t="str">
        <f>VLOOKUP([1]!Shots[[#This Row],[Identifier]],[1]!Teams[#Data],2,FALSE)</f>
        <v>Wolverhampton Wanderers</v>
      </c>
      <c r="C181" s="3" t="s">
        <v>43</v>
      </c>
      <c r="D181" s="3" t="s">
        <v>51</v>
      </c>
      <c r="E181" s="3">
        <v>19</v>
      </c>
      <c r="F181" s="3">
        <v>9</v>
      </c>
      <c r="G181" s="4">
        <v>0.47368421052631576</v>
      </c>
      <c r="H181" s="3">
        <v>2</v>
      </c>
      <c r="I181" s="4">
        <v>0.22222222222222221</v>
      </c>
    </row>
    <row r="182" spans="1:9" hidden="1" x14ac:dyDescent="0.25">
      <c r="A182" s="1" t="s">
        <v>254</v>
      </c>
      <c r="B182" s="1" t="str">
        <f>VLOOKUP([1]!Shots[[#This Row],[Identifier]],[1]!Teams[#Data],2,FALSE)</f>
        <v>Aston Villa</v>
      </c>
      <c r="C182" s="1" t="s">
        <v>39</v>
      </c>
      <c r="D182" s="1" t="s">
        <v>224</v>
      </c>
      <c r="E182" s="1">
        <v>19</v>
      </c>
      <c r="F182" s="1">
        <v>6</v>
      </c>
      <c r="G182" s="2">
        <v>0.31578947368421051</v>
      </c>
      <c r="H182" s="1">
        <v>0</v>
      </c>
      <c r="I182" s="2">
        <v>0</v>
      </c>
    </row>
    <row r="183" spans="1:9" hidden="1" x14ac:dyDescent="0.25">
      <c r="A183" s="3" t="s">
        <v>255</v>
      </c>
      <c r="B183" s="3" t="str">
        <f>VLOOKUP([1]!Shots[[#This Row],[Identifier]],[1]!Teams[#Data],2,FALSE)</f>
        <v>Tottenham Hotspur</v>
      </c>
      <c r="C183" s="3" t="s">
        <v>111</v>
      </c>
      <c r="D183" s="3" t="s">
        <v>105</v>
      </c>
      <c r="E183" s="3">
        <v>19</v>
      </c>
      <c r="F183" s="3">
        <v>10</v>
      </c>
      <c r="G183" s="4">
        <v>0.52631578947368418</v>
      </c>
      <c r="H183" s="3">
        <v>4</v>
      </c>
      <c r="I183" s="4">
        <v>0.4</v>
      </c>
    </row>
    <row r="184" spans="1:9" hidden="1" x14ac:dyDescent="0.25">
      <c r="A184" s="1" t="s">
        <v>256</v>
      </c>
      <c r="B184" s="1" t="str">
        <f>VLOOKUP([1]!Shots[[#This Row],[Identifier]],[1]!Teams[#Data],2,FALSE)</f>
        <v>Brentford</v>
      </c>
      <c r="C184" s="1" t="s">
        <v>13</v>
      </c>
      <c r="D184" s="1" t="s">
        <v>17</v>
      </c>
      <c r="E184" s="1">
        <v>19</v>
      </c>
      <c r="F184" s="1">
        <v>2</v>
      </c>
      <c r="G184" s="2">
        <v>0.10526315789473684</v>
      </c>
      <c r="H184" s="1">
        <v>0</v>
      </c>
      <c r="I184" s="2">
        <v>0</v>
      </c>
    </row>
    <row r="185" spans="1:9" hidden="1" x14ac:dyDescent="0.25">
      <c r="A185" s="3" t="s">
        <v>257</v>
      </c>
      <c r="B185" s="3" t="str">
        <f>VLOOKUP([1]!Shots[[#This Row],[Identifier]],[1]!Teams[#Data],2,FALSE)</f>
        <v>Crystal Palace</v>
      </c>
      <c r="C185" s="3" t="s">
        <v>36</v>
      </c>
      <c r="D185" s="3" t="s">
        <v>136</v>
      </c>
      <c r="E185" s="3">
        <v>19</v>
      </c>
      <c r="F185" s="3">
        <v>6</v>
      </c>
      <c r="G185" s="4">
        <v>0.31578947368421051</v>
      </c>
      <c r="H185" s="3">
        <v>0</v>
      </c>
      <c r="I185" s="4">
        <v>0</v>
      </c>
    </row>
    <row r="186" spans="1:9" hidden="1" x14ac:dyDescent="0.25">
      <c r="A186" s="1" t="s">
        <v>258</v>
      </c>
      <c r="B186" s="1" t="str">
        <f>VLOOKUP([1]!Shots[[#This Row],[Identifier]],[1]!Teams[#Data],2,FALSE)</f>
        <v>Aston Villa</v>
      </c>
      <c r="C186" s="1" t="s">
        <v>13</v>
      </c>
      <c r="D186" s="1" t="s">
        <v>17</v>
      </c>
      <c r="E186" s="1">
        <v>19</v>
      </c>
      <c r="F186" s="1">
        <v>6</v>
      </c>
      <c r="G186" s="2">
        <v>0.31578947368421051</v>
      </c>
      <c r="H186" s="1">
        <v>1</v>
      </c>
      <c r="I186" s="2">
        <v>0.16666666666666666</v>
      </c>
    </row>
    <row r="187" spans="1:9" hidden="1" x14ac:dyDescent="0.25">
      <c r="A187" s="3" t="s">
        <v>259</v>
      </c>
      <c r="B187" s="3" t="str">
        <f>VLOOKUP([1]!Shots[[#This Row],[Identifier]],[1]!Teams[#Data],2,FALSE)</f>
        <v>Brighton &amp; Hove Albion</v>
      </c>
      <c r="C187" s="3" t="s">
        <v>25</v>
      </c>
      <c r="D187" s="3" t="s">
        <v>17</v>
      </c>
      <c r="E187" s="3">
        <v>19</v>
      </c>
      <c r="F187" s="3">
        <v>5</v>
      </c>
      <c r="G187" s="4">
        <v>0.26315789473684209</v>
      </c>
      <c r="H187" s="3">
        <v>1</v>
      </c>
      <c r="I187" s="4">
        <v>0.2</v>
      </c>
    </row>
    <row r="188" spans="1:9" hidden="1" x14ac:dyDescent="0.25">
      <c r="A188" s="1" t="s">
        <v>260</v>
      </c>
      <c r="B188" s="1" t="str">
        <f>VLOOKUP([1]!Shots[[#This Row],[Identifier]],[1]!Teams[#Data],2,FALSE)</f>
        <v>Fulham</v>
      </c>
      <c r="C188" s="1" t="s">
        <v>111</v>
      </c>
      <c r="D188" s="1" t="s">
        <v>173</v>
      </c>
      <c r="E188" s="1">
        <v>19</v>
      </c>
      <c r="F188" s="1">
        <v>5</v>
      </c>
      <c r="G188" s="2">
        <v>0.26315789473684209</v>
      </c>
      <c r="H188" s="1">
        <v>3</v>
      </c>
      <c r="I188" s="2">
        <v>0.6</v>
      </c>
    </row>
    <row r="189" spans="1:9" hidden="1" x14ac:dyDescent="0.25">
      <c r="A189" s="3" t="s">
        <v>261</v>
      </c>
      <c r="B189" s="3" t="str">
        <f>VLOOKUP([1]!Shots[[#This Row],[Identifier]],[1]!Teams[#Data],2,FALSE)</f>
        <v>Newcastle United</v>
      </c>
      <c r="C189" s="3" t="s">
        <v>39</v>
      </c>
      <c r="D189" s="3" t="s">
        <v>210</v>
      </c>
      <c r="E189" s="3">
        <v>19</v>
      </c>
      <c r="F189" s="3">
        <v>4</v>
      </c>
      <c r="G189" s="4">
        <v>0.21052631578947367</v>
      </c>
      <c r="H189" s="3">
        <v>1</v>
      </c>
      <c r="I189" s="4">
        <v>0.25</v>
      </c>
    </row>
    <row r="190" spans="1:9" hidden="1" x14ac:dyDescent="0.25">
      <c r="A190" s="1" t="s">
        <v>262</v>
      </c>
      <c r="B190" s="1" t="str">
        <f>VLOOKUP([1]!Shots[[#This Row],[Identifier]],[1]!Teams[#Data],2,FALSE)</f>
        <v>Brentford</v>
      </c>
      <c r="C190" s="1" t="s">
        <v>68</v>
      </c>
      <c r="D190" s="1" t="s">
        <v>97</v>
      </c>
      <c r="E190" s="1">
        <v>19</v>
      </c>
      <c r="F190" s="1">
        <v>4</v>
      </c>
      <c r="G190" s="2">
        <v>0.21052631578947367</v>
      </c>
      <c r="H190" s="1">
        <v>2</v>
      </c>
      <c r="I190" s="2">
        <v>0.5</v>
      </c>
    </row>
    <row r="191" spans="1:9" hidden="1" x14ac:dyDescent="0.25">
      <c r="A191" s="3" t="s">
        <v>263</v>
      </c>
      <c r="B191" s="3" t="str">
        <f>VLOOKUP([1]!Shots[[#This Row],[Identifier]],[1]!Teams[#Data],2,FALSE)</f>
        <v>Luton Town</v>
      </c>
      <c r="C191" s="3" t="s">
        <v>25</v>
      </c>
      <c r="D191" s="3" t="s">
        <v>17</v>
      </c>
      <c r="E191" s="3">
        <v>19</v>
      </c>
      <c r="F191" s="3">
        <v>5</v>
      </c>
      <c r="G191" s="4">
        <v>0.26315789473684209</v>
      </c>
      <c r="H191" s="3">
        <v>1</v>
      </c>
      <c r="I191" s="4">
        <v>0.2</v>
      </c>
    </row>
    <row r="192" spans="1:9" hidden="1" x14ac:dyDescent="0.25">
      <c r="A192" s="1" t="s">
        <v>264</v>
      </c>
      <c r="B192" s="1" t="str">
        <f>VLOOKUP([1]!Shots[[#This Row],[Identifier]],[1]!Teams[#Data],2,FALSE)</f>
        <v>Arsenal</v>
      </c>
      <c r="C192" s="1" t="s">
        <v>41</v>
      </c>
      <c r="D192" s="1" t="s">
        <v>63</v>
      </c>
      <c r="E192" s="1">
        <v>19</v>
      </c>
      <c r="F192" s="1">
        <v>11</v>
      </c>
      <c r="G192" s="2">
        <v>0.57894736842105265</v>
      </c>
      <c r="H192" s="1">
        <v>2</v>
      </c>
      <c r="I192" s="2">
        <v>0.18181818181818182</v>
      </c>
    </row>
    <row r="193" spans="1:9" hidden="1" x14ac:dyDescent="0.25">
      <c r="A193" s="3" t="s">
        <v>265</v>
      </c>
      <c r="B193" s="3" t="str">
        <f>VLOOKUP([1]!Shots[[#This Row],[Identifier]],[1]!Teams[#Data],2,FALSE)</f>
        <v>Fulham</v>
      </c>
      <c r="C193" s="3" t="s">
        <v>36</v>
      </c>
      <c r="D193" s="3" t="s">
        <v>21</v>
      </c>
      <c r="E193" s="3">
        <v>18</v>
      </c>
      <c r="F193" s="3">
        <v>5</v>
      </c>
      <c r="G193" s="4">
        <v>0.27777777777777779</v>
      </c>
      <c r="H193" s="3">
        <v>1</v>
      </c>
      <c r="I193" s="4">
        <v>0.2</v>
      </c>
    </row>
    <row r="194" spans="1:9" hidden="1" x14ac:dyDescent="0.25">
      <c r="A194" s="1" t="s">
        <v>266</v>
      </c>
      <c r="B194" s="1" t="str">
        <f>VLOOKUP([1]!Shots[[#This Row],[Identifier]],[1]!Teams[#Data],2,FALSE)</f>
        <v>Tottenham Hotspur</v>
      </c>
      <c r="C194" s="1" t="s">
        <v>39</v>
      </c>
      <c r="D194" s="1" t="s">
        <v>155</v>
      </c>
      <c r="E194" s="1">
        <v>17</v>
      </c>
      <c r="F194" s="1">
        <v>3</v>
      </c>
      <c r="G194" s="2">
        <v>0.17647058823529413</v>
      </c>
      <c r="H194" s="1">
        <v>1</v>
      </c>
      <c r="I194" s="2">
        <v>0.33333333333333331</v>
      </c>
    </row>
    <row r="195" spans="1:9" hidden="1" x14ac:dyDescent="0.25">
      <c r="A195" s="3" t="s">
        <v>267</v>
      </c>
      <c r="B195" s="3" t="str">
        <f>VLOOKUP([1]!Shots[[#This Row],[Identifier]],[1]!Teams[#Data],2,FALSE)</f>
        <v>Luton Town</v>
      </c>
      <c r="C195" s="3" t="s">
        <v>55</v>
      </c>
      <c r="D195" s="3" t="s">
        <v>32</v>
      </c>
      <c r="E195" s="3">
        <v>17</v>
      </c>
      <c r="F195" s="3">
        <v>4</v>
      </c>
      <c r="G195" s="4">
        <v>0.23529411764705882</v>
      </c>
      <c r="H195" s="3">
        <v>0</v>
      </c>
      <c r="I195" s="4">
        <v>0</v>
      </c>
    </row>
    <row r="196" spans="1:9" hidden="1" x14ac:dyDescent="0.25">
      <c r="A196" s="1" t="s">
        <v>268</v>
      </c>
      <c r="B196" s="1" t="str">
        <f>VLOOKUP([1]!Shots[[#This Row],[Identifier]],[1]!Teams[#Data],2,FALSE)</f>
        <v>Aston Villa</v>
      </c>
      <c r="C196" s="1" t="s">
        <v>57</v>
      </c>
      <c r="D196" s="1" t="s">
        <v>140</v>
      </c>
      <c r="E196" s="1">
        <v>17</v>
      </c>
      <c r="F196" s="1">
        <v>8</v>
      </c>
      <c r="G196" s="2">
        <v>0.47058823529411764</v>
      </c>
      <c r="H196" s="1">
        <v>1</v>
      </c>
      <c r="I196" s="2">
        <v>0.125</v>
      </c>
    </row>
    <row r="197" spans="1:9" hidden="1" x14ac:dyDescent="0.25">
      <c r="A197" s="3" t="s">
        <v>269</v>
      </c>
      <c r="B197" s="3" t="str">
        <f>VLOOKUP([1]!Shots[[#This Row],[Identifier]],[1]!Teams[#Data],2,FALSE)</f>
        <v>Brentford</v>
      </c>
      <c r="C197" s="3" t="s">
        <v>61</v>
      </c>
      <c r="D197" s="3" t="s">
        <v>17</v>
      </c>
      <c r="E197" s="3">
        <v>17</v>
      </c>
      <c r="F197" s="3">
        <v>4</v>
      </c>
      <c r="G197" s="4">
        <v>0.23529411764705882</v>
      </c>
      <c r="H197" s="3">
        <v>1</v>
      </c>
      <c r="I197" s="4">
        <v>0.25</v>
      </c>
    </row>
    <row r="198" spans="1:9" hidden="1" x14ac:dyDescent="0.25">
      <c r="A198" s="1" t="s">
        <v>270</v>
      </c>
      <c r="B198" s="1" t="str">
        <f>VLOOKUP([1]!Shots[[#This Row],[Identifier]],[1]!Teams[#Data],2,FALSE)</f>
        <v>Liverpool</v>
      </c>
      <c r="C198" s="1" t="s">
        <v>68</v>
      </c>
      <c r="D198" s="1" t="s">
        <v>75</v>
      </c>
      <c r="E198" s="1">
        <v>17</v>
      </c>
      <c r="F198" s="1">
        <v>2</v>
      </c>
      <c r="G198" s="2">
        <v>0.11764705882352941</v>
      </c>
      <c r="H198" s="1">
        <v>0</v>
      </c>
      <c r="I198" s="2">
        <v>0</v>
      </c>
    </row>
    <row r="199" spans="1:9" hidden="1" x14ac:dyDescent="0.25">
      <c r="A199" s="3" t="s">
        <v>271</v>
      </c>
      <c r="B199" s="3" t="str">
        <f>VLOOKUP([1]!Shots[[#This Row],[Identifier]],[1]!Teams[#Data],2,FALSE)</f>
        <v>Manchester City</v>
      </c>
      <c r="C199" s="3" t="s">
        <v>59</v>
      </c>
      <c r="D199" s="3" t="s">
        <v>51</v>
      </c>
      <c r="E199" s="3">
        <v>17</v>
      </c>
      <c r="F199" s="3">
        <v>6</v>
      </c>
      <c r="G199" s="4">
        <v>0.35294117647058826</v>
      </c>
      <c r="H199" s="3">
        <v>0</v>
      </c>
      <c r="I199" s="4">
        <v>0</v>
      </c>
    </row>
    <row r="200" spans="1:9" hidden="1" x14ac:dyDescent="0.25">
      <c r="A200" s="1" t="s">
        <v>272</v>
      </c>
      <c r="B200" s="1" t="str">
        <f>VLOOKUP([1]!Shots[[#This Row],[Identifier]],[1]!Teams[#Data],2,FALSE)</f>
        <v>Wolverhampton Wanderers</v>
      </c>
      <c r="C200" s="1" t="s">
        <v>23</v>
      </c>
      <c r="D200" s="1" t="s">
        <v>181</v>
      </c>
      <c r="E200" s="1">
        <v>17</v>
      </c>
      <c r="F200" s="1">
        <v>3</v>
      </c>
      <c r="G200" s="2">
        <v>0.17647058823529413</v>
      </c>
      <c r="H200" s="1">
        <v>2</v>
      </c>
      <c r="I200" s="2">
        <v>0.66666666666666663</v>
      </c>
    </row>
    <row r="201" spans="1:9" hidden="1" x14ac:dyDescent="0.25">
      <c r="A201" s="3" t="s">
        <v>273</v>
      </c>
      <c r="B201" s="3" t="str">
        <f>VLOOKUP([1]!Shots[[#This Row],[Identifier]],[1]!Teams[#Data],2,FALSE)</f>
        <v>Manchester United</v>
      </c>
      <c r="C201" s="3" t="s">
        <v>23</v>
      </c>
      <c r="D201" s="3" t="s">
        <v>170</v>
      </c>
      <c r="E201" s="3">
        <v>17</v>
      </c>
      <c r="F201" s="3">
        <v>3</v>
      </c>
      <c r="G201" s="4">
        <v>0.17647058823529413</v>
      </c>
      <c r="H201" s="3">
        <v>1</v>
      </c>
      <c r="I201" s="4">
        <v>0.33333333333333331</v>
      </c>
    </row>
    <row r="202" spans="1:9" hidden="1" x14ac:dyDescent="0.25">
      <c r="A202" s="1" t="s">
        <v>274</v>
      </c>
      <c r="B202" s="1" t="str">
        <f>VLOOKUP([1]!Shots[[#This Row],[Identifier]],[1]!Teams[#Data],2,FALSE)</f>
        <v>Everton</v>
      </c>
      <c r="C202" s="1" t="s">
        <v>111</v>
      </c>
      <c r="D202" s="1" t="s">
        <v>173</v>
      </c>
      <c r="E202" s="1">
        <v>16</v>
      </c>
      <c r="F202" s="1">
        <v>5</v>
      </c>
      <c r="G202" s="2">
        <v>0.3125</v>
      </c>
      <c r="H202" s="1">
        <v>2</v>
      </c>
      <c r="I202" s="2">
        <v>0.4</v>
      </c>
    </row>
    <row r="203" spans="1:9" hidden="1" x14ac:dyDescent="0.25">
      <c r="A203" s="3" t="s">
        <v>275</v>
      </c>
      <c r="B203" s="3" t="str">
        <f>VLOOKUP([1]!Shots[[#This Row],[Identifier]],[1]!Teams[#Data],2,FALSE)</f>
        <v>Manchester United</v>
      </c>
      <c r="C203" s="3" t="s">
        <v>55</v>
      </c>
      <c r="D203" s="3" t="s">
        <v>17</v>
      </c>
      <c r="E203" s="3">
        <v>16</v>
      </c>
      <c r="F203" s="3">
        <v>5</v>
      </c>
      <c r="G203" s="4">
        <v>0.3125</v>
      </c>
      <c r="H203" s="3">
        <v>1</v>
      </c>
      <c r="I203" s="4">
        <v>0.2</v>
      </c>
    </row>
    <row r="204" spans="1:9" hidden="1" x14ac:dyDescent="0.25">
      <c r="A204" s="1" t="s">
        <v>276</v>
      </c>
      <c r="B204" s="1" t="str">
        <f>VLOOKUP([1]!Shots[[#This Row],[Identifier]],[1]!Teams[#Data],2,FALSE)</f>
        <v>Crystal Palace</v>
      </c>
      <c r="C204" s="1" t="s">
        <v>16</v>
      </c>
      <c r="D204" s="1" t="s">
        <v>87</v>
      </c>
      <c r="E204" s="1">
        <v>16</v>
      </c>
      <c r="F204" s="1">
        <v>4</v>
      </c>
      <c r="G204" s="2">
        <v>0.25</v>
      </c>
      <c r="H204" s="1">
        <v>2</v>
      </c>
      <c r="I204" s="2">
        <v>0.5</v>
      </c>
    </row>
    <row r="205" spans="1:9" hidden="1" x14ac:dyDescent="0.25">
      <c r="A205" s="3" t="s">
        <v>277</v>
      </c>
      <c r="B205" s="3" t="str">
        <f>VLOOKUP([1]!Shots[[#This Row],[Identifier]],[1]!Teams[#Data],2,FALSE)</f>
        <v>Nottingham Forest</v>
      </c>
      <c r="C205" s="3" t="s">
        <v>19</v>
      </c>
      <c r="D205" s="3" t="s">
        <v>78</v>
      </c>
      <c r="E205" s="3">
        <v>16</v>
      </c>
      <c r="F205" s="3">
        <v>5</v>
      </c>
      <c r="G205" s="4">
        <v>0.3125</v>
      </c>
      <c r="H205" s="3">
        <v>0</v>
      </c>
      <c r="I205" s="4">
        <v>0</v>
      </c>
    </row>
    <row r="206" spans="1:9" hidden="1" x14ac:dyDescent="0.25">
      <c r="A206" s="1" t="s">
        <v>278</v>
      </c>
      <c r="B206" s="1" t="str">
        <f>VLOOKUP([1]!Shots[[#This Row],[Identifier]],[1]!Teams[#Data],2,FALSE)</f>
        <v>Bournemouth</v>
      </c>
      <c r="C206" s="1" t="s">
        <v>16</v>
      </c>
      <c r="D206" s="1" t="s">
        <v>87</v>
      </c>
      <c r="E206" s="1">
        <v>16</v>
      </c>
      <c r="F206" s="1">
        <v>9</v>
      </c>
      <c r="G206" s="2">
        <v>0.5625</v>
      </c>
      <c r="H206" s="1">
        <v>3</v>
      </c>
      <c r="I206" s="2">
        <v>0.33333333333333331</v>
      </c>
    </row>
    <row r="207" spans="1:9" hidden="1" x14ac:dyDescent="0.25">
      <c r="A207" s="3" t="s">
        <v>279</v>
      </c>
      <c r="B207" s="3" t="str">
        <f>VLOOKUP([1]!Shots[[#This Row],[Identifier]],[1]!Teams[#Data],2,FALSE)</f>
        <v>Burnley</v>
      </c>
      <c r="C207" s="3" t="s">
        <v>57</v>
      </c>
      <c r="D207" s="3" t="s">
        <v>280</v>
      </c>
      <c r="E207" s="3">
        <v>16</v>
      </c>
      <c r="F207" s="3">
        <v>7</v>
      </c>
      <c r="G207" s="4">
        <v>0.4375</v>
      </c>
      <c r="H207" s="3">
        <v>0</v>
      </c>
      <c r="I207" s="4">
        <v>0</v>
      </c>
    </row>
    <row r="208" spans="1:9" hidden="1" x14ac:dyDescent="0.25">
      <c r="A208" s="1" t="s">
        <v>281</v>
      </c>
      <c r="B208" s="1" t="str">
        <f>VLOOKUP([1]!Shots[[#This Row],[Identifier]],[1]!Teams[#Data],2,FALSE)</f>
        <v>Everton</v>
      </c>
      <c r="C208" s="1" t="s">
        <v>10</v>
      </c>
      <c r="D208" s="1" t="s">
        <v>17</v>
      </c>
      <c r="E208" s="1">
        <v>16</v>
      </c>
      <c r="F208" s="1">
        <v>3</v>
      </c>
      <c r="G208" s="2">
        <v>0.1875</v>
      </c>
      <c r="H208" s="1">
        <v>0</v>
      </c>
      <c r="I208" s="2">
        <v>0</v>
      </c>
    </row>
    <row r="209" spans="1:9" hidden="1" x14ac:dyDescent="0.25">
      <c r="A209" s="3" t="s">
        <v>282</v>
      </c>
      <c r="B209" s="3" t="str">
        <f>VLOOKUP([1]!Shots[[#This Row],[Identifier]],[1]!Teams[#Data],2,FALSE)</f>
        <v>Everton</v>
      </c>
      <c r="C209" s="3" t="s">
        <v>61</v>
      </c>
      <c r="D209" s="3" t="s">
        <v>17</v>
      </c>
      <c r="E209" s="3">
        <v>16</v>
      </c>
      <c r="F209" s="3">
        <v>4</v>
      </c>
      <c r="G209" s="4">
        <v>0.25</v>
      </c>
      <c r="H209" s="3">
        <v>1</v>
      </c>
      <c r="I209" s="4">
        <v>0.25</v>
      </c>
    </row>
    <row r="210" spans="1:9" hidden="1" x14ac:dyDescent="0.25">
      <c r="A210" s="1" t="s">
        <v>283</v>
      </c>
      <c r="B210" s="1" t="str">
        <f>VLOOKUP([1]!Shots[[#This Row],[Identifier]],[1]!Teams[#Data],2,FALSE)</f>
        <v>Liverpool</v>
      </c>
      <c r="C210" s="1" t="s">
        <v>39</v>
      </c>
      <c r="D210" s="1" t="s">
        <v>87</v>
      </c>
      <c r="E210" s="1">
        <v>16</v>
      </c>
      <c r="F210" s="1">
        <v>7</v>
      </c>
      <c r="G210" s="2">
        <v>0.4375</v>
      </c>
      <c r="H210" s="1">
        <v>3</v>
      </c>
      <c r="I210" s="2">
        <v>0.42857142857142855</v>
      </c>
    </row>
    <row r="211" spans="1:9" hidden="1" x14ac:dyDescent="0.25">
      <c r="A211" s="3" t="s">
        <v>284</v>
      </c>
      <c r="B211" s="3" t="str">
        <f>VLOOKUP([1]!Shots[[#This Row],[Identifier]],[1]!Teams[#Data],2,FALSE)</f>
        <v>Burnley</v>
      </c>
      <c r="C211" s="3" t="s">
        <v>10</v>
      </c>
      <c r="D211" s="3" t="s">
        <v>112</v>
      </c>
      <c r="E211" s="3">
        <v>15</v>
      </c>
      <c r="F211" s="3">
        <v>5</v>
      </c>
      <c r="G211" s="4">
        <v>0.33333333333333331</v>
      </c>
      <c r="H211" s="3">
        <v>2</v>
      </c>
      <c r="I211" s="4">
        <v>0.4</v>
      </c>
    </row>
    <row r="212" spans="1:9" hidden="1" x14ac:dyDescent="0.25">
      <c r="A212" s="1" t="s">
        <v>285</v>
      </c>
      <c r="B212" s="1" t="str">
        <f>VLOOKUP([1]!Shots[[#This Row],[Identifier]],[1]!Teams[#Data],2,FALSE)</f>
        <v>Manchester City</v>
      </c>
      <c r="C212" s="1" t="s">
        <v>55</v>
      </c>
      <c r="D212" s="1" t="s">
        <v>87</v>
      </c>
      <c r="E212" s="1">
        <v>15</v>
      </c>
      <c r="F212" s="1">
        <v>5</v>
      </c>
      <c r="G212" s="2">
        <v>0.33333333333333331</v>
      </c>
      <c r="H212" s="1">
        <v>2</v>
      </c>
      <c r="I212" s="2">
        <v>0.4</v>
      </c>
    </row>
    <row r="213" spans="1:9" hidden="1" x14ac:dyDescent="0.25">
      <c r="A213" s="3" t="s">
        <v>286</v>
      </c>
      <c r="B213" s="3" t="str">
        <f>VLOOKUP([1]!Shots[[#This Row],[Identifier]],[1]!Teams[#Data],2,FALSE)</f>
        <v>Brentford</v>
      </c>
      <c r="C213" s="3" t="s">
        <v>53</v>
      </c>
      <c r="D213" s="3" t="s">
        <v>17</v>
      </c>
      <c r="E213" s="3">
        <v>15</v>
      </c>
      <c r="F213" s="3">
        <v>4</v>
      </c>
      <c r="G213" s="4">
        <v>0.26666666666666666</v>
      </c>
      <c r="H213" s="3">
        <v>0</v>
      </c>
      <c r="I213" s="4">
        <v>0</v>
      </c>
    </row>
    <row r="214" spans="1:9" hidden="1" x14ac:dyDescent="0.25">
      <c r="A214" s="1" t="s">
        <v>287</v>
      </c>
      <c r="B214" s="1" t="str">
        <f>VLOOKUP([1]!Shots[[#This Row],[Identifier]],[1]!Teams[#Data],2,FALSE)</f>
        <v>Brentford</v>
      </c>
      <c r="C214" s="1" t="s">
        <v>111</v>
      </c>
      <c r="D214" s="1" t="s">
        <v>288</v>
      </c>
      <c r="E214" s="1">
        <v>15</v>
      </c>
      <c r="F214" s="1">
        <v>6</v>
      </c>
      <c r="G214" s="2">
        <v>0.4</v>
      </c>
      <c r="H214" s="1">
        <v>1</v>
      </c>
      <c r="I214" s="2">
        <v>0.16666666666666666</v>
      </c>
    </row>
    <row r="215" spans="1:9" hidden="1" x14ac:dyDescent="0.25">
      <c r="A215" s="3" t="s">
        <v>289</v>
      </c>
      <c r="B215" s="3" t="str">
        <f>VLOOKUP([1]!Shots[[#This Row],[Identifier]],[1]!Teams[#Data],2,FALSE)</f>
        <v>Aston Villa</v>
      </c>
      <c r="C215" s="3" t="s">
        <v>16</v>
      </c>
      <c r="D215" s="3" t="s">
        <v>87</v>
      </c>
      <c r="E215" s="3">
        <v>15</v>
      </c>
      <c r="F215" s="3">
        <v>5</v>
      </c>
      <c r="G215" s="4">
        <v>0.33333333333333331</v>
      </c>
      <c r="H215" s="3">
        <v>0</v>
      </c>
      <c r="I215" s="4">
        <v>0</v>
      </c>
    </row>
    <row r="216" spans="1:9" hidden="1" x14ac:dyDescent="0.25">
      <c r="A216" s="1" t="s">
        <v>290</v>
      </c>
      <c r="B216" s="1" t="str">
        <f>VLOOKUP([1]!Shots[[#This Row],[Identifier]],[1]!Teams[#Data],2,FALSE)</f>
        <v>Luton Town</v>
      </c>
      <c r="C216" s="1" t="s">
        <v>115</v>
      </c>
      <c r="D216" s="1" t="s">
        <v>291</v>
      </c>
      <c r="E216" s="1">
        <v>15</v>
      </c>
      <c r="F216" s="1">
        <v>6</v>
      </c>
      <c r="G216" s="2">
        <v>0.4</v>
      </c>
      <c r="H216" s="1">
        <v>1</v>
      </c>
      <c r="I216" s="2">
        <v>0.16666666666666666</v>
      </c>
    </row>
    <row r="217" spans="1:9" hidden="1" x14ac:dyDescent="0.25">
      <c r="A217" s="3" t="s">
        <v>292</v>
      </c>
      <c r="B217" s="3" t="str">
        <f>VLOOKUP([1]!Shots[[#This Row],[Identifier]],[1]!Teams[#Data],2,FALSE)</f>
        <v>Liverpool</v>
      </c>
      <c r="C217" s="3" t="s">
        <v>19</v>
      </c>
      <c r="D217" s="3" t="s">
        <v>17</v>
      </c>
      <c r="E217" s="3">
        <v>15</v>
      </c>
      <c r="F217" s="3">
        <v>4</v>
      </c>
      <c r="G217" s="4">
        <v>0.26666666666666666</v>
      </c>
      <c r="H217" s="3">
        <v>1</v>
      </c>
      <c r="I217" s="4">
        <v>0.25</v>
      </c>
    </row>
    <row r="218" spans="1:9" hidden="1" x14ac:dyDescent="0.25">
      <c r="A218" s="1" t="s">
        <v>293</v>
      </c>
      <c r="B218" s="1" t="str">
        <f>VLOOKUP([1]!Shots[[#This Row],[Identifier]],[1]!Teams[#Data],2,FALSE)</f>
        <v>Aston Villa</v>
      </c>
      <c r="C218" s="1" t="s">
        <v>23</v>
      </c>
      <c r="D218" s="1" t="s">
        <v>17</v>
      </c>
      <c r="E218" s="1">
        <v>15</v>
      </c>
      <c r="F218" s="1">
        <v>7</v>
      </c>
      <c r="G218" s="2">
        <v>0.46666666666666667</v>
      </c>
      <c r="H218" s="1">
        <v>0</v>
      </c>
      <c r="I218" s="2">
        <v>0</v>
      </c>
    </row>
    <row r="219" spans="1:9" hidden="1" x14ac:dyDescent="0.25">
      <c r="A219" s="3" t="s">
        <v>294</v>
      </c>
      <c r="B219" s="3" t="str">
        <f>VLOOKUP([1]!Shots[[#This Row],[Identifier]],[1]!Teams[#Data],2,FALSE)</f>
        <v>West Ham United</v>
      </c>
      <c r="C219" s="3" t="s">
        <v>50</v>
      </c>
      <c r="D219" s="3" t="s">
        <v>72</v>
      </c>
      <c r="E219" s="3">
        <v>15</v>
      </c>
      <c r="F219" s="3">
        <v>6</v>
      </c>
      <c r="G219" s="4">
        <v>0.4</v>
      </c>
      <c r="H219" s="3">
        <v>0</v>
      </c>
      <c r="I219" s="4">
        <v>0</v>
      </c>
    </row>
    <row r="220" spans="1:9" hidden="1" x14ac:dyDescent="0.25">
      <c r="A220" s="1" t="s">
        <v>295</v>
      </c>
      <c r="B220" s="1" t="str">
        <f>VLOOKUP([1]!Shots[[#This Row],[Identifier]],[1]!Teams[#Data],2,FALSE)</f>
        <v>Aston Villa</v>
      </c>
      <c r="C220" s="1" t="s">
        <v>59</v>
      </c>
      <c r="D220" s="1" t="s">
        <v>99</v>
      </c>
      <c r="E220" s="1">
        <v>15</v>
      </c>
      <c r="F220" s="1">
        <v>4</v>
      </c>
      <c r="G220" s="2">
        <v>0.26666666666666666</v>
      </c>
      <c r="H220" s="1">
        <v>0</v>
      </c>
      <c r="I220" s="2">
        <v>0</v>
      </c>
    </row>
    <row r="221" spans="1:9" hidden="1" x14ac:dyDescent="0.25">
      <c r="A221" s="3" t="s">
        <v>296</v>
      </c>
      <c r="B221" s="3" t="str">
        <f>VLOOKUP([1]!Shots[[#This Row],[Identifier]],[1]!Teams[#Data],2,FALSE)</f>
        <v>Tottenham Hotspur</v>
      </c>
      <c r="C221" s="3" t="s">
        <v>57</v>
      </c>
      <c r="D221" s="3" t="s">
        <v>17</v>
      </c>
      <c r="E221" s="3">
        <v>14</v>
      </c>
      <c r="F221" s="3">
        <v>5</v>
      </c>
      <c r="G221" s="4">
        <v>0.35714285714285715</v>
      </c>
      <c r="H221" s="3">
        <v>2</v>
      </c>
      <c r="I221" s="4">
        <v>0.4</v>
      </c>
    </row>
    <row r="222" spans="1:9" hidden="1" x14ac:dyDescent="0.25">
      <c r="A222" s="1" t="s">
        <v>297</v>
      </c>
      <c r="B222" s="1" t="str">
        <f>VLOOKUP([1]!Shots[[#This Row],[Identifier]],[1]!Teams[#Data],2,FALSE)</f>
        <v>West Ham United</v>
      </c>
      <c r="C222" s="1" t="s">
        <v>39</v>
      </c>
      <c r="D222" s="1" t="s">
        <v>298</v>
      </c>
      <c r="E222" s="1">
        <v>14</v>
      </c>
      <c r="F222" s="1">
        <v>4</v>
      </c>
      <c r="G222" s="2">
        <v>0.2857142857142857</v>
      </c>
      <c r="H222" s="1">
        <v>1</v>
      </c>
      <c r="I222" s="2">
        <v>0.25</v>
      </c>
    </row>
    <row r="223" spans="1:9" hidden="1" x14ac:dyDescent="0.25">
      <c r="A223" s="3" t="s">
        <v>299</v>
      </c>
      <c r="B223" s="3" t="str">
        <f>VLOOKUP([1]!Shots[[#This Row],[Identifier]],[1]!Teams[#Data],2,FALSE)</f>
        <v>Fulham</v>
      </c>
      <c r="C223" s="3" t="s">
        <v>59</v>
      </c>
      <c r="D223" s="3" t="s">
        <v>105</v>
      </c>
      <c r="E223" s="3">
        <v>14</v>
      </c>
      <c r="F223" s="3">
        <v>6</v>
      </c>
      <c r="G223" s="4">
        <v>0.42857142857142855</v>
      </c>
      <c r="H223" s="3">
        <v>2</v>
      </c>
      <c r="I223" s="4">
        <v>0.33333333333333331</v>
      </c>
    </row>
    <row r="224" spans="1:9" hidden="1" x14ac:dyDescent="0.25">
      <c r="A224" s="1" t="s">
        <v>300</v>
      </c>
      <c r="B224" s="1" t="str">
        <f>VLOOKUP([1]!Shots[[#This Row],[Identifier]],[1]!Teams[#Data],2,FALSE)</f>
        <v>Luton Town</v>
      </c>
      <c r="C224" s="1" t="s">
        <v>53</v>
      </c>
      <c r="D224" s="1" t="s">
        <v>17</v>
      </c>
      <c r="E224" s="1">
        <v>14</v>
      </c>
      <c r="F224" s="1">
        <v>4</v>
      </c>
      <c r="G224" s="2">
        <v>0.2857142857142857</v>
      </c>
      <c r="H224" s="1">
        <v>3</v>
      </c>
      <c r="I224" s="2">
        <v>0.75</v>
      </c>
    </row>
    <row r="225" spans="1:9" hidden="1" x14ac:dyDescent="0.25">
      <c r="A225" s="3" t="s">
        <v>301</v>
      </c>
      <c r="B225" s="3" t="str">
        <f>VLOOKUP([1]!Shots[[#This Row],[Identifier]],[1]!Teams[#Data],2,FALSE)</f>
        <v>Arsenal</v>
      </c>
      <c r="C225" s="3" t="s">
        <v>57</v>
      </c>
      <c r="D225" s="3" t="s">
        <v>80</v>
      </c>
      <c r="E225" s="3">
        <v>14</v>
      </c>
      <c r="F225" s="3">
        <v>5</v>
      </c>
      <c r="G225" s="4">
        <v>0.35714285714285715</v>
      </c>
      <c r="H225" s="3">
        <v>1</v>
      </c>
      <c r="I225" s="4">
        <v>0.2</v>
      </c>
    </row>
    <row r="226" spans="1:9" hidden="1" x14ac:dyDescent="0.25">
      <c r="A226" s="1" t="s">
        <v>302</v>
      </c>
      <c r="B226" s="1" t="str">
        <f>VLOOKUP([1]!Shots[[#This Row],[Identifier]],[1]!Teams[#Data],2,FALSE)</f>
        <v>Wolverhampton Wanderers</v>
      </c>
      <c r="C226" s="1" t="s">
        <v>115</v>
      </c>
      <c r="D226" s="1" t="s">
        <v>51</v>
      </c>
      <c r="E226" s="1">
        <v>14</v>
      </c>
      <c r="F226" s="1">
        <v>6</v>
      </c>
      <c r="G226" s="2">
        <v>0.42857142857142855</v>
      </c>
      <c r="H226" s="1">
        <v>1</v>
      </c>
      <c r="I226" s="2">
        <v>0.16666666666666666</v>
      </c>
    </row>
    <row r="227" spans="1:9" hidden="1" x14ac:dyDescent="0.25">
      <c r="A227" s="3" t="s">
        <v>303</v>
      </c>
      <c r="B227" s="3" t="str">
        <f>VLOOKUP([1]!Shots[[#This Row],[Identifier]],[1]!Teams[#Data],2,FALSE)</f>
        <v>Luton Town</v>
      </c>
      <c r="C227" s="3" t="s">
        <v>55</v>
      </c>
      <c r="D227" s="3" t="s">
        <v>17</v>
      </c>
      <c r="E227" s="3">
        <v>14</v>
      </c>
      <c r="F227" s="3">
        <v>3</v>
      </c>
      <c r="G227" s="4">
        <v>0.21428571428571427</v>
      </c>
      <c r="H227" s="3">
        <v>0</v>
      </c>
      <c r="I227" s="4">
        <v>0</v>
      </c>
    </row>
    <row r="228" spans="1:9" hidden="1" x14ac:dyDescent="0.25">
      <c r="A228" s="1" t="s">
        <v>304</v>
      </c>
      <c r="B228" s="1" t="str">
        <f>VLOOKUP([1]!Shots[[#This Row],[Identifier]],[1]!Teams[#Data],2,FALSE)</f>
        <v>Burnley</v>
      </c>
      <c r="C228" s="1" t="s">
        <v>16</v>
      </c>
      <c r="D228" s="1" t="s">
        <v>51</v>
      </c>
      <c r="E228" s="1">
        <v>14</v>
      </c>
      <c r="F228" s="1">
        <v>4</v>
      </c>
      <c r="G228" s="2">
        <v>0.2857142857142857</v>
      </c>
      <c r="H228" s="1">
        <v>3</v>
      </c>
      <c r="I228" s="2">
        <v>0.75</v>
      </c>
    </row>
    <row r="229" spans="1:9" hidden="1" x14ac:dyDescent="0.25">
      <c r="A229" s="3" t="s">
        <v>305</v>
      </c>
      <c r="B229" s="3" t="str">
        <f>VLOOKUP([1]!Shots[[#This Row],[Identifier]],[1]!Teams[#Data],2,FALSE)</f>
        <v>Sheffield United</v>
      </c>
      <c r="C229" s="3" t="s">
        <v>50</v>
      </c>
      <c r="D229" s="3" t="s">
        <v>17</v>
      </c>
      <c r="E229" s="3">
        <v>14</v>
      </c>
      <c r="F229" s="3">
        <v>8</v>
      </c>
      <c r="G229" s="4">
        <v>0.5714285714285714</v>
      </c>
      <c r="H229" s="3">
        <v>3</v>
      </c>
      <c r="I229" s="4">
        <v>0.375</v>
      </c>
    </row>
    <row r="230" spans="1:9" hidden="1" x14ac:dyDescent="0.25">
      <c r="A230" s="1" t="s">
        <v>306</v>
      </c>
      <c r="B230" s="1" t="str">
        <f>VLOOKUP([1]!Shots[[#This Row],[Identifier]],[1]!Teams[#Data],2,FALSE)</f>
        <v>Bournemouth</v>
      </c>
      <c r="C230" s="1" t="s">
        <v>68</v>
      </c>
      <c r="D230" s="1" t="s">
        <v>136</v>
      </c>
      <c r="E230" s="1">
        <v>14</v>
      </c>
      <c r="F230" s="1">
        <v>7</v>
      </c>
      <c r="G230" s="2">
        <v>0.5</v>
      </c>
      <c r="H230" s="1">
        <v>3</v>
      </c>
      <c r="I230" s="2">
        <v>0.42857142857142855</v>
      </c>
    </row>
    <row r="231" spans="1:9" hidden="1" x14ac:dyDescent="0.25">
      <c r="A231" s="3" t="s">
        <v>307</v>
      </c>
      <c r="B231" s="3" t="str">
        <f>VLOOKUP([1]!Shots[[#This Row],[Identifier]],[1]!Teams[#Data],2,FALSE)</f>
        <v>West Ham United</v>
      </c>
      <c r="C231" s="3" t="s">
        <v>55</v>
      </c>
      <c r="D231" s="3" t="s">
        <v>17</v>
      </c>
      <c r="E231" s="3">
        <v>14</v>
      </c>
      <c r="F231" s="3">
        <v>6</v>
      </c>
      <c r="G231" s="4">
        <v>0.42857142857142855</v>
      </c>
      <c r="H231" s="3">
        <v>2</v>
      </c>
      <c r="I231" s="4">
        <v>0.33333333333333331</v>
      </c>
    </row>
    <row r="232" spans="1:9" hidden="1" x14ac:dyDescent="0.25">
      <c r="A232" s="1" t="s">
        <v>308</v>
      </c>
      <c r="B232" s="1" t="str">
        <f>VLOOKUP([1]!Shots[[#This Row],[Identifier]],[1]!Teams[#Data],2,FALSE)</f>
        <v>Fulham</v>
      </c>
      <c r="C232" s="1" t="s">
        <v>50</v>
      </c>
      <c r="D232" s="1" t="s">
        <v>17</v>
      </c>
      <c r="E232" s="1">
        <v>14</v>
      </c>
      <c r="F232" s="1">
        <v>6</v>
      </c>
      <c r="G232" s="2">
        <v>0.42857142857142855</v>
      </c>
      <c r="H232" s="1">
        <v>3</v>
      </c>
      <c r="I232" s="2">
        <v>0.5</v>
      </c>
    </row>
    <row r="233" spans="1:9" hidden="1" x14ac:dyDescent="0.25">
      <c r="A233" s="3" t="s">
        <v>309</v>
      </c>
      <c r="B233" s="3" t="str">
        <f>VLOOKUP([1]!Shots[[#This Row],[Identifier]],[1]!Teams[#Data],2,FALSE)</f>
        <v>Sheffield United</v>
      </c>
      <c r="C233" s="3" t="s">
        <v>59</v>
      </c>
      <c r="D233" s="3" t="s">
        <v>80</v>
      </c>
      <c r="E233" s="3">
        <v>14</v>
      </c>
      <c r="F233" s="3">
        <v>4</v>
      </c>
      <c r="G233" s="4">
        <v>0.2857142857142857</v>
      </c>
      <c r="H233" s="3">
        <v>0</v>
      </c>
      <c r="I233" s="4">
        <v>0</v>
      </c>
    </row>
    <row r="234" spans="1:9" hidden="1" x14ac:dyDescent="0.25">
      <c r="A234" s="1" t="s">
        <v>310</v>
      </c>
      <c r="B234" s="1" t="str">
        <f>VLOOKUP([1]!Shots[[#This Row],[Identifier]],[1]!Teams[#Data],2,FALSE)</f>
        <v>Sheffield United</v>
      </c>
      <c r="C234" s="1" t="s">
        <v>115</v>
      </c>
      <c r="D234" s="1" t="s">
        <v>17</v>
      </c>
      <c r="E234" s="1">
        <v>14</v>
      </c>
      <c r="F234" s="1">
        <v>6</v>
      </c>
      <c r="G234" s="2">
        <v>0.42857142857142855</v>
      </c>
      <c r="H234" s="1">
        <v>1</v>
      </c>
      <c r="I234" s="2">
        <v>0.16666666666666666</v>
      </c>
    </row>
    <row r="235" spans="1:9" hidden="1" x14ac:dyDescent="0.25">
      <c r="A235" s="3" t="s">
        <v>311</v>
      </c>
      <c r="B235" s="3" t="str">
        <f>VLOOKUP([1]!Shots[[#This Row],[Identifier]],[1]!Teams[#Data],2,FALSE)</f>
        <v>Fulham</v>
      </c>
      <c r="C235" s="3" t="s">
        <v>25</v>
      </c>
      <c r="D235" s="3" t="s">
        <v>80</v>
      </c>
      <c r="E235" s="3">
        <v>14</v>
      </c>
      <c r="F235" s="3">
        <v>6</v>
      </c>
      <c r="G235" s="4">
        <v>0.42857142857142855</v>
      </c>
      <c r="H235" s="3">
        <v>2</v>
      </c>
      <c r="I235" s="4">
        <v>0.33333333333333331</v>
      </c>
    </row>
    <row r="236" spans="1:9" hidden="1" x14ac:dyDescent="0.25">
      <c r="A236" s="1" t="s">
        <v>312</v>
      </c>
      <c r="B236" s="1" t="str">
        <f>VLOOKUP([1]!Shots[[#This Row],[Identifier]],[1]!Teams[#Data],2,FALSE)</f>
        <v>Bournemouth</v>
      </c>
      <c r="C236" s="1" t="s">
        <v>57</v>
      </c>
      <c r="D236" s="1" t="s">
        <v>313</v>
      </c>
      <c r="E236" s="1">
        <v>13</v>
      </c>
      <c r="F236" s="1">
        <v>2</v>
      </c>
      <c r="G236" s="2">
        <v>0.15384615384615385</v>
      </c>
      <c r="H236" s="1">
        <v>1</v>
      </c>
      <c r="I236" s="2">
        <v>0.5</v>
      </c>
    </row>
    <row r="237" spans="1:9" hidden="1" x14ac:dyDescent="0.25">
      <c r="A237" s="3" t="s">
        <v>314</v>
      </c>
      <c r="B237" s="3" t="str">
        <f>VLOOKUP([1]!Shots[[#This Row],[Identifier]],[1]!Teams[#Data],2,FALSE)</f>
        <v>Chelsea</v>
      </c>
      <c r="C237" s="3" t="s">
        <v>19</v>
      </c>
      <c r="D237" s="3" t="s">
        <v>99</v>
      </c>
      <c r="E237" s="3">
        <v>13</v>
      </c>
      <c r="F237" s="3">
        <v>5</v>
      </c>
      <c r="G237" s="4">
        <v>0.38461538461538464</v>
      </c>
      <c r="H237" s="3">
        <v>1</v>
      </c>
      <c r="I237" s="4">
        <v>0.2</v>
      </c>
    </row>
    <row r="238" spans="1:9" hidden="1" x14ac:dyDescent="0.25">
      <c r="A238" s="1" t="s">
        <v>315</v>
      </c>
      <c r="B238" s="1" t="str">
        <f>VLOOKUP([1]!Shots[[#This Row],[Identifier]],[1]!Teams[#Data],2,FALSE)</f>
        <v>Manchester United</v>
      </c>
      <c r="C238" s="1" t="s">
        <v>61</v>
      </c>
      <c r="D238" s="1" t="s">
        <v>17</v>
      </c>
      <c r="E238" s="1">
        <v>13</v>
      </c>
      <c r="F238" s="1">
        <v>4</v>
      </c>
      <c r="G238" s="2">
        <v>0.30769230769230771</v>
      </c>
      <c r="H238" s="1">
        <v>0</v>
      </c>
      <c r="I238" s="2">
        <v>0</v>
      </c>
    </row>
    <row r="239" spans="1:9" hidden="1" x14ac:dyDescent="0.25">
      <c r="A239" s="3" t="s">
        <v>316</v>
      </c>
      <c r="B239" s="3" t="str">
        <f>VLOOKUP([1]!Shots[[#This Row],[Identifier]],[1]!Teams[#Data],2,FALSE)</f>
        <v>Fulham</v>
      </c>
      <c r="C239" s="3" t="s">
        <v>16</v>
      </c>
      <c r="D239" s="3" t="s">
        <v>317</v>
      </c>
      <c r="E239" s="3">
        <v>13</v>
      </c>
      <c r="F239" s="3">
        <v>4</v>
      </c>
      <c r="G239" s="4">
        <v>0.30769230769230771</v>
      </c>
      <c r="H239" s="3">
        <v>1</v>
      </c>
      <c r="I239" s="4">
        <v>0.25</v>
      </c>
    </row>
    <row r="240" spans="1:9" x14ac:dyDescent="0.25">
      <c r="A240" s="1" t="s">
        <v>318</v>
      </c>
      <c r="B240" s="1" t="str">
        <f>VLOOKUP([1]!Shots[[#This Row],[Identifier]],[1]!Teams[#Data],2,FALSE)</f>
        <v>Newcastle United</v>
      </c>
      <c r="C240" s="1" t="s">
        <v>28</v>
      </c>
      <c r="D240" s="1" t="s">
        <v>136</v>
      </c>
      <c r="E240" s="1">
        <v>13</v>
      </c>
      <c r="F240" s="1">
        <v>4</v>
      </c>
      <c r="G240" s="2">
        <v>0.30769230769230771</v>
      </c>
      <c r="H240" s="1">
        <v>1</v>
      </c>
      <c r="I240" s="2">
        <v>0.25</v>
      </c>
    </row>
    <row r="241" spans="1:9" hidden="1" x14ac:dyDescent="0.25">
      <c r="A241" s="3" t="s">
        <v>319</v>
      </c>
      <c r="B241" s="3" t="str">
        <f>VLOOKUP([1]!Shots[[#This Row],[Identifier]],[1]!Teams[#Data],2,FALSE)</f>
        <v>Liverpool</v>
      </c>
      <c r="C241" s="3" t="s">
        <v>36</v>
      </c>
      <c r="D241" s="3" t="s">
        <v>29</v>
      </c>
      <c r="E241" s="3">
        <v>13</v>
      </c>
      <c r="F241" s="3">
        <v>6</v>
      </c>
      <c r="G241" s="4">
        <v>0.46153846153846156</v>
      </c>
      <c r="H241" s="3">
        <v>2</v>
      </c>
      <c r="I241" s="4">
        <v>0.33333333333333331</v>
      </c>
    </row>
    <row r="242" spans="1:9" hidden="1" x14ac:dyDescent="0.25">
      <c r="A242" s="1" t="s">
        <v>320</v>
      </c>
      <c r="B242" s="1" t="str">
        <f>VLOOKUP([1]!Shots[[#This Row],[Identifier]],[1]!Teams[#Data],2,FALSE)</f>
        <v>Tottenham Hotspur</v>
      </c>
      <c r="C242" s="1" t="s">
        <v>57</v>
      </c>
      <c r="D242" s="1" t="s">
        <v>321</v>
      </c>
      <c r="E242" s="1">
        <v>13</v>
      </c>
      <c r="F242" s="1">
        <v>3</v>
      </c>
      <c r="G242" s="2">
        <v>0.23076923076923078</v>
      </c>
      <c r="H242" s="1">
        <v>1</v>
      </c>
      <c r="I242" s="2">
        <v>0.33333333333333331</v>
      </c>
    </row>
    <row r="243" spans="1:9" hidden="1" x14ac:dyDescent="0.25">
      <c r="A243" s="3" t="s">
        <v>322</v>
      </c>
      <c r="B243" s="3" t="str">
        <f>VLOOKUP([1]!Shots[[#This Row],[Identifier]],[1]!Teams[#Data],2,FALSE)</f>
        <v>West Ham United</v>
      </c>
      <c r="C243" s="3" t="s">
        <v>43</v>
      </c>
      <c r="D243" s="3" t="s">
        <v>17</v>
      </c>
      <c r="E243" s="3">
        <v>13</v>
      </c>
      <c r="F243" s="3">
        <v>3</v>
      </c>
      <c r="G243" s="4">
        <v>0.23076923076923078</v>
      </c>
      <c r="H243" s="3">
        <v>1</v>
      </c>
      <c r="I243" s="4">
        <v>0.33333333333333331</v>
      </c>
    </row>
    <row r="244" spans="1:9" hidden="1" x14ac:dyDescent="0.25">
      <c r="A244" s="1" t="s">
        <v>323</v>
      </c>
      <c r="B244" s="1" t="str">
        <f>VLOOKUP([1]!Shots[[#This Row],[Identifier]],[1]!Teams[#Data],2,FALSE)</f>
        <v>West Ham United</v>
      </c>
      <c r="C244" s="1" t="s">
        <v>19</v>
      </c>
      <c r="D244" s="1" t="s">
        <v>29</v>
      </c>
      <c r="E244" s="1">
        <v>13</v>
      </c>
      <c r="F244" s="1">
        <v>4</v>
      </c>
      <c r="G244" s="2">
        <v>0.30769230769230771</v>
      </c>
      <c r="H244" s="1">
        <v>4</v>
      </c>
      <c r="I244" s="2">
        <v>1</v>
      </c>
    </row>
    <row r="245" spans="1:9" hidden="1" x14ac:dyDescent="0.25">
      <c r="A245" s="3" t="s">
        <v>324</v>
      </c>
      <c r="B245" s="3" t="str">
        <f>VLOOKUP([1]!Shots[[#This Row],[Identifier]],[1]!Teams[#Data],2,FALSE)</f>
        <v>Nottingham Forest</v>
      </c>
      <c r="C245" s="3" t="s">
        <v>23</v>
      </c>
      <c r="D245" s="3" t="s">
        <v>17</v>
      </c>
      <c r="E245" s="3">
        <v>13</v>
      </c>
      <c r="F245" s="3">
        <v>8</v>
      </c>
      <c r="G245" s="4">
        <v>0.61538461538461542</v>
      </c>
      <c r="H245" s="3">
        <v>4</v>
      </c>
      <c r="I245" s="4">
        <v>0.5</v>
      </c>
    </row>
    <row r="246" spans="1:9" hidden="1" x14ac:dyDescent="0.25">
      <c r="A246" s="1" t="s">
        <v>325</v>
      </c>
      <c r="B246" s="1" t="str">
        <f>VLOOKUP([1]!Shots[[#This Row],[Identifier]],[1]!Teams[#Data],2,FALSE)</f>
        <v>Chelsea</v>
      </c>
      <c r="C246" s="1" t="s">
        <v>53</v>
      </c>
      <c r="D246" s="1" t="s">
        <v>17</v>
      </c>
      <c r="E246" s="1">
        <v>13</v>
      </c>
      <c r="F246" s="1">
        <v>2</v>
      </c>
      <c r="G246" s="2">
        <v>0.15384615384615385</v>
      </c>
      <c r="H246" s="1">
        <v>0</v>
      </c>
      <c r="I246" s="2">
        <v>0</v>
      </c>
    </row>
    <row r="247" spans="1:9" hidden="1" x14ac:dyDescent="0.25">
      <c r="A247" s="3" t="s">
        <v>326</v>
      </c>
      <c r="B247" s="3" t="str">
        <f>VLOOKUP([1]!Shots[[#This Row],[Identifier]],[1]!Teams[#Data],2,FALSE)</f>
        <v>Newcastle United</v>
      </c>
      <c r="C247" s="3" t="s">
        <v>68</v>
      </c>
      <c r="D247" s="3" t="s">
        <v>11</v>
      </c>
      <c r="E247" s="3">
        <v>12</v>
      </c>
      <c r="F247" s="3">
        <v>4</v>
      </c>
      <c r="G247" s="4">
        <v>0.33333333333333331</v>
      </c>
      <c r="H247" s="3">
        <v>2</v>
      </c>
      <c r="I247" s="4">
        <v>0.5</v>
      </c>
    </row>
    <row r="248" spans="1:9" hidden="1" x14ac:dyDescent="0.25">
      <c r="A248" s="1" t="s">
        <v>327</v>
      </c>
      <c r="B248" s="1" t="str">
        <f>VLOOKUP([1]!Shots[[#This Row],[Identifier]],[1]!Teams[#Data],2,FALSE)</f>
        <v>Luton Town</v>
      </c>
      <c r="C248" s="1" t="s">
        <v>13</v>
      </c>
      <c r="D248" s="1" t="s">
        <v>291</v>
      </c>
      <c r="E248" s="1">
        <v>12</v>
      </c>
      <c r="F248" s="1">
        <v>4</v>
      </c>
      <c r="G248" s="2">
        <v>0.33333333333333331</v>
      </c>
      <c r="H248" s="1">
        <v>1</v>
      </c>
      <c r="I248" s="2">
        <v>0.25</v>
      </c>
    </row>
    <row r="249" spans="1:9" hidden="1" x14ac:dyDescent="0.25">
      <c r="A249" s="3" t="s">
        <v>328</v>
      </c>
      <c r="B249" s="3" t="str">
        <f>VLOOKUP([1]!Shots[[#This Row],[Identifier]],[1]!Teams[#Data],2,FALSE)</f>
        <v>Crystal Palace</v>
      </c>
      <c r="C249" s="3" t="s">
        <v>16</v>
      </c>
      <c r="D249" s="3" t="s">
        <v>17</v>
      </c>
      <c r="E249" s="3">
        <v>12</v>
      </c>
      <c r="F249" s="3">
        <v>4</v>
      </c>
      <c r="G249" s="4">
        <v>0.33333333333333331</v>
      </c>
      <c r="H249" s="3">
        <v>0</v>
      </c>
      <c r="I249" s="4">
        <v>0</v>
      </c>
    </row>
    <row r="250" spans="1:9" hidden="1" x14ac:dyDescent="0.25">
      <c r="A250" s="1" t="s">
        <v>329</v>
      </c>
      <c r="B250" s="1" t="str">
        <f>VLOOKUP([1]!Shots[[#This Row],[Identifier]],[1]!Teams[#Data],2,FALSE)</f>
        <v>Brentford</v>
      </c>
      <c r="C250" s="1" t="s">
        <v>19</v>
      </c>
      <c r="D250" s="1" t="s">
        <v>17</v>
      </c>
      <c r="E250" s="1">
        <v>12</v>
      </c>
      <c r="F250" s="1">
        <v>4</v>
      </c>
      <c r="G250" s="2">
        <v>0.33333333333333331</v>
      </c>
      <c r="H250" s="1">
        <v>0</v>
      </c>
      <c r="I250" s="2">
        <v>0</v>
      </c>
    </row>
    <row r="251" spans="1:9" hidden="1" x14ac:dyDescent="0.25">
      <c r="A251" s="3" t="s">
        <v>330</v>
      </c>
      <c r="B251" s="3" t="str">
        <f>VLOOKUP([1]!Shots[[#This Row],[Identifier]],[1]!Teams[#Data],2,FALSE)</f>
        <v>Manchester United</v>
      </c>
      <c r="C251" s="3" t="s">
        <v>36</v>
      </c>
      <c r="D251" s="3" t="s">
        <v>99</v>
      </c>
      <c r="E251" s="3">
        <v>12</v>
      </c>
      <c r="F251" s="3">
        <v>2</v>
      </c>
      <c r="G251" s="4">
        <v>0.16666666666666666</v>
      </c>
      <c r="H251" s="3">
        <v>1</v>
      </c>
      <c r="I251" s="4">
        <v>0.5</v>
      </c>
    </row>
    <row r="252" spans="1:9" hidden="1" x14ac:dyDescent="0.25">
      <c r="A252" s="1" t="s">
        <v>331</v>
      </c>
      <c r="B252" s="1" t="str">
        <f>VLOOKUP([1]!Shots[[#This Row],[Identifier]],[1]!Teams[#Data],2,FALSE)</f>
        <v>Liverpool</v>
      </c>
      <c r="C252" s="1" t="s">
        <v>39</v>
      </c>
      <c r="D252" s="1" t="s">
        <v>17</v>
      </c>
      <c r="E252" s="1">
        <v>12</v>
      </c>
      <c r="F252" s="1">
        <v>4</v>
      </c>
      <c r="G252" s="2">
        <v>0.33333333333333331</v>
      </c>
      <c r="H252" s="1">
        <v>1</v>
      </c>
      <c r="I252" s="2">
        <v>0.25</v>
      </c>
    </row>
    <row r="253" spans="1:9" hidden="1" x14ac:dyDescent="0.25">
      <c r="A253" s="3" t="s">
        <v>332</v>
      </c>
      <c r="B253" s="3" t="str">
        <f>VLOOKUP([1]!Shots[[#This Row],[Identifier]],[1]!Teams[#Data],2,FALSE)</f>
        <v>Wolverhampton Wanderers</v>
      </c>
      <c r="C253" s="3" t="s">
        <v>39</v>
      </c>
      <c r="D253" s="3" t="s">
        <v>333</v>
      </c>
      <c r="E253" s="3">
        <v>12</v>
      </c>
      <c r="F253" s="3">
        <v>3</v>
      </c>
      <c r="G253" s="4">
        <v>0.25</v>
      </c>
      <c r="H253" s="3">
        <v>1</v>
      </c>
      <c r="I253" s="4">
        <v>0.33333333333333331</v>
      </c>
    </row>
    <row r="254" spans="1:9" hidden="1" x14ac:dyDescent="0.25">
      <c r="A254" s="1" t="s">
        <v>334</v>
      </c>
      <c r="B254" s="1" t="str">
        <f>VLOOKUP([1]!Shots[[#This Row],[Identifier]],[1]!Teams[#Data],2,FALSE)</f>
        <v>Aston Villa</v>
      </c>
      <c r="C254" s="1" t="s">
        <v>41</v>
      </c>
      <c r="D254" s="1" t="s">
        <v>17</v>
      </c>
      <c r="E254" s="1">
        <v>12</v>
      </c>
      <c r="F254" s="1">
        <v>4</v>
      </c>
      <c r="G254" s="2">
        <v>0.33333333333333331</v>
      </c>
      <c r="H254" s="1">
        <v>2</v>
      </c>
      <c r="I254" s="2">
        <v>0.5</v>
      </c>
    </row>
    <row r="255" spans="1:9" hidden="1" x14ac:dyDescent="0.25">
      <c r="A255" s="3" t="s">
        <v>335</v>
      </c>
      <c r="B255" s="3" t="str">
        <f>VLOOKUP([1]!Shots[[#This Row],[Identifier]],[1]!Teams[#Data],2,FALSE)</f>
        <v>Burnley</v>
      </c>
      <c r="C255" s="3" t="s">
        <v>13</v>
      </c>
      <c r="D255" s="3" t="s">
        <v>140</v>
      </c>
      <c r="E255" s="3">
        <v>12</v>
      </c>
      <c r="F255" s="3">
        <v>7</v>
      </c>
      <c r="G255" s="4">
        <v>0.58333333333333337</v>
      </c>
      <c r="H255" s="3">
        <v>3</v>
      </c>
      <c r="I255" s="4">
        <v>0.42857142857142855</v>
      </c>
    </row>
    <row r="256" spans="1:9" hidden="1" x14ac:dyDescent="0.25">
      <c r="A256" s="1" t="s">
        <v>336</v>
      </c>
      <c r="B256" s="1" t="str">
        <f>VLOOKUP([1]!Shots[[#This Row],[Identifier]],[1]!Teams[#Data],2,FALSE)</f>
        <v>Burnley</v>
      </c>
      <c r="C256" s="1" t="s">
        <v>25</v>
      </c>
      <c r="D256" s="1" t="s">
        <v>75</v>
      </c>
      <c r="E256" s="1">
        <v>12</v>
      </c>
      <c r="F256" s="1">
        <v>5</v>
      </c>
      <c r="G256" s="2">
        <v>0.41666666666666669</v>
      </c>
      <c r="H256" s="1">
        <v>2</v>
      </c>
      <c r="I256" s="2">
        <v>0.4</v>
      </c>
    </row>
    <row r="257" spans="1:9" hidden="1" x14ac:dyDescent="0.25">
      <c r="A257" s="3" t="s">
        <v>337</v>
      </c>
      <c r="B257" s="3" t="str">
        <f>VLOOKUP([1]!Shots[[#This Row],[Identifier]],[1]!Teams[#Data],2,FALSE)</f>
        <v>Wolverhampton Wanderers</v>
      </c>
      <c r="C257" s="3" t="s">
        <v>59</v>
      </c>
      <c r="D257" s="3" t="s">
        <v>93</v>
      </c>
      <c r="E257" s="3">
        <v>11</v>
      </c>
      <c r="F257" s="3">
        <v>1</v>
      </c>
      <c r="G257" s="4">
        <v>9.0909090909090912E-2</v>
      </c>
      <c r="H257" s="3">
        <v>1</v>
      </c>
      <c r="I257" s="4">
        <v>1</v>
      </c>
    </row>
    <row r="258" spans="1:9" hidden="1" x14ac:dyDescent="0.25">
      <c r="A258" s="1" t="s">
        <v>338</v>
      </c>
      <c r="B258" s="1" t="str">
        <f>VLOOKUP([1]!Shots[[#This Row],[Identifier]],[1]!Teams[#Data],2,FALSE)</f>
        <v>Brentford</v>
      </c>
      <c r="C258" s="1" t="s">
        <v>16</v>
      </c>
      <c r="D258" s="1" t="s">
        <v>17</v>
      </c>
      <c r="E258" s="1">
        <v>11</v>
      </c>
      <c r="F258" s="1">
        <v>3</v>
      </c>
      <c r="G258" s="2">
        <v>0.27272727272727271</v>
      </c>
      <c r="H258" s="1">
        <v>1</v>
      </c>
      <c r="I258" s="2">
        <v>0.33333333333333331</v>
      </c>
    </row>
    <row r="259" spans="1:9" hidden="1" x14ac:dyDescent="0.25">
      <c r="A259" s="3" t="s">
        <v>339</v>
      </c>
      <c r="B259" s="3" t="str">
        <f>VLOOKUP([1]!Shots[[#This Row],[Identifier]],[1]!Teams[#Data],2,FALSE)</f>
        <v>Burnley</v>
      </c>
      <c r="C259" s="3" t="s">
        <v>50</v>
      </c>
      <c r="D259" s="3" t="s">
        <v>317</v>
      </c>
      <c r="E259" s="3">
        <v>11</v>
      </c>
      <c r="F259" s="3">
        <v>6</v>
      </c>
      <c r="G259" s="4">
        <v>0.54545454545454541</v>
      </c>
      <c r="H259" s="3">
        <v>2</v>
      </c>
      <c r="I259" s="4">
        <v>0.33333333333333331</v>
      </c>
    </row>
    <row r="260" spans="1:9" hidden="1" x14ac:dyDescent="0.25">
      <c r="A260" s="1" t="s">
        <v>340</v>
      </c>
      <c r="B260" s="1" t="str">
        <f>VLOOKUP([1]!Shots[[#This Row],[Identifier]],[1]!Teams[#Data],2,FALSE)</f>
        <v>Brentford</v>
      </c>
      <c r="C260" s="1" t="s">
        <v>43</v>
      </c>
      <c r="D260" s="1" t="s">
        <v>17</v>
      </c>
      <c r="E260" s="1">
        <v>11</v>
      </c>
      <c r="F260" s="1">
        <v>4</v>
      </c>
      <c r="G260" s="2">
        <v>0.36363636363636365</v>
      </c>
      <c r="H260" s="1">
        <v>1</v>
      </c>
      <c r="I260" s="2">
        <v>0.25</v>
      </c>
    </row>
    <row r="261" spans="1:9" hidden="1" x14ac:dyDescent="0.25">
      <c r="A261" s="3" t="s">
        <v>341</v>
      </c>
      <c r="B261" s="3" t="str">
        <f>VLOOKUP([1]!Shots[[#This Row],[Identifier]],[1]!Teams[#Data],2,FALSE)</f>
        <v>Luton Town</v>
      </c>
      <c r="C261" s="3" t="s">
        <v>13</v>
      </c>
      <c r="D261" s="3" t="s">
        <v>87</v>
      </c>
      <c r="E261" s="3">
        <v>11</v>
      </c>
      <c r="F261" s="3">
        <v>2</v>
      </c>
      <c r="G261" s="4">
        <v>0.18181818181818182</v>
      </c>
      <c r="H261" s="3">
        <v>0</v>
      </c>
      <c r="I261" s="4">
        <v>0</v>
      </c>
    </row>
    <row r="262" spans="1:9" hidden="1" x14ac:dyDescent="0.25">
      <c r="A262" s="1" t="s">
        <v>342</v>
      </c>
      <c r="B262" s="1" t="str">
        <f>VLOOKUP([1]!Shots[[#This Row],[Identifier]],[1]!Teams[#Data],2,FALSE)</f>
        <v>Everton</v>
      </c>
      <c r="C262" s="1" t="s">
        <v>50</v>
      </c>
      <c r="D262" s="1" t="s">
        <v>17</v>
      </c>
      <c r="E262" s="1">
        <v>11</v>
      </c>
      <c r="F262" s="1">
        <v>2</v>
      </c>
      <c r="G262" s="2">
        <v>0.18181818181818182</v>
      </c>
      <c r="H262" s="1">
        <v>0</v>
      </c>
      <c r="I262" s="2">
        <v>0</v>
      </c>
    </row>
    <row r="263" spans="1:9" x14ac:dyDescent="0.25">
      <c r="A263" s="3" t="s">
        <v>343</v>
      </c>
      <c r="B263" s="3" t="str">
        <f>VLOOKUP([1]!Shots[[#This Row],[Identifier]],[1]!Teams[#Data],2,FALSE)</f>
        <v>Nottingham Forest</v>
      </c>
      <c r="C263" s="3" t="s">
        <v>28</v>
      </c>
      <c r="D263" s="3" t="s">
        <v>17</v>
      </c>
      <c r="E263" s="3">
        <v>11</v>
      </c>
      <c r="F263" s="3">
        <v>5</v>
      </c>
      <c r="G263" s="4">
        <v>0.45454545454545453</v>
      </c>
      <c r="H263" s="3">
        <v>3</v>
      </c>
      <c r="I263" s="4">
        <v>0.6</v>
      </c>
    </row>
    <row r="264" spans="1:9" hidden="1" x14ac:dyDescent="0.25">
      <c r="A264" s="1" t="s">
        <v>344</v>
      </c>
      <c r="B264" s="1" t="str">
        <f>VLOOKUP([1]!Shots[[#This Row],[Identifier]],[1]!Teams[#Data],2,FALSE)</f>
        <v>Newcastle United</v>
      </c>
      <c r="C264" s="1" t="s">
        <v>61</v>
      </c>
      <c r="D264" s="1" t="s">
        <v>17</v>
      </c>
      <c r="E264" s="1">
        <v>11</v>
      </c>
      <c r="F264" s="1">
        <v>4</v>
      </c>
      <c r="G264" s="2">
        <v>0.36363636363636365</v>
      </c>
      <c r="H264" s="1">
        <v>1</v>
      </c>
      <c r="I264" s="2">
        <v>0.25</v>
      </c>
    </row>
    <row r="265" spans="1:9" hidden="1" x14ac:dyDescent="0.25">
      <c r="A265" s="3" t="s">
        <v>345</v>
      </c>
      <c r="B265" s="3" t="str">
        <f>VLOOKUP([1]!Shots[[#This Row],[Identifier]],[1]!Teams[#Data],2,FALSE)</f>
        <v>Manchester United</v>
      </c>
      <c r="C265" s="3" t="s">
        <v>50</v>
      </c>
      <c r="D265" s="3" t="s">
        <v>184</v>
      </c>
      <c r="E265" s="3">
        <v>11</v>
      </c>
      <c r="F265" s="3">
        <v>3</v>
      </c>
      <c r="G265" s="4">
        <v>0.27272727272727271</v>
      </c>
      <c r="H265" s="3">
        <v>0</v>
      </c>
      <c r="I265" s="4">
        <v>0</v>
      </c>
    </row>
    <row r="266" spans="1:9" hidden="1" x14ac:dyDescent="0.25">
      <c r="A266" s="1" t="s">
        <v>346</v>
      </c>
      <c r="B266" s="1" t="str">
        <f>VLOOKUP([1]!Shots[[#This Row],[Identifier]],[1]!Teams[#Data],2,FALSE)</f>
        <v>Bournemouth</v>
      </c>
      <c r="C266" s="1" t="s">
        <v>61</v>
      </c>
      <c r="D266" s="1" t="s">
        <v>69</v>
      </c>
      <c r="E266" s="1">
        <v>11</v>
      </c>
      <c r="F266" s="1">
        <v>1</v>
      </c>
      <c r="G266" s="2">
        <v>9.0909090909090912E-2</v>
      </c>
      <c r="H266" s="1">
        <v>0</v>
      </c>
      <c r="I266" s="2">
        <v>0</v>
      </c>
    </row>
    <row r="267" spans="1:9" hidden="1" x14ac:dyDescent="0.25">
      <c r="A267" s="3" t="s">
        <v>347</v>
      </c>
      <c r="B267" s="3" t="str">
        <f>VLOOKUP([1]!Shots[[#This Row],[Identifier]],[1]!Teams[#Data],2,FALSE)</f>
        <v>Arsenal</v>
      </c>
      <c r="C267" s="3" t="s">
        <v>41</v>
      </c>
      <c r="D267" s="3" t="s">
        <v>280</v>
      </c>
      <c r="E267" s="3">
        <v>11</v>
      </c>
      <c r="F267" s="3">
        <v>3</v>
      </c>
      <c r="G267" s="4">
        <v>0.27272727272727271</v>
      </c>
      <c r="H267" s="3">
        <v>1</v>
      </c>
      <c r="I267" s="4">
        <v>0.33333333333333331</v>
      </c>
    </row>
    <row r="268" spans="1:9" hidden="1" x14ac:dyDescent="0.25">
      <c r="A268" s="1" t="s">
        <v>348</v>
      </c>
      <c r="B268" s="1" t="str">
        <f>VLOOKUP([1]!Shots[[#This Row],[Identifier]],[1]!Teams[#Data],2,FALSE)</f>
        <v>Luton Town</v>
      </c>
      <c r="C268" s="1" t="s">
        <v>25</v>
      </c>
      <c r="D268" s="1" t="s">
        <v>17</v>
      </c>
      <c r="E268" s="1">
        <v>11</v>
      </c>
      <c r="F268" s="1">
        <v>5</v>
      </c>
      <c r="G268" s="2">
        <v>0.45454545454545453</v>
      </c>
      <c r="H268" s="1">
        <v>3</v>
      </c>
      <c r="I268" s="2">
        <v>0.6</v>
      </c>
    </row>
    <row r="269" spans="1:9" hidden="1" x14ac:dyDescent="0.25">
      <c r="A269" s="3" t="s">
        <v>349</v>
      </c>
      <c r="B269" s="3" t="str">
        <f>VLOOKUP([1]!Shots[[#This Row],[Identifier]],[1]!Teams[#Data],2,FALSE)</f>
        <v>Brentford</v>
      </c>
      <c r="C269" s="3" t="s">
        <v>57</v>
      </c>
      <c r="D269" s="3" t="s">
        <v>75</v>
      </c>
      <c r="E269" s="3">
        <v>11</v>
      </c>
      <c r="F269" s="3">
        <v>7</v>
      </c>
      <c r="G269" s="4">
        <v>0.63636363636363635</v>
      </c>
      <c r="H269" s="3">
        <v>2</v>
      </c>
      <c r="I269" s="4">
        <v>0.2857142857142857</v>
      </c>
    </row>
    <row r="270" spans="1:9" hidden="1" x14ac:dyDescent="0.25">
      <c r="A270" s="1" t="s">
        <v>350</v>
      </c>
      <c r="B270" s="1" t="str">
        <f>VLOOKUP([1]!Shots[[#This Row],[Identifier]],[1]!Teams[#Data],2,FALSE)</f>
        <v>Newcastle United</v>
      </c>
      <c r="C270" s="1" t="s">
        <v>55</v>
      </c>
      <c r="D270" s="1" t="s">
        <v>127</v>
      </c>
      <c r="E270" s="1">
        <v>11</v>
      </c>
      <c r="F270" s="1">
        <v>1</v>
      </c>
      <c r="G270" s="2">
        <v>9.0909090909090912E-2</v>
      </c>
      <c r="H270" s="1">
        <v>0</v>
      </c>
      <c r="I270" s="2">
        <v>0</v>
      </c>
    </row>
    <row r="271" spans="1:9" hidden="1" x14ac:dyDescent="0.25">
      <c r="A271" s="3" t="s">
        <v>351</v>
      </c>
      <c r="B271" s="3" t="str">
        <f>VLOOKUP([1]!Shots[[#This Row],[Identifier]],[1]!Teams[#Data],2,FALSE)</f>
        <v>Everton</v>
      </c>
      <c r="C271" s="3" t="s">
        <v>68</v>
      </c>
      <c r="D271" s="3" t="s">
        <v>170</v>
      </c>
      <c r="E271" s="3">
        <v>11</v>
      </c>
      <c r="F271" s="3">
        <v>5</v>
      </c>
      <c r="G271" s="4">
        <v>0.45454545454545453</v>
      </c>
      <c r="H271" s="3">
        <v>0</v>
      </c>
      <c r="I271" s="4">
        <v>0</v>
      </c>
    </row>
    <row r="272" spans="1:9" hidden="1" x14ac:dyDescent="0.25">
      <c r="A272" s="1" t="s">
        <v>352</v>
      </c>
      <c r="B272" s="1" t="str">
        <f>VLOOKUP([1]!Shots[[#This Row],[Identifier]],[1]!Teams[#Data],2,FALSE)</f>
        <v>Arsenal</v>
      </c>
      <c r="C272" s="1" t="s">
        <v>43</v>
      </c>
      <c r="D272" s="1" t="s">
        <v>72</v>
      </c>
      <c r="E272" s="1">
        <v>10</v>
      </c>
      <c r="F272" s="1">
        <v>2</v>
      </c>
      <c r="G272" s="2">
        <v>0.2</v>
      </c>
      <c r="H272" s="1">
        <v>2</v>
      </c>
      <c r="I272" s="2">
        <v>1</v>
      </c>
    </row>
    <row r="273" spans="1:9" hidden="1" x14ac:dyDescent="0.25">
      <c r="A273" s="3" t="s">
        <v>353</v>
      </c>
      <c r="B273" s="3" t="str">
        <f>VLOOKUP([1]!Shots[[#This Row],[Identifier]],[1]!Teams[#Data],2,FALSE)</f>
        <v>Newcastle United</v>
      </c>
      <c r="C273" s="3" t="s">
        <v>68</v>
      </c>
      <c r="D273" s="3" t="s">
        <v>173</v>
      </c>
      <c r="E273" s="3">
        <v>10</v>
      </c>
      <c r="F273" s="3">
        <v>2</v>
      </c>
      <c r="G273" s="4">
        <v>0.2</v>
      </c>
      <c r="H273" s="3">
        <v>1</v>
      </c>
      <c r="I273" s="4">
        <v>0.5</v>
      </c>
    </row>
    <row r="274" spans="1:9" x14ac:dyDescent="0.25">
      <c r="A274" s="1" t="s">
        <v>354</v>
      </c>
      <c r="B274" s="1" t="str">
        <f>VLOOKUP([1]!Shots[[#This Row],[Identifier]],[1]!Teams[#Data],2,FALSE)</f>
        <v>Tottenham Hotspur</v>
      </c>
      <c r="C274" s="1" t="s">
        <v>28</v>
      </c>
      <c r="D274" s="1" t="s">
        <v>105</v>
      </c>
      <c r="E274" s="1">
        <v>10</v>
      </c>
      <c r="F274" s="1">
        <v>4</v>
      </c>
      <c r="G274" s="2">
        <v>0.4</v>
      </c>
      <c r="H274" s="1">
        <v>1</v>
      </c>
      <c r="I274" s="2">
        <v>0.25</v>
      </c>
    </row>
    <row r="275" spans="1:9" hidden="1" x14ac:dyDescent="0.25">
      <c r="A275" s="3" t="s">
        <v>355</v>
      </c>
      <c r="B275" s="3" t="str">
        <f>VLOOKUP([1]!Shots[[#This Row],[Identifier]],[1]!Teams[#Data],2,FALSE)</f>
        <v>Manchester United</v>
      </c>
      <c r="C275" s="3" t="s">
        <v>13</v>
      </c>
      <c r="D275" s="3" t="s">
        <v>181</v>
      </c>
      <c r="E275" s="3">
        <v>10</v>
      </c>
      <c r="F275" s="3">
        <v>3</v>
      </c>
      <c r="G275" s="4">
        <v>0.3</v>
      </c>
      <c r="H275" s="3">
        <v>1</v>
      </c>
      <c r="I275" s="4">
        <v>0.33333333333333331</v>
      </c>
    </row>
    <row r="276" spans="1:9" hidden="1" x14ac:dyDescent="0.25">
      <c r="A276" s="1" t="s">
        <v>356</v>
      </c>
      <c r="B276" s="1" t="str">
        <f>VLOOKUP([1]!Shots[[#This Row],[Identifier]],[1]!Teams[#Data],2,FALSE)</f>
        <v>Manchester United</v>
      </c>
      <c r="C276" s="1" t="s">
        <v>55</v>
      </c>
      <c r="D276" s="1" t="s">
        <v>32</v>
      </c>
      <c r="E276" s="1">
        <v>10</v>
      </c>
      <c r="F276" s="1">
        <v>5</v>
      </c>
      <c r="G276" s="2">
        <v>0.5</v>
      </c>
      <c r="H276" s="1">
        <v>1</v>
      </c>
      <c r="I276" s="2">
        <v>0.2</v>
      </c>
    </row>
    <row r="277" spans="1:9" hidden="1" x14ac:dyDescent="0.25">
      <c r="A277" s="3" t="s">
        <v>357</v>
      </c>
      <c r="B277" s="3" t="str">
        <f>VLOOKUP([1]!Shots[[#This Row],[Identifier]],[1]!Teams[#Data],2,FALSE)</f>
        <v>Bournemouth</v>
      </c>
      <c r="C277" s="3" t="s">
        <v>25</v>
      </c>
      <c r="D277" s="3" t="s">
        <v>80</v>
      </c>
      <c r="E277" s="3">
        <v>10</v>
      </c>
      <c r="F277" s="3">
        <v>1</v>
      </c>
      <c r="G277" s="4">
        <v>0.1</v>
      </c>
      <c r="H277" s="3">
        <v>1</v>
      </c>
      <c r="I277" s="4">
        <v>1</v>
      </c>
    </row>
    <row r="278" spans="1:9" hidden="1" x14ac:dyDescent="0.25">
      <c r="A278" s="1" t="s">
        <v>358</v>
      </c>
      <c r="B278" s="1" t="str">
        <f>VLOOKUP([1]!Shots[[#This Row],[Identifier]],[1]!Teams[#Data],2,FALSE)</f>
        <v>Newcastle United</v>
      </c>
      <c r="C278" s="1" t="s">
        <v>68</v>
      </c>
      <c r="D278" s="1" t="s">
        <v>17</v>
      </c>
      <c r="E278" s="1">
        <v>10</v>
      </c>
      <c r="F278" s="1">
        <v>2</v>
      </c>
      <c r="G278" s="2">
        <v>0.2</v>
      </c>
      <c r="H278" s="1">
        <v>2</v>
      </c>
      <c r="I278" s="2">
        <v>1</v>
      </c>
    </row>
    <row r="279" spans="1:9" hidden="1" x14ac:dyDescent="0.25">
      <c r="A279" s="3" t="s">
        <v>359</v>
      </c>
      <c r="B279" s="3" t="str">
        <f>VLOOKUP([1]!Shots[[#This Row],[Identifier]],[1]!Teams[#Data],2,FALSE)</f>
        <v>Fulham</v>
      </c>
      <c r="C279" s="3" t="s">
        <v>10</v>
      </c>
      <c r="D279" s="3" t="s">
        <v>32</v>
      </c>
      <c r="E279" s="3">
        <v>10</v>
      </c>
      <c r="F279" s="3">
        <v>4</v>
      </c>
      <c r="G279" s="4">
        <v>0.4</v>
      </c>
      <c r="H279" s="3">
        <v>0</v>
      </c>
      <c r="I279" s="4">
        <v>0</v>
      </c>
    </row>
    <row r="280" spans="1:9" hidden="1" x14ac:dyDescent="0.25">
      <c r="A280" s="1" t="s">
        <v>360</v>
      </c>
      <c r="B280" s="1" t="str">
        <f>VLOOKUP([1]!Shots[[#This Row],[Identifier]],[1]!Teams[#Data],2,FALSE)</f>
        <v>Everton</v>
      </c>
      <c r="C280" s="1" t="s">
        <v>61</v>
      </c>
      <c r="D280" s="1" t="s">
        <v>93</v>
      </c>
      <c r="E280" s="1">
        <v>10</v>
      </c>
      <c r="F280" s="1">
        <v>2</v>
      </c>
      <c r="G280" s="2">
        <v>0.2</v>
      </c>
      <c r="H280" s="1">
        <v>2</v>
      </c>
      <c r="I280" s="2">
        <v>1</v>
      </c>
    </row>
    <row r="281" spans="1:9" hidden="1" x14ac:dyDescent="0.25">
      <c r="A281" s="3" t="s">
        <v>361</v>
      </c>
      <c r="B281" s="3" t="str">
        <f>VLOOKUP([1]!Shots[[#This Row],[Identifier]],[1]!Teams[#Data],2,FALSE)</f>
        <v>Chelsea</v>
      </c>
      <c r="C281" s="3" t="s">
        <v>23</v>
      </c>
      <c r="D281" s="3" t="s">
        <v>87</v>
      </c>
      <c r="E281" s="3">
        <v>10</v>
      </c>
      <c r="F281" s="3">
        <v>4</v>
      </c>
      <c r="G281" s="4">
        <v>0.4</v>
      </c>
      <c r="H281" s="3">
        <v>2</v>
      </c>
      <c r="I281" s="4">
        <v>0.5</v>
      </c>
    </row>
    <row r="282" spans="1:9" hidden="1" x14ac:dyDescent="0.25">
      <c r="A282" s="1" t="s">
        <v>362</v>
      </c>
      <c r="B282" s="1" t="str">
        <f>VLOOKUP([1]!Shots[[#This Row],[Identifier]],[1]!Teams[#Data],2,FALSE)</f>
        <v>Manchester United</v>
      </c>
      <c r="C282" s="1" t="s">
        <v>25</v>
      </c>
      <c r="D282" s="1" t="s">
        <v>51</v>
      </c>
      <c r="E282" s="1">
        <v>10</v>
      </c>
      <c r="F282" s="1">
        <v>1</v>
      </c>
      <c r="G282" s="2">
        <v>0.1</v>
      </c>
      <c r="H282" s="1">
        <v>0</v>
      </c>
      <c r="I282" s="2">
        <v>0</v>
      </c>
    </row>
    <row r="283" spans="1:9" hidden="1" x14ac:dyDescent="0.25">
      <c r="A283" s="3" t="s">
        <v>363</v>
      </c>
      <c r="B283" s="3" t="str">
        <f>VLOOKUP([1]!Shots[[#This Row],[Identifier]],[1]!Teams[#Data],2,FALSE)</f>
        <v>Nottingham Forest</v>
      </c>
      <c r="C283" s="3" t="s">
        <v>111</v>
      </c>
      <c r="D283" s="3" t="s">
        <v>17</v>
      </c>
      <c r="E283" s="3">
        <v>10</v>
      </c>
      <c r="F283" s="3">
        <v>1</v>
      </c>
      <c r="G283" s="4">
        <v>0.1</v>
      </c>
      <c r="H283" s="3">
        <v>1</v>
      </c>
      <c r="I283" s="4">
        <v>1</v>
      </c>
    </row>
    <row r="284" spans="1:9" hidden="1" x14ac:dyDescent="0.25">
      <c r="A284" s="1" t="s">
        <v>364</v>
      </c>
      <c r="B284" s="1" t="str">
        <f>VLOOKUP([1]!Shots[[#This Row],[Identifier]],[1]!Teams[#Data],2,FALSE)</f>
        <v>Brighton &amp; Hove Albion</v>
      </c>
      <c r="C284" s="1" t="s">
        <v>41</v>
      </c>
      <c r="D284" s="1" t="s">
        <v>17</v>
      </c>
      <c r="E284" s="1">
        <v>10</v>
      </c>
      <c r="F284" s="1">
        <v>0</v>
      </c>
      <c r="G284" s="2">
        <v>0</v>
      </c>
      <c r="H284" s="1">
        <v>0</v>
      </c>
      <c r="I284" s="2">
        <v>0</v>
      </c>
    </row>
    <row r="285" spans="1:9" hidden="1" x14ac:dyDescent="0.25">
      <c r="A285" s="3" t="s">
        <v>365</v>
      </c>
      <c r="B285" s="3" t="str">
        <f>VLOOKUP([1]!Shots[[#This Row],[Identifier]],[1]!Teams[#Data],2,FALSE)</f>
        <v>Manchester City</v>
      </c>
      <c r="C285" s="3" t="s">
        <v>41</v>
      </c>
      <c r="D285" s="3" t="s">
        <v>17</v>
      </c>
      <c r="E285" s="3">
        <v>10</v>
      </c>
      <c r="F285" s="3">
        <v>1</v>
      </c>
      <c r="G285" s="4">
        <v>0.1</v>
      </c>
      <c r="H285" s="3">
        <v>0</v>
      </c>
      <c r="I285" s="4">
        <v>0</v>
      </c>
    </row>
    <row r="286" spans="1:9" hidden="1" x14ac:dyDescent="0.25">
      <c r="A286" s="1" t="s">
        <v>366</v>
      </c>
      <c r="B286" s="1" t="str">
        <f>VLOOKUP([1]!Shots[[#This Row],[Identifier]],[1]!Teams[#Data],2,FALSE)</f>
        <v>West Ham United</v>
      </c>
      <c r="C286" s="1" t="s">
        <v>41</v>
      </c>
      <c r="D286" s="1" t="s">
        <v>87</v>
      </c>
      <c r="E286" s="1">
        <v>9</v>
      </c>
      <c r="F286" s="1">
        <v>2</v>
      </c>
      <c r="G286" s="2">
        <v>0.22222222222222221</v>
      </c>
      <c r="H286" s="1">
        <v>0</v>
      </c>
      <c r="I286" s="2">
        <v>0</v>
      </c>
    </row>
    <row r="287" spans="1:9" hidden="1" x14ac:dyDescent="0.25">
      <c r="A287" s="3" t="s">
        <v>367</v>
      </c>
      <c r="B287" s="3" t="str">
        <f>VLOOKUP([1]!Shots[[#This Row],[Identifier]],[1]!Teams[#Data],2,FALSE)</f>
        <v>Newcastle United</v>
      </c>
      <c r="C287" s="3" t="s">
        <v>57</v>
      </c>
      <c r="D287" s="3" t="s">
        <v>51</v>
      </c>
      <c r="E287" s="3">
        <v>9</v>
      </c>
      <c r="F287" s="3">
        <v>5</v>
      </c>
      <c r="G287" s="4">
        <v>0.55555555555555558</v>
      </c>
      <c r="H287" s="3">
        <v>2</v>
      </c>
      <c r="I287" s="4">
        <v>0.4</v>
      </c>
    </row>
    <row r="288" spans="1:9" hidden="1" x14ac:dyDescent="0.25">
      <c r="A288" s="1" t="s">
        <v>368</v>
      </c>
      <c r="B288" s="1" t="str">
        <f>VLOOKUP([1]!Shots[[#This Row],[Identifier]],[1]!Teams[#Data],2,FALSE)</f>
        <v>Manchester City</v>
      </c>
      <c r="C288" s="1" t="s">
        <v>111</v>
      </c>
      <c r="D288" s="1" t="s">
        <v>87</v>
      </c>
      <c r="E288" s="1">
        <v>9</v>
      </c>
      <c r="F288" s="1">
        <v>4</v>
      </c>
      <c r="G288" s="2">
        <v>0.44444444444444442</v>
      </c>
      <c r="H288" s="1">
        <v>1</v>
      </c>
      <c r="I288" s="2">
        <v>0.25</v>
      </c>
    </row>
    <row r="289" spans="1:9" hidden="1" x14ac:dyDescent="0.25">
      <c r="A289" s="3" t="s">
        <v>369</v>
      </c>
      <c r="B289" s="3" t="str">
        <f>VLOOKUP([1]!Shots[[#This Row],[Identifier]],[1]!Teams[#Data],2,FALSE)</f>
        <v>Fulham</v>
      </c>
      <c r="C289" s="3" t="s">
        <v>115</v>
      </c>
      <c r="D289" s="3" t="s">
        <v>17</v>
      </c>
      <c r="E289" s="3">
        <v>9</v>
      </c>
      <c r="F289" s="3">
        <v>2</v>
      </c>
      <c r="G289" s="4">
        <v>0.22222222222222221</v>
      </c>
      <c r="H289" s="3">
        <v>0</v>
      </c>
      <c r="I289" s="4">
        <v>0</v>
      </c>
    </row>
    <row r="290" spans="1:9" hidden="1" x14ac:dyDescent="0.25">
      <c r="A290" s="1" t="s">
        <v>370</v>
      </c>
      <c r="B290" s="1" t="str">
        <f>VLOOKUP([1]!Shots[[#This Row],[Identifier]],[1]!Teams[#Data],2,FALSE)</f>
        <v>Luton Town</v>
      </c>
      <c r="C290" s="1" t="s">
        <v>68</v>
      </c>
      <c r="D290" s="1" t="s">
        <v>136</v>
      </c>
      <c r="E290" s="1">
        <v>9</v>
      </c>
      <c r="F290" s="1">
        <v>4</v>
      </c>
      <c r="G290" s="2">
        <v>0.44444444444444442</v>
      </c>
      <c r="H290" s="1">
        <v>0</v>
      </c>
      <c r="I290" s="2">
        <v>0</v>
      </c>
    </row>
    <row r="291" spans="1:9" hidden="1" x14ac:dyDescent="0.25">
      <c r="A291" s="3" t="s">
        <v>371</v>
      </c>
      <c r="B291" s="3" t="str">
        <f>VLOOKUP([1]!Shots[[#This Row],[Identifier]],[1]!Teams[#Data],2,FALSE)</f>
        <v>Chelsea</v>
      </c>
      <c r="C291" s="3" t="s">
        <v>55</v>
      </c>
      <c r="D291" s="3" t="s">
        <v>173</v>
      </c>
      <c r="E291" s="3">
        <v>9</v>
      </c>
      <c r="F291" s="3">
        <v>3</v>
      </c>
      <c r="G291" s="4">
        <v>0.33333333333333331</v>
      </c>
      <c r="H291" s="3">
        <v>1</v>
      </c>
      <c r="I291" s="4">
        <v>0.33333333333333331</v>
      </c>
    </row>
    <row r="292" spans="1:9" hidden="1" x14ac:dyDescent="0.25">
      <c r="A292" s="1" t="s">
        <v>372</v>
      </c>
      <c r="B292" s="1" t="str">
        <f>VLOOKUP([1]!Shots[[#This Row],[Identifier]],[1]!Teams[#Data],2,FALSE)</f>
        <v>Newcastle United</v>
      </c>
      <c r="C292" s="1" t="s">
        <v>68</v>
      </c>
      <c r="D292" s="1" t="s">
        <v>373</v>
      </c>
      <c r="E292" s="1">
        <v>9</v>
      </c>
      <c r="F292" s="1">
        <v>2</v>
      </c>
      <c r="G292" s="2">
        <v>0.22222222222222221</v>
      </c>
      <c r="H292" s="1">
        <v>1</v>
      </c>
      <c r="I292" s="2">
        <v>0.5</v>
      </c>
    </row>
    <row r="293" spans="1:9" hidden="1" x14ac:dyDescent="0.25">
      <c r="A293" s="3" t="s">
        <v>374</v>
      </c>
      <c r="B293" s="3" t="str">
        <f>VLOOKUP([1]!Shots[[#This Row],[Identifier]],[1]!Teams[#Data],2,FALSE)</f>
        <v>Brentford</v>
      </c>
      <c r="C293" s="3" t="s">
        <v>57</v>
      </c>
      <c r="D293" s="3" t="s">
        <v>17</v>
      </c>
      <c r="E293" s="3">
        <v>9</v>
      </c>
      <c r="F293" s="3">
        <v>2</v>
      </c>
      <c r="G293" s="4">
        <v>0.22222222222222221</v>
      </c>
      <c r="H293" s="3">
        <v>0</v>
      </c>
      <c r="I293" s="4">
        <v>0</v>
      </c>
    </row>
    <row r="294" spans="1:9" hidden="1" x14ac:dyDescent="0.25">
      <c r="A294" s="1" t="s">
        <v>375</v>
      </c>
      <c r="B294" s="1" t="str">
        <f>VLOOKUP([1]!Shots[[#This Row],[Identifier]],[1]!Teams[#Data],2,FALSE)</f>
        <v>Chelsea</v>
      </c>
      <c r="C294" s="1" t="s">
        <v>36</v>
      </c>
      <c r="D294" s="1" t="s">
        <v>210</v>
      </c>
      <c r="E294" s="1">
        <v>9</v>
      </c>
      <c r="F294" s="1">
        <v>5</v>
      </c>
      <c r="G294" s="2">
        <v>0.55555555555555558</v>
      </c>
      <c r="H294" s="1">
        <v>2</v>
      </c>
      <c r="I294" s="2">
        <v>0.4</v>
      </c>
    </row>
    <row r="295" spans="1:9" hidden="1" x14ac:dyDescent="0.25">
      <c r="A295" s="3" t="s">
        <v>376</v>
      </c>
      <c r="B295" s="3" t="str">
        <f>VLOOKUP([1]!Shots[[#This Row],[Identifier]],[1]!Teams[#Data],2,FALSE)</f>
        <v>Aston Villa</v>
      </c>
      <c r="C295" s="3" t="s">
        <v>111</v>
      </c>
      <c r="D295" s="3" t="s">
        <v>80</v>
      </c>
      <c r="E295" s="3">
        <v>8</v>
      </c>
      <c r="F295" s="3">
        <v>3</v>
      </c>
      <c r="G295" s="4">
        <v>0.375</v>
      </c>
      <c r="H295" s="3">
        <v>1</v>
      </c>
      <c r="I295" s="4">
        <v>0.33333333333333331</v>
      </c>
    </row>
    <row r="296" spans="1:9" hidden="1" x14ac:dyDescent="0.25">
      <c r="A296" s="1" t="s">
        <v>377</v>
      </c>
      <c r="B296" s="1" t="str">
        <f>VLOOKUP([1]!Shots[[#This Row],[Identifier]],[1]!Teams[#Data],2,FALSE)</f>
        <v>Tottenham Hotspur</v>
      </c>
      <c r="C296" s="1" t="s">
        <v>115</v>
      </c>
      <c r="D296" s="1" t="s">
        <v>378</v>
      </c>
      <c r="E296" s="1">
        <v>8</v>
      </c>
      <c r="F296" s="1">
        <v>3</v>
      </c>
      <c r="G296" s="2">
        <v>0.375</v>
      </c>
      <c r="H296" s="1">
        <v>0</v>
      </c>
      <c r="I296" s="2">
        <v>0</v>
      </c>
    </row>
    <row r="297" spans="1:9" hidden="1" x14ac:dyDescent="0.25">
      <c r="A297" s="3" t="s">
        <v>379</v>
      </c>
      <c r="B297" s="3" t="str">
        <f>VLOOKUP([1]!Shots[[#This Row],[Identifier]],[1]!Teams[#Data],2,FALSE)</f>
        <v>West Ham United</v>
      </c>
      <c r="C297" s="3" t="s">
        <v>61</v>
      </c>
      <c r="D297" s="3" t="s">
        <v>17</v>
      </c>
      <c r="E297" s="3">
        <v>8</v>
      </c>
      <c r="F297" s="3">
        <v>4</v>
      </c>
      <c r="G297" s="4">
        <v>0.5</v>
      </c>
      <c r="H297" s="3">
        <v>2</v>
      </c>
      <c r="I297" s="4">
        <v>0.5</v>
      </c>
    </row>
    <row r="298" spans="1:9" hidden="1" x14ac:dyDescent="0.25">
      <c r="A298" s="1" t="s">
        <v>380</v>
      </c>
      <c r="B298" s="1" t="str">
        <f>VLOOKUP([1]!Shots[[#This Row],[Identifier]],[1]!Teams[#Data],2,FALSE)</f>
        <v>Manchester United</v>
      </c>
      <c r="C298" s="1" t="s">
        <v>39</v>
      </c>
      <c r="D298" s="1" t="s">
        <v>147</v>
      </c>
      <c r="E298" s="1">
        <v>8</v>
      </c>
      <c r="F298" s="1">
        <v>2</v>
      </c>
      <c r="G298" s="2">
        <v>0.25</v>
      </c>
      <c r="H298" s="1">
        <v>0</v>
      </c>
      <c r="I298" s="2">
        <v>0</v>
      </c>
    </row>
    <row r="299" spans="1:9" hidden="1" x14ac:dyDescent="0.25">
      <c r="A299" s="3" t="s">
        <v>381</v>
      </c>
      <c r="B299" s="3" t="str">
        <f>VLOOKUP([1]!Shots[[#This Row],[Identifier]],[1]!Teams[#Data],2,FALSE)</f>
        <v>Fulham</v>
      </c>
      <c r="C299" s="3" t="s">
        <v>16</v>
      </c>
      <c r="D299" s="3" t="s">
        <v>75</v>
      </c>
      <c r="E299" s="3">
        <v>8</v>
      </c>
      <c r="F299" s="3">
        <v>4</v>
      </c>
      <c r="G299" s="4">
        <v>0.5</v>
      </c>
      <c r="H299" s="3">
        <v>0</v>
      </c>
      <c r="I299" s="4">
        <v>0</v>
      </c>
    </row>
    <row r="300" spans="1:9" hidden="1" x14ac:dyDescent="0.25">
      <c r="A300" s="1" t="s">
        <v>382</v>
      </c>
      <c r="B300" s="1" t="str">
        <f>VLOOKUP([1]!Shots[[#This Row],[Identifier]],[1]!Teams[#Data],2,FALSE)</f>
        <v>Bournemouth</v>
      </c>
      <c r="C300" s="1" t="s">
        <v>41</v>
      </c>
      <c r="D300" s="1" t="s">
        <v>51</v>
      </c>
      <c r="E300" s="1">
        <v>8</v>
      </c>
      <c r="F300" s="1">
        <v>2</v>
      </c>
      <c r="G300" s="2">
        <v>0.25</v>
      </c>
      <c r="H300" s="1">
        <v>0</v>
      </c>
      <c r="I300" s="2">
        <v>0</v>
      </c>
    </row>
    <row r="301" spans="1:9" hidden="1" x14ac:dyDescent="0.25">
      <c r="A301" s="3" t="s">
        <v>383</v>
      </c>
      <c r="B301" s="3" t="str">
        <f>VLOOKUP([1]!Shots[[#This Row],[Identifier]],[1]!Teams[#Data],2,FALSE)</f>
        <v>Brighton &amp; Hove Albion</v>
      </c>
      <c r="C301" s="3" t="s">
        <v>41</v>
      </c>
      <c r="D301" s="3" t="s">
        <v>17</v>
      </c>
      <c r="E301" s="3">
        <v>8</v>
      </c>
      <c r="F301" s="3">
        <v>3</v>
      </c>
      <c r="G301" s="4">
        <v>0.375</v>
      </c>
      <c r="H301" s="3">
        <v>0</v>
      </c>
      <c r="I301" s="4">
        <v>0</v>
      </c>
    </row>
    <row r="302" spans="1:9" hidden="1" x14ac:dyDescent="0.25">
      <c r="A302" s="1" t="s">
        <v>384</v>
      </c>
      <c r="B302" s="1" t="str">
        <f>VLOOKUP([1]!Shots[[#This Row],[Identifier]],[1]!Teams[#Data],2,FALSE)</f>
        <v>Burnley</v>
      </c>
      <c r="C302" s="1" t="s">
        <v>68</v>
      </c>
      <c r="D302" s="1" t="s">
        <v>136</v>
      </c>
      <c r="E302" s="1">
        <v>8</v>
      </c>
      <c r="F302" s="1">
        <v>2</v>
      </c>
      <c r="G302" s="2">
        <v>0.25</v>
      </c>
      <c r="H302" s="1">
        <v>1</v>
      </c>
      <c r="I302" s="2">
        <v>0.5</v>
      </c>
    </row>
    <row r="303" spans="1:9" hidden="1" x14ac:dyDescent="0.25">
      <c r="A303" s="3" t="s">
        <v>385</v>
      </c>
      <c r="B303" s="3" t="str">
        <f>VLOOKUP([1]!Shots[[#This Row],[Identifier]],[1]!Teams[#Data],2,FALSE)</f>
        <v>Brighton &amp; Hove Albion</v>
      </c>
      <c r="C303" s="3" t="s">
        <v>25</v>
      </c>
      <c r="D303" s="3" t="s">
        <v>87</v>
      </c>
      <c r="E303" s="3">
        <v>8</v>
      </c>
      <c r="F303" s="3">
        <v>2</v>
      </c>
      <c r="G303" s="4">
        <v>0.25</v>
      </c>
      <c r="H303" s="3">
        <v>0</v>
      </c>
      <c r="I303" s="4">
        <v>0</v>
      </c>
    </row>
    <row r="304" spans="1:9" hidden="1" x14ac:dyDescent="0.25">
      <c r="A304" s="1" t="s">
        <v>386</v>
      </c>
      <c r="B304" s="1" t="str">
        <f>VLOOKUP([1]!Shots[[#This Row],[Identifier]],[1]!Teams[#Data],2,FALSE)</f>
        <v>Tottenham Hotspur</v>
      </c>
      <c r="C304" s="1" t="s">
        <v>25</v>
      </c>
      <c r="D304" s="1" t="s">
        <v>75</v>
      </c>
      <c r="E304" s="1">
        <v>8</v>
      </c>
      <c r="F304" s="1">
        <v>4</v>
      </c>
      <c r="G304" s="2">
        <v>0.5</v>
      </c>
      <c r="H304" s="1">
        <v>2</v>
      </c>
      <c r="I304" s="2">
        <v>0.5</v>
      </c>
    </row>
    <row r="305" spans="1:9" hidden="1" x14ac:dyDescent="0.25">
      <c r="A305" s="3" t="s">
        <v>387</v>
      </c>
      <c r="B305" s="3" t="str">
        <f>VLOOKUP([1]!Shots[[#This Row],[Identifier]],[1]!Teams[#Data],2,FALSE)</f>
        <v>Brighton &amp; Hove Albion</v>
      </c>
      <c r="C305" s="3" t="s">
        <v>41</v>
      </c>
      <c r="D305" s="3" t="s">
        <v>34</v>
      </c>
      <c r="E305" s="3">
        <v>8</v>
      </c>
      <c r="F305" s="3">
        <v>0</v>
      </c>
      <c r="G305" s="4">
        <v>0</v>
      </c>
      <c r="H305" s="3">
        <v>0</v>
      </c>
      <c r="I305" s="4">
        <v>0</v>
      </c>
    </row>
    <row r="306" spans="1:9" hidden="1" x14ac:dyDescent="0.25">
      <c r="A306" s="1" t="s">
        <v>388</v>
      </c>
      <c r="B306" s="1" t="str">
        <f>VLOOKUP([1]!Shots[[#This Row],[Identifier]],[1]!Teams[#Data],2,FALSE)</f>
        <v>Sheffield United</v>
      </c>
      <c r="C306" s="1" t="s">
        <v>23</v>
      </c>
      <c r="D306" s="1" t="s">
        <v>63</v>
      </c>
      <c r="E306" s="1">
        <v>8</v>
      </c>
      <c r="F306" s="1">
        <v>2</v>
      </c>
      <c r="G306" s="2">
        <v>0.25</v>
      </c>
      <c r="H306" s="1">
        <v>0</v>
      </c>
      <c r="I306" s="2">
        <v>0</v>
      </c>
    </row>
    <row r="307" spans="1:9" hidden="1" x14ac:dyDescent="0.25">
      <c r="A307" s="3" t="s">
        <v>389</v>
      </c>
      <c r="B307" s="3" t="str">
        <f>VLOOKUP([1]!Shots[[#This Row],[Identifier]],[1]!Teams[#Data],2,FALSE)</f>
        <v>Manchester City</v>
      </c>
      <c r="C307" s="3" t="s">
        <v>61</v>
      </c>
      <c r="D307" s="3" t="s">
        <v>80</v>
      </c>
      <c r="E307" s="3">
        <v>8</v>
      </c>
      <c r="F307" s="3">
        <v>2</v>
      </c>
      <c r="G307" s="4">
        <v>0.25</v>
      </c>
      <c r="H307" s="3">
        <v>1</v>
      </c>
      <c r="I307" s="4">
        <v>0.5</v>
      </c>
    </row>
    <row r="308" spans="1:9" hidden="1" x14ac:dyDescent="0.25">
      <c r="A308" s="1" t="s">
        <v>390</v>
      </c>
      <c r="B308" s="1" t="str">
        <f>VLOOKUP([1]!Shots[[#This Row],[Identifier]],[1]!Teams[#Data],2,FALSE)</f>
        <v>Newcastle United</v>
      </c>
      <c r="C308" s="1" t="s">
        <v>59</v>
      </c>
      <c r="D308" s="1" t="s">
        <v>105</v>
      </c>
      <c r="E308" s="1">
        <v>8</v>
      </c>
      <c r="F308" s="1">
        <v>0</v>
      </c>
      <c r="G308" s="2">
        <v>0</v>
      </c>
      <c r="H308" s="1">
        <v>0</v>
      </c>
      <c r="I308" s="2">
        <v>0</v>
      </c>
    </row>
    <row r="309" spans="1:9" hidden="1" x14ac:dyDescent="0.25">
      <c r="A309" s="3" t="s">
        <v>391</v>
      </c>
      <c r="B309" s="3" t="str">
        <f>VLOOKUP([1]!Shots[[#This Row],[Identifier]],[1]!Teams[#Data],2,FALSE)</f>
        <v>West Ham United</v>
      </c>
      <c r="C309" s="3" t="s">
        <v>68</v>
      </c>
      <c r="D309" s="3" t="s">
        <v>65</v>
      </c>
      <c r="E309" s="3">
        <v>8</v>
      </c>
      <c r="F309" s="3">
        <v>4</v>
      </c>
      <c r="G309" s="4">
        <v>0.5</v>
      </c>
      <c r="H309" s="3">
        <v>2</v>
      </c>
      <c r="I309" s="4">
        <v>0.5</v>
      </c>
    </row>
    <row r="310" spans="1:9" hidden="1" x14ac:dyDescent="0.25">
      <c r="A310" s="1" t="s">
        <v>392</v>
      </c>
      <c r="B310" s="1" t="str">
        <f>VLOOKUP([1]!Shots[[#This Row],[Identifier]],[1]!Teams[#Data],2,FALSE)</f>
        <v>Liverpool</v>
      </c>
      <c r="C310" s="1" t="s">
        <v>53</v>
      </c>
      <c r="D310" s="1" t="s">
        <v>32</v>
      </c>
      <c r="E310" s="1">
        <v>8</v>
      </c>
      <c r="F310" s="1">
        <v>4</v>
      </c>
      <c r="G310" s="2">
        <v>0.5</v>
      </c>
      <c r="H310" s="1">
        <v>1</v>
      </c>
      <c r="I310" s="2">
        <v>0.25</v>
      </c>
    </row>
    <row r="311" spans="1:9" hidden="1" x14ac:dyDescent="0.25">
      <c r="A311" s="3" t="s">
        <v>393</v>
      </c>
      <c r="B311" s="3" t="str">
        <f>VLOOKUP([1]!Shots[[#This Row],[Identifier]],[1]!Teams[#Data],2,FALSE)</f>
        <v>Tottenham Hotspur</v>
      </c>
      <c r="C311" s="3" t="s">
        <v>59</v>
      </c>
      <c r="D311" s="3" t="s">
        <v>17</v>
      </c>
      <c r="E311" s="3">
        <v>8</v>
      </c>
      <c r="F311" s="3">
        <v>5</v>
      </c>
      <c r="G311" s="4">
        <v>0.625</v>
      </c>
      <c r="H311" s="3">
        <v>1</v>
      </c>
      <c r="I311" s="4">
        <v>0.2</v>
      </c>
    </row>
    <row r="312" spans="1:9" hidden="1" x14ac:dyDescent="0.25">
      <c r="A312" s="1" t="s">
        <v>394</v>
      </c>
      <c r="B312" s="1" t="str">
        <f>VLOOKUP([1]!Shots[[#This Row],[Identifier]],[1]!Teams[#Data],2,FALSE)</f>
        <v>Wolverhampton Wanderers</v>
      </c>
      <c r="C312" s="1" t="s">
        <v>43</v>
      </c>
      <c r="D312" s="1" t="s">
        <v>17</v>
      </c>
      <c r="E312" s="1">
        <v>8</v>
      </c>
      <c r="F312" s="1">
        <v>2</v>
      </c>
      <c r="G312" s="2">
        <v>0.25</v>
      </c>
      <c r="H312" s="1">
        <v>1</v>
      </c>
      <c r="I312" s="2">
        <v>0.5</v>
      </c>
    </row>
    <row r="313" spans="1:9" hidden="1" x14ac:dyDescent="0.25">
      <c r="A313" s="3" t="s">
        <v>395</v>
      </c>
      <c r="B313" s="3" t="str">
        <f>VLOOKUP([1]!Shots[[#This Row],[Identifier]],[1]!Teams[#Data],2,FALSE)</f>
        <v>Brentford</v>
      </c>
      <c r="C313" s="3" t="s">
        <v>115</v>
      </c>
      <c r="D313" s="3" t="s">
        <v>280</v>
      </c>
      <c r="E313" s="3">
        <v>8</v>
      </c>
      <c r="F313" s="3">
        <v>2</v>
      </c>
      <c r="G313" s="4">
        <v>0.25</v>
      </c>
      <c r="H313" s="3">
        <v>0</v>
      </c>
      <c r="I313" s="4">
        <v>0</v>
      </c>
    </row>
    <row r="314" spans="1:9" hidden="1" x14ac:dyDescent="0.25">
      <c r="A314" s="1" t="s">
        <v>396</v>
      </c>
      <c r="B314" s="1" t="str">
        <f>VLOOKUP([1]!Shots[[#This Row],[Identifier]],[1]!Teams[#Data],2,FALSE)</f>
        <v>Nottingham Forest</v>
      </c>
      <c r="C314" s="1" t="s">
        <v>36</v>
      </c>
      <c r="D314" s="1" t="s">
        <v>72</v>
      </c>
      <c r="E314" s="1">
        <v>8</v>
      </c>
      <c r="F314" s="1">
        <v>3</v>
      </c>
      <c r="G314" s="2">
        <v>0.375</v>
      </c>
      <c r="H314" s="1">
        <v>3</v>
      </c>
      <c r="I314" s="2">
        <v>1</v>
      </c>
    </row>
    <row r="315" spans="1:9" x14ac:dyDescent="0.25">
      <c r="A315" s="3" t="s">
        <v>397</v>
      </c>
      <c r="B315" s="3" t="str">
        <f>VLOOKUP([1]!Shots[[#This Row],[Identifier]],[1]!Teams[#Data],2,FALSE)</f>
        <v>Bournemouth</v>
      </c>
      <c r="C315" s="3" t="s">
        <v>28</v>
      </c>
      <c r="D315" s="3" t="s">
        <v>87</v>
      </c>
      <c r="E315" s="3">
        <v>8</v>
      </c>
      <c r="F315" s="3">
        <v>2</v>
      </c>
      <c r="G315" s="4">
        <v>0.25</v>
      </c>
      <c r="H315" s="3">
        <v>1</v>
      </c>
      <c r="I315" s="4">
        <v>0.5</v>
      </c>
    </row>
    <row r="316" spans="1:9" hidden="1" x14ac:dyDescent="0.25">
      <c r="A316" s="1" t="s">
        <v>398</v>
      </c>
      <c r="B316" s="1" t="str">
        <f>VLOOKUP([1]!Shots[[#This Row],[Identifier]],[1]!Teams[#Data],2,FALSE)</f>
        <v>Fulham</v>
      </c>
      <c r="C316" s="1" t="s">
        <v>50</v>
      </c>
      <c r="D316" s="1" t="s">
        <v>17</v>
      </c>
      <c r="E316" s="1">
        <v>8</v>
      </c>
      <c r="F316" s="1">
        <v>1</v>
      </c>
      <c r="G316" s="2">
        <v>0.125</v>
      </c>
      <c r="H316" s="1">
        <v>0</v>
      </c>
      <c r="I316" s="2">
        <v>0</v>
      </c>
    </row>
    <row r="317" spans="1:9" hidden="1" x14ac:dyDescent="0.25">
      <c r="A317" s="3" t="s">
        <v>399</v>
      </c>
      <c r="B317" s="3" t="str">
        <f>VLOOKUP([1]!Shots[[#This Row],[Identifier]],[1]!Teams[#Data],2,FALSE)</f>
        <v>Manchester City</v>
      </c>
      <c r="C317" s="3" t="s">
        <v>19</v>
      </c>
      <c r="D317" s="3" t="s">
        <v>170</v>
      </c>
      <c r="E317" s="3">
        <v>8</v>
      </c>
      <c r="F317" s="3">
        <v>3</v>
      </c>
      <c r="G317" s="4">
        <v>0.375</v>
      </c>
      <c r="H317" s="3">
        <v>1</v>
      </c>
      <c r="I317" s="4">
        <v>0.33333333333333331</v>
      </c>
    </row>
    <row r="318" spans="1:9" hidden="1" x14ac:dyDescent="0.25">
      <c r="A318" s="1" t="s">
        <v>400</v>
      </c>
      <c r="B318" s="1" t="str">
        <f>VLOOKUP([1]!Shots[[#This Row],[Identifier]],[1]!Teams[#Data],2,FALSE)</f>
        <v>Everton</v>
      </c>
      <c r="C318" s="1" t="s">
        <v>115</v>
      </c>
      <c r="D318" s="1" t="s">
        <v>17</v>
      </c>
      <c r="E318" s="1">
        <v>7</v>
      </c>
      <c r="F318" s="1">
        <v>3</v>
      </c>
      <c r="G318" s="2">
        <v>0.42857142857142855</v>
      </c>
      <c r="H318" s="1">
        <v>0</v>
      </c>
      <c r="I318" s="2">
        <v>0</v>
      </c>
    </row>
    <row r="319" spans="1:9" hidden="1" x14ac:dyDescent="0.25">
      <c r="A319" s="3" t="s">
        <v>401</v>
      </c>
      <c r="B319" s="3" t="str">
        <f>VLOOKUP([1]!Shots[[#This Row],[Identifier]],[1]!Teams[#Data],2,FALSE)</f>
        <v>Chelsea</v>
      </c>
      <c r="C319" s="3" t="s">
        <v>111</v>
      </c>
      <c r="D319" s="3" t="s">
        <v>87</v>
      </c>
      <c r="E319" s="3">
        <v>7</v>
      </c>
      <c r="F319" s="3">
        <v>0</v>
      </c>
      <c r="G319" s="4">
        <v>0</v>
      </c>
      <c r="H319" s="3">
        <v>0</v>
      </c>
      <c r="I319" s="4">
        <v>0</v>
      </c>
    </row>
    <row r="320" spans="1:9" hidden="1" x14ac:dyDescent="0.25">
      <c r="A320" s="1" t="s">
        <v>402</v>
      </c>
      <c r="B320" s="1" t="str">
        <f>VLOOKUP([1]!Shots[[#This Row],[Identifier]],[1]!Teams[#Data],2,FALSE)</f>
        <v>Arsenal</v>
      </c>
      <c r="C320" s="1" t="s">
        <v>23</v>
      </c>
      <c r="D320" s="1" t="s">
        <v>32</v>
      </c>
      <c r="E320" s="1">
        <v>7</v>
      </c>
      <c r="F320" s="1">
        <v>2</v>
      </c>
      <c r="G320" s="2">
        <v>0.2857142857142857</v>
      </c>
      <c r="H320" s="1">
        <v>1</v>
      </c>
      <c r="I320" s="2">
        <v>0.5</v>
      </c>
    </row>
    <row r="321" spans="1:9" hidden="1" x14ac:dyDescent="0.25">
      <c r="A321" s="3" t="s">
        <v>403</v>
      </c>
      <c r="B321" s="3" t="str">
        <f>VLOOKUP([1]!Shots[[#This Row],[Identifier]],[1]!Teams[#Data],2,FALSE)</f>
        <v>Brighton &amp; Hove Albion</v>
      </c>
      <c r="C321" s="3" t="s">
        <v>39</v>
      </c>
      <c r="D321" s="3" t="s">
        <v>75</v>
      </c>
      <c r="E321" s="3">
        <v>7</v>
      </c>
      <c r="F321" s="3">
        <v>3</v>
      </c>
      <c r="G321" s="4">
        <v>0.42857142857142855</v>
      </c>
      <c r="H321" s="3">
        <v>0</v>
      </c>
      <c r="I321" s="4">
        <v>0</v>
      </c>
    </row>
    <row r="322" spans="1:9" hidden="1" x14ac:dyDescent="0.25">
      <c r="A322" s="1" t="s">
        <v>404</v>
      </c>
      <c r="B322" s="1" t="str">
        <f>VLOOKUP([1]!Shots[[#This Row],[Identifier]],[1]!Teams[#Data],2,FALSE)</f>
        <v>Nottingham Forest</v>
      </c>
      <c r="C322" s="1" t="s">
        <v>68</v>
      </c>
      <c r="D322" s="1" t="s">
        <v>140</v>
      </c>
      <c r="E322" s="1">
        <v>7</v>
      </c>
      <c r="F322" s="1">
        <v>1</v>
      </c>
      <c r="G322" s="2">
        <v>0.14285714285714285</v>
      </c>
      <c r="H322" s="1">
        <v>0</v>
      </c>
      <c r="I322" s="2">
        <v>0</v>
      </c>
    </row>
    <row r="323" spans="1:9" hidden="1" x14ac:dyDescent="0.25">
      <c r="A323" s="3" t="s">
        <v>405</v>
      </c>
      <c r="B323" s="3" t="str">
        <f>VLOOKUP([1]!Shots[[#This Row],[Identifier]],[1]!Teams[#Data],2,FALSE)</f>
        <v>Wolverhampton Wanderers</v>
      </c>
      <c r="C323" s="3" t="s">
        <v>16</v>
      </c>
      <c r="D323" s="3" t="s">
        <v>17</v>
      </c>
      <c r="E323" s="3">
        <v>7</v>
      </c>
      <c r="F323" s="3">
        <v>1</v>
      </c>
      <c r="G323" s="4">
        <v>0.14285714285714285</v>
      </c>
      <c r="H323" s="3">
        <v>0</v>
      </c>
      <c r="I323" s="4">
        <v>0</v>
      </c>
    </row>
    <row r="324" spans="1:9" hidden="1" x14ac:dyDescent="0.25">
      <c r="A324" s="1" t="s">
        <v>406</v>
      </c>
      <c r="B324" s="1" t="str">
        <f>VLOOKUP([1]!Shots[[#This Row],[Identifier]],[1]!Teams[#Data],2,FALSE)</f>
        <v>Nottingham Forest</v>
      </c>
      <c r="C324" s="1" t="s">
        <v>61</v>
      </c>
      <c r="D324" s="1" t="s">
        <v>99</v>
      </c>
      <c r="E324" s="1">
        <v>7</v>
      </c>
      <c r="F324" s="1">
        <v>1</v>
      </c>
      <c r="G324" s="2">
        <v>0.14285714285714285</v>
      </c>
      <c r="H324" s="1">
        <v>1</v>
      </c>
      <c r="I324" s="2">
        <v>1</v>
      </c>
    </row>
    <row r="325" spans="1:9" hidden="1" x14ac:dyDescent="0.25">
      <c r="A325" s="3" t="s">
        <v>407</v>
      </c>
      <c r="B325" s="3" t="str">
        <f>VLOOKUP([1]!Shots[[#This Row],[Identifier]],[1]!Teams[#Data],2,FALSE)</f>
        <v>Luton Town</v>
      </c>
      <c r="C325" s="3" t="s">
        <v>53</v>
      </c>
      <c r="D325" s="3" t="s">
        <v>32</v>
      </c>
      <c r="E325" s="3">
        <v>7</v>
      </c>
      <c r="F325" s="3">
        <v>2</v>
      </c>
      <c r="G325" s="4">
        <v>0.2857142857142857</v>
      </c>
      <c r="H325" s="3">
        <v>0</v>
      </c>
      <c r="I325" s="4">
        <v>0</v>
      </c>
    </row>
    <row r="326" spans="1:9" hidden="1" x14ac:dyDescent="0.25">
      <c r="A326" s="1" t="s">
        <v>408</v>
      </c>
      <c r="B326" s="1" t="str">
        <f>VLOOKUP([1]!Shots[[#This Row],[Identifier]],[1]!Teams[#Data],2,FALSE)</f>
        <v>Everton</v>
      </c>
      <c r="C326" s="1" t="s">
        <v>68</v>
      </c>
      <c r="D326" s="1" t="s">
        <v>136</v>
      </c>
      <c r="E326" s="1">
        <v>7</v>
      </c>
      <c r="F326" s="1">
        <v>1</v>
      </c>
      <c r="G326" s="2">
        <v>0.14285714285714285</v>
      </c>
      <c r="H326" s="1">
        <v>1</v>
      </c>
      <c r="I326" s="2">
        <v>1</v>
      </c>
    </row>
    <row r="327" spans="1:9" hidden="1" x14ac:dyDescent="0.25">
      <c r="A327" s="3" t="s">
        <v>409</v>
      </c>
      <c r="B327" s="3" t="str">
        <f>VLOOKUP([1]!Shots[[#This Row],[Identifier]],[1]!Teams[#Data],2,FALSE)</f>
        <v>Chelsea</v>
      </c>
      <c r="C327" s="3" t="s">
        <v>55</v>
      </c>
      <c r="D327" s="3" t="s">
        <v>32</v>
      </c>
      <c r="E327" s="3">
        <v>7</v>
      </c>
      <c r="F327" s="3">
        <v>3</v>
      </c>
      <c r="G327" s="4">
        <v>0.42857142857142855</v>
      </c>
      <c r="H327" s="3">
        <v>0</v>
      </c>
      <c r="I327" s="4">
        <v>0</v>
      </c>
    </row>
    <row r="328" spans="1:9" hidden="1" x14ac:dyDescent="0.25">
      <c r="A328" s="1" t="s">
        <v>410</v>
      </c>
      <c r="B328" s="1" t="str">
        <f>VLOOKUP([1]!Shots[[#This Row],[Identifier]],[1]!Teams[#Data],2,FALSE)</f>
        <v>Bournemouth</v>
      </c>
      <c r="C328" s="1" t="s">
        <v>36</v>
      </c>
      <c r="D328" s="1" t="s">
        <v>411</v>
      </c>
      <c r="E328" s="1">
        <v>7</v>
      </c>
      <c r="F328" s="1">
        <v>1</v>
      </c>
      <c r="G328" s="2">
        <v>0.14285714285714285</v>
      </c>
      <c r="H328" s="1">
        <v>0</v>
      </c>
      <c r="I328" s="2">
        <v>0</v>
      </c>
    </row>
    <row r="329" spans="1:9" hidden="1" x14ac:dyDescent="0.25">
      <c r="A329" s="3" t="s">
        <v>412</v>
      </c>
      <c r="B329" s="3" t="str">
        <f>VLOOKUP([1]!Shots[[#This Row],[Identifier]],[1]!Teams[#Data],2,FALSE)</f>
        <v>Liverpool</v>
      </c>
      <c r="C329" s="3" t="s">
        <v>59</v>
      </c>
      <c r="D329" s="3" t="s">
        <v>32</v>
      </c>
      <c r="E329" s="3">
        <v>7</v>
      </c>
      <c r="F329" s="3">
        <v>1</v>
      </c>
      <c r="G329" s="4">
        <v>0.14285714285714285</v>
      </c>
      <c r="H329" s="3">
        <v>0</v>
      </c>
      <c r="I329" s="4">
        <v>0</v>
      </c>
    </row>
    <row r="330" spans="1:9" hidden="1" x14ac:dyDescent="0.25">
      <c r="A330" s="1" t="s">
        <v>413</v>
      </c>
      <c r="B330" s="1" t="str">
        <f>VLOOKUP([1]!Shots[[#This Row],[Identifier]],[1]!Teams[#Data],2,FALSE)</f>
        <v>Brighton &amp; Hove Albion</v>
      </c>
      <c r="C330" s="1" t="s">
        <v>43</v>
      </c>
      <c r="D330" s="1" t="s">
        <v>17</v>
      </c>
      <c r="E330" s="1">
        <v>7</v>
      </c>
      <c r="F330" s="1">
        <v>4</v>
      </c>
      <c r="G330" s="2">
        <v>0.5714285714285714</v>
      </c>
      <c r="H330" s="1">
        <v>1</v>
      </c>
      <c r="I330" s="2">
        <v>0.25</v>
      </c>
    </row>
    <row r="331" spans="1:9" hidden="1" x14ac:dyDescent="0.25">
      <c r="A331" s="3" t="s">
        <v>414</v>
      </c>
      <c r="B331" s="3" t="str">
        <f>VLOOKUP([1]!Shots[[#This Row],[Identifier]],[1]!Teams[#Data],2,FALSE)</f>
        <v>Brighton &amp; Hove Albion</v>
      </c>
      <c r="C331" s="3" t="s">
        <v>59</v>
      </c>
      <c r="D331" s="3" t="s">
        <v>105</v>
      </c>
      <c r="E331" s="3">
        <v>6</v>
      </c>
      <c r="F331" s="3">
        <v>1</v>
      </c>
      <c r="G331" s="4">
        <v>0.16666666666666666</v>
      </c>
      <c r="H331" s="3">
        <v>0</v>
      </c>
      <c r="I331" s="4">
        <v>0</v>
      </c>
    </row>
    <row r="332" spans="1:9" hidden="1" x14ac:dyDescent="0.25">
      <c r="A332" s="1" t="s">
        <v>415</v>
      </c>
      <c r="B332" s="1" t="str">
        <f>VLOOKUP([1]!Shots[[#This Row],[Identifier]],[1]!Teams[#Data],2,FALSE)</f>
        <v>Luton Town</v>
      </c>
      <c r="C332" s="1" t="s">
        <v>16</v>
      </c>
      <c r="D332" s="1" t="s">
        <v>87</v>
      </c>
      <c r="E332" s="1">
        <v>6</v>
      </c>
      <c r="F332" s="1">
        <v>1</v>
      </c>
      <c r="G332" s="2">
        <v>0.16666666666666666</v>
      </c>
      <c r="H332" s="1">
        <v>0</v>
      </c>
      <c r="I332" s="2">
        <v>0</v>
      </c>
    </row>
    <row r="333" spans="1:9" hidden="1" x14ac:dyDescent="0.25">
      <c r="A333" s="3" t="s">
        <v>416</v>
      </c>
      <c r="B333" s="3" t="str">
        <f>VLOOKUP([1]!Shots[[#This Row],[Identifier]],[1]!Teams[#Data],2,FALSE)</f>
        <v>Wolverhampton Wanderers</v>
      </c>
      <c r="C333" s="3" t="s">
        <v>50</v>
      </c>
      <c r="D333" s="3" t="s">
        <v>417</v>
      </c>
      <c r="E333" s="3">
        <v>6</v>
      </c>
      <c r="F333" s="3">
        <v>1</v>
      </c>
      <c r="G333" s="4">
        <v>0.16666666666666666</v>
      </c>
      <c r="H333" s="3">
        <v>0</v>
      </c>
      <c r="I333" s="4">
        <v>0</v>
      </c>
    </row>
    <row r="334" spans="1:9" hidden="1" x14ac:dyDescent="0.25">
      <c r="A334" s="1" t="s">
        <v>418</v>
      </c>
      <c r="B334" s="1" t="str">
        <f>VLOOKUP([1]!Shots[[#This Row],[Identifier]],[1]!Teams[#Data],2,FALSE)</f>
        <v>Brentford</v>
      </c>
      <c r="C334" s="1" t="s">
        <v>41</v>
      </c>
      <c r="D334" s="1" t="s">
        <v>127</v>
      </c>
      <c r="E334" s="1">
        <v>6</v>
      </c>
      <c r="F334" s="1">
        <v>2</v>
      </c>
      <c r="G334" s="2">
        <v>0.33333333333333331</v>
      </c>
      <c r="H334" s="1">
        <v>0</v>
      </c>
      <c r="I334" s="2">
        <v>0</v>
      </c>
    </row>
    <row r="335" spans="1:9" hidden="1" x14ac:dyDescent="0.25">
      <c r="A335" s="3" t="s">
        <v>419</v>
      </c>
      <c r="B335" s="3" t="str">
        <f>VLOOKUP([1]!Shots[[#This Row],[Identifier]],[1]!Teams[#Data],2,FALSE)</f>
        <v>Manchester City</v>
      </c>
      <c r="C335" s="3" t="s">
        <v>39</v>
      </c>
      <c r="D335" s="3" t="s">
        <v>17</v>
      </c>
      <c r="E335" s="3">
        <v>6</v>
      </c>
      <c r="F335" s="3">
        <v>2</v>
      </c>
      <c r="G335" s="4">
        <v>0.33333333333333331</v>
      </c>
      <c r="H335" s="3">
        <v>0</v>
      </c>
      <c r="I335" s="4">
        <v>0</v>
      </c>
    </row>
    <row r="336" spans="1:9" hidden="1" x14ac:dyDescent="0.25">
      <c r="A336" s="1" t="s">
        <v>420</v>
      </c>
      <c r="B336" s="1" t="str">
        <f>VLOOKUP([1]!Shots[[#This Row],[Identifier]],[1]!Teams[#Data],2,FALSE)</f>
        <v>Aston Villa</v>
      </c>
      <c r="C336" s="1" t="s">
        <v>61</v>
      </c>
      <c r="D336" s="1" t="s">
        <v>202</v>
      </c>
      <c r="E336" s="1">
        <v>6</v>
      </c>
      <c r="F336" s="1">
        <v>1</v>
      </c>
      <c r="G336" s="2">
        <v>0.16666666666666666</v>
      </c>
      <c r="H336" s="1">
        <v>0</v>
      </c>
      <c r="I336" s="2">
        <v>0</v>
      </c>
    </row>
    <row r="337" spans="1:9" hidden="1" x14ac:dyDescent="0.25">
      <c r="A337" s="3" t="s">
        <v>421</v>
      </c>
      <c r="B337" s="3" t="str">
        <f>VLOOKUP([1]!Shots[[#This Row],[Identifier]],[1]!Teams[#Data],2,FALSE)</f>
        <v>Crystal Palace</v>
      </c>
      <c r="C337" s="3" t="s">
        <v>53</v>
      </c>
      <c r="D337" s="3" t="s">
        <v>17</v>
      </c>
      <c r="E337" s="3">
        <v>6</v>
      </c>
      <c r="F337" s="3">
        <v>4</v>
      </c>
      <c r="G337" s="4">
        <v>0.66666666666666663</v>
      </c>
      <c r="H337" s="3">
        <v>1</v>
      </c>
      <c r="I337" s="4">
        <v>0.25</v>
      </c>
    </row>
    <row r="338" spans="1:9" hidden="1" x14ac:dyDescent="0.25">
      <c r="A338" s="1" t="s">
        <v>422</v>
      </c>
      <c r="B338" s="1" t="str">
        <f>VLOOKUP([1]!Shots[[#This Row],[Identifier]],[1]!Teams[#Data],2,FALSE)</f>
        <v>Crystal Palace</v>
      </c>
      <c r="C338" s="1" t="s">
        <v>23</v>
      </c>
      <c r="D338" s="1" t="s">
        <v>184</v>
      </c>
      <c r="E338" s="1">
        <v>6</v>
      </c>
      <c r="F338" s="1">
        <v>3</v>
      </c>
      <c r="G338" s="2">
        <v>0.5</v>
      </c>
      <c r="H338" s="1">
        <v>1</v>
      </c>
      <c r="I338" s="2">
        <v>0.33333333333333331</v>
      </c>
    </row>
    <row r="339" spans="1:9" hidden="1" x14ac:dyDescent="0.25">
      <c r="A339" s="3" t="s">
        <v>423</v>
      </c>
      <c r="B339" s="3" t="str">
        <f>VLOOKUP([1]!Shots[[#This Row],[Identifier]],[1]!Teams[#Data],2,FALSE)</f>
        <v>Crystal Palace</v>
      </c>
      <c r="C339" s="3" t="s">
        <v>50</v>
      </c>
      <c r="D339" s="3" t="s">
        <v>63</v>
      </c>
      <c r="E339" s="3">
        <v>6</v>
      </c>
      <c r="F339" s="3">
        <v>0</v>
      </c>
      <c r="G339" s="4">
        <v>0</v>
      </c>
      <c r="H339" s="3">
        <v>0</v>
      </c>
      <c r="I339" s="4">
        <v>0</v>
      </c>
    </row>
    <row r="340" spans="1:9" hidden="1" x14ac:dyDescent="0.25">
      <c r="A340" s="1" t="s">
        <v>424</v>
      </c>
      <c r="B340" s="1" t="str">
        <f>VLOOKUP([1]!Shots[[#This Row],[Identifier]],[1]!Teams[#Data],2,FALSE)</f>
        <v>Sheffield United</v>
      </c>
      <c r="C340" s="1" t="s">
        <v>115</v>
      </c>
      <c r="D340" s="1" t="s">
        <v>224</v>
      </c>
      <c r="E340" s="1">
        <v>6</v>
      </c>
      <c r="F340" s="1">
        <v>1</v>
      </c>
      <c r="G340" s="2">
        <v>0.16666666666666666</v>
      </c>
      <c r="H340" s="1">
        <v>0</v>
      </c>
      <c r="I340" s="2">
        <v>0</v>
      </c>
    </row>
    <row r="341" spans="1:9" hidden="1" x14ac:dyDescent="0.25">
      <c r="A341" s="3" t="s">
        <v>425</v>
      </c>
      <c r="B341" s="3" t="str">
        <f>VLOOKUP([1]!Shots[[#This Row],[Identifier]],[1]!Teams[#Data],2,FALSE)</f>
        <v>Brentford</v>
      </c>
      <c r="C341" s="3" t="s">
        <v>43</v>
      </c>
      <c r="D341" s="3" t="s">
        <v>17</v>
      </c>
      <c r="E341" s="3">
        <v>6</v>
      </c>
      <c r="F341" s="3">
        <v>1</v>
      </c>
      <c r="G341" s="4">
        <v>0.16666666666666666</v>
      </c>
      <c r="H341" s="3">
        <v>1</v>
      </c>
      <c r="I341" s="4">
        <v>1</v>
      </c>
    </row>
    <row r="342" spans="1:9" hidden="1" x14ac:dyDescent="0.25">
      <c r="A342" s="1" t="s">
        <v>426</v>
      </c>
      <c r="B342" s="1" t="str">
        <f>VLOOKUP([1]!Shots[[#This Row],[Identifier]],[1]!Teams[#Data],2,FALSE)</f>
        <v>Fulham</v>
      </c>
      <c r="C342" s="1" t="s">
        <v>36</v>
      </c>
      <c r="D342" s="1" t="s">
        <v>51</v>
      </c>
      <c r="E342" s="1">
        <v>6</v>
      </c>
      <c r="F342" s="1">
        <v>3</v>
      </c>
      <c r="G342" s="2">
        <v>0.5</v>
      </c>
      <c r="H342" s="1">
        <v>1</v>
      </c>
      <c r="I342" s="2">
        <v>0.33333333333333331</v>
      </c>
    </row>
    <row r="343" spans="1:9" x14ac:dyDescent="0.25">
      <c r="A343" s="3" t="s">
        <v>427</v>
      </c>
      <c r="B343" s="3" t="str">
        <f>VLOOKUP([1]!Shots[[#This Row],[Identifier]],[1]!Teams[#Data],2,FALSE)</f>
        <v>Sheffield United</v>
      </c>
      <c r="C343" s="3" t="s">
        <v>28</v>
      </c>
      <c r="D343" s="3" t="s">
        <v>47</v>
      </c>
      <c r="E343" s="3">
        <v>6</v>
      </c>
      <c r="F343" s="3">
        <v>4</v>
      </c>
      <c r="G343" s="4">
        <v>0.66666666666666663</v>
      </c>
      <c r="H343" s="3">
        <v>1</v>
      </c>
      <c r="I343" s="4">
        <v>0.25</v>
      </c>
    </row>
    <row r="344" spans="1:9" x14ac:dyDescent="0.25">
      <c r="A344" s="1" t="s">
        <v>428</v>
      </c>
      <c r="B344" s="1" t="str">
        <f>VLOOKUP([1]!Shots[[#This Row],[Identifier]],[1]!Teams[#Data],2,FALSE)</f>
        <v>West Ham United</v>
      </c>
      <c r="C344" s="1" t="s">
        <v>28</v>
      </c>
      <c r="D344" s="1" t="s">
        <v>87</v>
      </c>
      <c r="E344" s="1">
        <v>6</v>
      </c>
      <c r="F344" s="1">
        <v>4</v>
      </c>
      <c r="G344" s="2">
        <v>0.66666666666666663</v>
      </c>
      <c r="H344" s="1">
        <v>1</v>
      </c>
      <c r="I344" s="2">
        <v>0.25</v>
      </c>
    </row>
    <row r="345" spans="1:9" hidden="1" x14ac:dyDescent="0.25">
      <c r="A345" s="3" t="s">
        <v>429</v>
      </c>
      <c r="B345" s="3" t="str">
        <f>VLOOKUP([1]!Shots[[#This Row],[Identifier]],[1]!Teams[#Data],2,FALSE)</f>
        <v>Chelsea</v>
      </c>
      <c r="C345" s="3" t="s">
        <v>19</v>
      </c>
      <c r="D345" s="3" t="s">
        <v>99</v>
      </c>
      <c r="E345" s="3">
        <v>6</v>
      </c>
      <c r="F345" s="3">
        <v>2</v>
      </c>
      <c r="G345" s="4">
        <v>0.33333333333333331</v>
      </c>
      <c r="H345" s="3">
        <v>1</v>
      </c>
      <c r="I345" s="4">
        <v>0.5</v>
      </c>
    </row>
    <row r="346" spans="1:9" hidden="1" x14ac:dyDescent="0.25">
      <c r="A346" s="1" t="s">
        <v>430</v>
      </c>
      <c r="B346" s="1" t="str">
        <f>VLOOKUP([1]!Shots[[#This Row],[Identifier]],[1]!Teams[#Data],2,FALSE)</f>
        <v>Crystal Palace</v>
      </c>
      <c r="C346" s="1" t="s">
        <v>13</v>
      </c>
      <c r="D346" s="1" t="s">
        <v>17</v>
      </c>
      <c r="E346" s="1">
        <v>6</v>
      </c>
      <c r="F346" s="1">
        <v>4</v>
      </c>
      <c r="G346" s="2">
        <v>0.66666666666666663</v>
      </c>
      <c r="H346" s="1">
        <v>2</v>
      </c>
      <c r="I346" s="2">
        <v>0.5</v>
      </c>
    </row>
    <row r="347" spans="1:9" hidden="1" x14ac:dyDescent="0.25">
      <c r="A347" s="3" t="s">
        <v>431</v>
      </c>
      <c r="B347" s="3" t="str">
        <f>VLOOKUP([1]!Shots[[#This Row],[Identifier]],[1]!Teams[#Data],2,FALSE)</f>
        <v>Crystal Palace</v>
      </c>
      <c r="C347" s="3" t="s">
        <v>111</v>
      </c>
      <c r="D347" s="3" t="s">
        <v>17</v>
      </c>
      <c r="E347" s="3">
        <v>6</v>
      </c>
      <c r="F347" s="3">
        <v>2</v>
      </c>
      <c r="G347" s="4">
        <v>0.33333333333333331</v>
      </c>
      <c r="H347" s="3">
        <v>0</v>
      </c>
      <c r="I347" s="4">
        <v>0</v>
      </c>
    </row>
    <row r="348" spans="1:9" hidden="1" x14ac:dyDescent="0.25">
      <c r="A348" s="1" t="s">
        <v>432</v>
      </c>
      <c r="B348" s="1" t="str">
        <f>VLOOKUP([1]!Shots[[#This Row],[Identifier]],[1]!Teams[#Data],2,FALSE)</f>
        <v>Aston Villa</v>
      </c>
      <c r="C348" s="1" t="s">
        <v>43</v>
      </c>
      <c r="D348" s="1" t="s">
        <v>140</v>
      </c>
      <c r="E348" s="1">
        <v>6</v>
      </c>
      <c r="F348" s="1">
        <v>4</v>
      </c>
      <c r="G348" s="2">
        <v>0.66666666666666663</v>
      </c>
      <c r="H348" s="1">
        <v>1</v>
      </c>
      <c r="I348" s="2">
        <v>0.25</v>
      </c>
    </row>
    <row r="349" spans="1:9" hidden="1" x14ac:dyDescent="0.25">
      <c r="A349" s="3" t="s">
        <v>433</v>
      </c>
      <c r="B349" s="3" t="str">
        <f>VLOOKUP([1]!Shots[[#This Row],[Identifier]],[1]!Teams[#Data],2,FALSE)</f>
        <v>Crystal Palace</v>
      </c>
      <c r="C349" s="3" t="s">
        <v>115</v>
      </c>
      <c r="D349" s="3" t="s">
        <v>17</v>
      </c>
      <c r="E349" s="3">
        <v>6</v>
      </c>
      <c r="F349" s="3">
        <v>1</v>
      </c>
      <c r="G349" s="4">
        <v>0.16666666666666666</v>
      </c>
      <c r="H349" s="3">
        <v>0</v>
      </c>
      <c r="I349" s="4">
        <v>0</v>
      </c>
    </row>
    <row r="350" spans="1:9" hidden="1" x14ac:dyDescent="0.25">
      <c r="A350" s="1" t="s">
        <v>434</v>
      </c>
      <c r="B350" s="1" t="str">
        <f>VLOOKUP([1]!Shots[[#This Row],[Identifier]],[1]!Teams[#Data],2,FALSE)</f>
        <v>Arsenal</v>
      </c>
      <c r="C350" s="1" t="s">
        <v>57</v>
      </c>
      <c r="D350" s="1" t="s">
        <v>93</v>
      </c>
      <c r="E350" s="1">
        <v>5</v>
      </c>
      <c r="F350" s="1">
        <v>2</v>
      </c>
      <c r="G350" s="2">
        <v>0.4</v>
      </c>
      <c r="H350" s="1">
        <v>1</v>
      </c>
      <c r="I350" s="2">
        <v>0.5</v>
      </c>
    </row>
    <row r="351" spans="1:9" hidden="1" x14ac:dyDescent="0.25">
      <c r="A351" s="3" t="s">
        <v>435</v>
      </c>
      <c r="B351" s="3" t="str">
        <f>VLOOKUP([1]!Shots[[#This Row],[Identifier]],[1]!Teams[#Data],2,FALSE)</f>
        <v>Nottingham Forest</v>
      </c>
      <c r="C351" s="3" t="s">
        <v>111</v>
      </c>
      <c r="D351" s="3" t="s">
        <v>65</v>
      </c>
      <c r="E351" s="3">
        <v>5</v>
      </c>
      <c r="F351" s="3">
        <v>0</v>
      </c>
      <c r="G351" s="4">
        <v>0</v>
      </c>
      <c r="H351" s="3">
        <v>0</v>
      </c>
      <c r="I351" s="4">
        <v>0</v>
      </c>
    </row>
    <row r="352" spans="1:9" hidden="1" x14ac:dyDescent="0.25">
      <c r="A352" s="1" t="s">
        <v>436</v>
      </c>
      <c r="B352" s="1" t="str">
        <f>VLOOKUP([1]!Shots[[#This Row],[Identifier]],[1]!Teams[#Data],2,FALSE)</f>
        <v>Sheffield United</v>
      </c>
      <c r="C352" s="1" t="s">
        <v>55</v>
      </c>
      <c r="D352" s="1" t="s">
        <v>75</v>
      </c>
      <c r="E352" s="1">
        <v>5</v>
      </c>
      <c r="F352" s="1">
        <v>0</v>
      </c>
      <c r="G352" s="2">
        <v>0</v>
      </c>
      <c r="H352" s="1">
        <v>0</v>
      </c>
      <c r="I352" s="2">
        <v>0</v>
      </c>
    </row>
    <row r="353" spans="1:9" hidden="1" x14ac:dyDescent="0.25">
      <c r="A353" s="3" t="s">
        <v>437</v>
      </c>
      <c r="B353" s="3" t="str">
        <f>VLOOKUP([1]!Shots[[#This Row],[Identifier]],[1]!Teams[#Data],2,FALSE)</f>
        <v>Brighton &amp; Hove Albion</v>
      </c>
      <c r="C353" s="3" t="s">
        <v>57</v>
      </c>
      <c r="D353" s="3" t="s">
        <v>87</v>
      </c>
      <c r="E353" s="3">
        <v>5</v>
      </c>
      <c r="F353" s="3">
        <v>1</v>
      </c>
      <c r="G353" s="4">
        <v>0.2</v>
      </c>
      <c r="H353" s="3">
        <v>0</v>
      </c>
      <c r="I353" s="4">
        <v>0</v>
      </c>
    </row>
    <row r="354" spans="1:9" hidden="1" x14ac:dyDescent="0.25">
      <c r="A354" s="1" t="s">
        <v>438</v>
      </c>
      <c r="B354" s="1" t="str">
        <f>VLOOKUP([1]!Shots[[#This Row],[Identifier]],[1]!Teams[#Data],2,FALSE)</f>
        <v>Sheffield United</v>
      </c>
      <c r="C354" s="1" t="s">
        <v>53</v>
      </c>
      <c r="D354" s="1" t="s">
        <v>17</v>
      </c>
      <c r="E354" s="1">
        <v>5</v>
      </c>
      <c r="F354" s="1">
        <v>2</v>
      </c>
      <c r="G354" s="2">
        <v>0.4</v>
      </c>
      <c r="H354" s="1">
        <v>1</v>
      </c>
      <c r="I354" s="2">
        <v>0.5</v>
      </c>
    </row>
    <row r="355" spans="1:9" hidden="1" x14ac:dyDescent="0.25">
      <c r="A355" s="3" t="s">
        <v>439</v>
      </c>
      <c r="B355" s="3" t="str">
        <f>VLOOKUP([1]!Shots[[#This Row],[Identifier]],[1]!Teams[#Data],2,FALSE)</f>
        <v>Burnley</v>
      </c>
      <c r="C355" s="3" t="s">
        <v>50</v>
      </c>
      <c r="D355" s="3" t="s">
        <v>51</v>
      </c>
      <c r="E355" s="3">
        <v>5</v>
      </c>
      <c r="F355" s="3">
        <v>0</v>
      </c>
      <c r="G355" s="4">
        <v>0</v>
      </c>
      <c r="H355" s="3">
        <v>0</v>
      </c>
      <c r="I355" s="4">
        <v>0</v>
      </c>
    </row>
    <row r="356" spans="1:9" hidden="1" x14ac:dyDescent="0.25">
      <c r="A356" s="1" t="s">
        <v>440</v>
      </c>
      <c r="B356" s="1" t="str">
        <f>VLOOKUP([1]!Shots[[#This Row],[Identifier]],[1]!Teams[#Data],2,FALSE)</f>
        <v>West Ham United</v>
      </c>
      <c r="C356" s="1" t="s">
        <v>16</v>
      </c>
      <c r="D356" s="1" t="s">
        <v>17</v>
      </c>
      <c r="E356" s="1">
        <v>5</v>
      </c>
      <c r="F356" s="1">
        <v>1</v>
      </c>
      <c r="G356" s="2">
        <v>0.2</v>
      </c>
      <c r="H356" s="1">
        <v>1</v>
      </c>
      <c r="I356" s="2">
        <v>1</v>
      </c>
    </row>
    <row r="357" spans="1:9" hidden="1" x14ac:dyDescent="0.25">
      <c r="A357" s="3" t="s">
        <v>441</v>
      </c>
      <c r="B357" s="3" t="str">
        <f>VLOOKUP([1]!Shots[[#This Row],[Identifier]],[1]!Teams[#Data],2,FALSE)</f>
        <v>Brentford</v>
      </c>
      <c r="C357" s="3" t="s">
        <v>41</v>
      </c>
      <c r="D357" s="3" t="s">
        <v>17</v>
      </c>
      <c r="E357" s="3">
        <v>5</v>
      </c>
      <c r="F357" s="3">
        <v>0</v>
      </c>
      <c r="G357" s="4">
        <v>0</v>
      </c>
      <c r="H357" s="3">
        <v>0</v>
      </c>
      <c r="I357" s="4">
        <v>0</v>
      </c>
    </row>
    <row r="358" spans="1:9" hidden="1" x14ac:dyDescent="0.25">
      <c r="A358" s="1" t="s">
        <v>442</v>
      </c>
      <c r="B358" s="1" t="str">
        <f>VLOOKUP([1]!Shots[[#This Row],[Identifier]],[1]!Teams[#Data],2,FALSE)</f>
        <v>Chelsea</v>
      </c>
      <c r="C358" s="1" t="s">
        <v>25</v>
      </c>
      <c r="D358" s="1" t="s">
        <v>87</v>
      </c>
      <c r="E358" s="1">
        <v>5</v>
      </c>
      <c r="F358" s="1">
        <v>1</v>
      </c>
      <c r="G358" s="2">
        <v>0.2</v>
      </c>
      <c r="H358" s="1">
        <v>0</v>
      </c>
      <c r="I358" s="2">
        <v>0</v>
      </c>
    </row>
    <row r="359" spans="1:9" hidden="1" x14ac:dyDescent="0.25">
      <c r="A359" s="3" t="s">
        <v>443</v>
      </c>
      <c r="B359" s="3" t="str">
        <f>VLOOKUP([1]!Shots[[#This Row],[Identifier]],[1]!Teams[#Data],2,FALSE)</f>
        <v>Everton</v>
      </c>
      <c r="C359" s="3" t="s">
        <v>59</v>
      </c>
      <c r="D359" s="3" t="s">
        <v>45</v>
      </c>
      <c r="E359" s="3">
        <v>5</v>
      </c>
      <c r="F359" s="3">
        <v>1</v>
      </c>
      <c r="G359" s="4">
        <v>0.2</v>
      </c>
      <c r="H359" s="3">
        <v>0</v>
      </c>
      <c r="I359" s="4">
        <v>0</v>
      </c>
    </row>
    <row r="360" spans="1:9" hidden="1" x14ac:dyDescent="0.25">
      <c r="A360" s="1" t="s">
        <v>444</v>
      </c>
      <c r="B360" s="1" t="str">
        <f>VLOOKUP([1]!Shots[[#This Row],[Identifier]],[1]!Teams[#Data],2,FALSE)</f>
        <v>Wolverhampton Wanderers</v>
      </c>
      <c r="C360" s="1" t="s">
        <v>10</v>
      </c>
      <c r="D360" s="1" t="s">
        <v>17</v>
      </c>
      <c r="E360" s="1">
        <v>5</v>
      </c>
      <c r="F360" s="1">
        <v>4</v>
      </c>
      <c r="G360" s="2">
        <v>0.8</v>
      </c>
      <c r="H360" s="1">
        <v>2</v>
      </c>
      <c r="I360" s="2">
        <v>0.5</v>
      </c>
    </row>
    <row r="361" spans="1:9" hidden="1" x14ac:dyDescent="0.25">
      <c r="A361" s="3" t="s">
        <v>445</v>
      </c>
      <c r="B361" s="3" t="str">
        <f>VLOOKUP([1]!Shots[[#This Row],[Identifier]],[1]!Teams[#Data],2,FALSE)</f>
        <v>Tottenham Hotspur</v>
      </c>
      <c r="C361" s="3" t="s">
        <v>16</v>
      </c>
      <c r="D361" s="3" t="s">
        <v>72</v>
      </c>
      <c r="E361" s="3">
        <v>5</v>
      </c>
      <c r="F361" s="3">
        <v>1</v>
      </c>
      <c r="G361" s="4">
        <v>0.2</v>
      </c>
      <c r="H361" s="3">
        <v>0</v>
      </c>
      <c r="I361" s="4">
        <v>0</v>
      </c>
    </row>
    <row r="362" spans="1:9" hidden="1" x14ac:dyDescent="0.25">
      <c r="A362" s="1" t="s">
        <v>446</v>
      </c>
      <c r="B362" s="1" t="str">
        <f>VLOOKUP([1]!Shots[[#This Row],[Identifier]],[1]!Teams[#Data],2,FALSE)</f>
        <v>Nottingham Forest</v>
      </c>
      <c r="C362" s="1" t="s">
        <v>13</v>
      </c>
      <c r="D362" s="1" t="s">
        <v>101</v>
      </c>
      <c r="E362" s="1">
        <v>5</v>
      </c>
      <c r="F362" s="1">
        <v>0</v>
      </c>
      <c r="G362" s="2">
        <v>0</v>
      </c>
      <c r="H362" s="1">
        <v>0</v>
      </c>
      <c r="I362" s="2">
        <v>0</v>
      </c>
    </row>
    <row r="363" spans="1:9" hidden="1" x14ac:dyDescent="0.25">
      <c r="A363" s="3" t="s">
        <v>447</v>
      </c>
      <c r="B363" s="3" t="str">
        <f>VLOOKUP([1]!Shots[[#This Row],[Identifier]],[1]!Teams[#Data],2,FALSE)</f>
        <v>Nottingham Forest</v>
      </c>
      <c r="C363" s="3" t="s">
        <v>50</v>
      </c>
      <c r="D363" s="3" t="s">
        <v>17</v>
      </c>
      <c r="E363" s="3">
        <v>5</v>
      </c>
      <c r="F363" s="3">
        <v>1</v>
      </c>
      <c r="G363" s="4">
        <v>0.2</v>
      </c>
      <c r="H363" s="3">
        <v>0</v>
      </c>
      <c r="I363" s="4">
        <v>0</v>
      </c>
    </row>
    <row r="364" spans="1:9" x14ac:dyDescent="0.25">
      <c r="A364" s="1" t="s">
        <v>448</v>
      </c>
      <c r="B364" s="1" t="str">
        <f>VLOOKUP([1]!Shots[[#This Row],[Identifier]],[1]!Teams[#Data],2,FALSE)</f>
        <v>Chelsea</v>
      </c>
      <c r="C364" s="1" t="s">
        <v>28</v>
      </c>
      <c r="D364" s="1" t="s">
        <v>17</v>
      </c>
      <c r="E364" s="1">
        <v>5</v>
      </c>
      <c r="F364" s="1">
        <v>1</v>
      </c>
      <c r="G364" s="2">
        <v>0.2</v>
      </c>
      <c r="H364" s="1">
        <v>1</v>
      </c>
      <c r="I364" s="2">
        <v>1</v>
      </c>
    </row>
    <row r="365" spans="1:9" hidden="1" x14ac:dyDescent="0.25">
      <c r="A365" s="3" t="s">
        <v>449</v>
      </c>
      <c r="B365" s="3" t="str">
        <f>VLOOKUP([1]!Shots[[#This Row],[Identifier]],[1]!Teams[#Data],2,FALSE)</f>
        <v>Brighton &amp; Hove Albion</v>
      </c>
      <c r="C365" s="3" t="s">
        <v>61</v>
      </c>
      <c r="D365" s="3" t="s">
        <v>450</v>
      </c>
      <c r="E365" s="3">
        <v>5</v>
      </c>
      <c r="F365" s="3">
        <v>0</v>
      </c>
      <c r="G365" s="4">
        <v>0</v>
      </c>
      <c r="H365" s="3">
        <v>0</v>
      </c>
      <c r="I365" s="4">
        <v>0</v>
      </c>
    </row>
    <row r="366" spans="1:9" hidden="1" x14ac:dyDescent="0.25">
      <c r="A366" s="1" t="s">
        <v>451</v>
      </c>
      <c r="B366" s="1" t="str">
        <f>VLOOKUP([1]!Shots[[#This Row],[Identifier]],[1]!Teams[#Data],2,FALSE)</f>
        <v>Crystal Palace</v>
      </c>
      <c r="C366" s="1" t="s">
        <v>59</v>
      </c>
      <c r="D366" s="1" t="s">
        <v>45</v>
      </c>
      <c r="E366" s="1">
        <v>5</v>
      </c>
      <c r="F366" s="1">
        <v>1</v>
      </c>
      <c r="G366" s="2">
        <v>0.2</v>
      </c>
      <c r="H366" s="1">
        <v>1</v>
      </c>
      <c r="I366" s="2">
        <v>1</v>
      </c>
    </row>
    <row r="367" spans="1:9" hidden="1" x14ac:dyDescent="0.25">
      <c r="A367" s="3" t="s">
        <v>452</v>
      </c>
      <c r="B367" s="3" t="str">
        <f>VLOOKUP([1]!Shots[[#This Row],[Identifier]],[1]!Teams[#Data],2,FALSE)</f>
        <v>West Ham United</v>
      </c>
      <c r="C367" s="3" t="s">
        <v>61</v>
      </c>
      <c r="D367" s="3" t="s">
        <v>93</v>
      </c>
      <c r="E367" s="3">
        <v>5</v>
      </c>
      <c r="F367" s="3">
        <v>2</v>
      </c>
      <c r="G367" s="4">
        <v>0.4</v>
      </c>
      <c r="H367" s="3">
        <v>0</v>
      </c>
      <c r="I367" s="4">
        <v>0</v>
      </c>
    </row>
    <row r="368" spans="1:9" hidden="1" x14ac:dyDescent="0.25">
      <c r="A368" s="1" t="s">
        <v>453</v>
      </c>
      <c r="B368" s="1" t="str">
        <f>VLOOKUP([1]!Shots[[#This Row],[Identifier]],[1]!Teams[#Data],2,FALSE)</f>
        <v>Luton Town</v>
      </c>
      <c r="C368" s="1" t="s">
        <v>39</v>
      </c>
      <c r="D368" s="1" t="s">
        <v>17</v>
      </c>
      <c r="E368" s="1">
        <v>5</v>
      </c>
      <c r="F368" s="1">
        <v>2</v>
      </c>
      <c r="G368" s="2">
        <v>0.4</v>
      </c>
      <c r="H368" s="1">
        <v>0</v>
      </c>
      <c r="I368" s="2">
        <v>0</v>
      </c>
    </row>
    <row r="369" spans="1:9" hidden="1" x14ac:dyDescent="0.25">
      <c r="A369" s="3" t="s">
        <v>454</v>
      </c>
      <c r="B369" s="3" t="str">
        <f>VLOOKUP([1]!Shots[[#This Row],[Identifier]],[1]!Teams[#Data],2,FALSE)</f>
        <v>Brighton &amp; Hove Albion</v>
      </c>
      <c r="C369" s="3" t="s">
        <v>41</v>
      </c>
      <c r="D369" s="3" t="s">
        <v>17</v>
      </c>
      <c r="E369" s="3">
        <v>5</v>
      </c>
      <c r="F369" s="3">
        <v>1</v>
      </c>
      <c r="G369" s="4">
        <v>0.2</v>
      </c>
      <c r="H369" s="3">
        <v>0</v>
      </c>
      <c r="I369" s="4">
        <v>0</v>
      </c>
    </row>
    <row r="370" spans="1:9" hidden="1" x14ac:dyDescent="0.25">
      <c r="A370" s="1" t="s">
        <v>455</v>
      </c>
      <c r="B370" s="1" t="str">
        <f>VLOOKUP([1]!Shots[[#This Row],[Identifier]],[1]!Teams[#Data],2,FALSE)</f>
        <v>Sheffield United</v>
      </c>
      <c r="C370" s="1" t="s">
        <v>59</v>
      </c>
      <c r="D370" s="1" t="s">
        <v>280</v>
      </c>
      <c r="E370" s="1">
        <v>5</v>
      </c>
      <c r="F370" s="1">
        <v>2</v>
      </c>
      <c r="G370" s="2">
        <v>0.4</v>
      </c>
      <c r="H370" s="1">
        <v>0</v>
      </c>
      <c r="I370" s="2">
        <v>0</v>
      </c>
    </row>
    <row r="371" spans="1:9" hidden="1" x14ac:dyDescent="0.25">
      <c r="A371" s="3" t="s">
        <v>456</v>
      </c>
      <c r="B371" s="3" t="str">
        <f>VLOOKUP([1]!Shots[[#This Row],[Identifier]],[1]!Teams[#Data],2,FALSE)</f>
        <v>Burnley</v>
      </c>
      <c r="C371" s="3" t="s">
        <v>111</v>
      </c>
      <c r="D371" s="3" t="s">
        <v>80</v>
      </c>
      <c r="E371" s="3">
        <v>5</v>
      </c>
      <c r="F371" s="3">
        <v>0</v>
      </c>
      <c r="G371" s="4">
        <v>0</v>
      </c>
      <c r="H371" s="3">
        <v>0</v>
      </c>
      <c r="I371" s="4">
        <v>0</v>
      </c>
    </row>
    <row r="372" spans="1:9" hidden="1" x14ac:dyDescent="0.25">
      <c r="A372" s="1" t="s">
        <v>457</v>
      </c>
      <c r="B372" s="1" t="str">
        <f>VLOOKUP([1]!Shots[[#This Row],[Identifier]],[1]!Teams[#Data],2,FALSE)</f>
        <v>Sheffield United</v>
      </c>
      <c r="C372" s="1" t="s">
        <v>50</v>
      </c>
      <c r="D372" s="1" t="s">
        <v>72</v>
      </c>
      <c r="E372" s="1">
        <v>5</v>
      </c>
      <c r="F372" s="1">
        <v>3</v>
      </c>
      <c r="G372" s="2">
        <v>0.6</v>
      </c>
      <c r="H372" s="1">
        <v>1</v>
      </c>
      <c r="I372" s="2">
        <v>0.33333333333333331</v>
      </c>
    </row>
    <row r="373" spans="1:9" hidden="1" x14ac:dyDescent="0.25">
      <c r="A373" s="3" t="s">
        <v>458</v>
      </c>
      <c r="B373" s="3" t="str">
        <f>VLOOKUP([1]!Shots[[#This Row],[Identifier]],[1]!Teams[#Data],2,FALSE)</f>
        <v>Burnley</v>
      </c>
      <c r="C373" s="3" t="s">
        <v>50</v>
      </c>
      <c r="D373" s="3" t="s">
        <v>29</v>
      </c>
      <c r="E373" s="3">
        <v>4</v>
      </c>
      <c r="F373" s="3">
        <v>2</v>
      </c>
      <c r="G373" s="4">
        <v>0.5</v>
      </c>
      <c r="H373" s="3">
        <v>0</v>
      </c>
      <c r="I373" s="4">
        <v>0</v>
      </c>
    </row>
    <row r="374" spans="1:9" hidden="1" x14ac:dyDescent="0.25">
      <c r="A374" s="1" t="s">
        <v>459</v>
      </c>
      <c r="B374" s="1" t="str">
        <f>VLOOKUP([1]!Shots[[#This Row],[Identifier]],[1]!Teams[#Data],2,FALSE)</f>
        <v>Wolverhampton Wanderers</v>
      </c>
      <c r="C374" s="1" t="s">
        <v>10</v>
      </c>
      <c r="D374" s="1" t="s">
        <v>11</v>
      </c>
      <c r="E374" s="1">
        <v>4</v>
      </c>
      <c r="F374" s="1">
        <v>2</v>
      </c>
      <c r="G374" s="2">
        <v>0.5</v>
      </c>
      <c r="H374" s="1">
        <v>1</v>
      </c>
      <c r="I374" s="2">
        <v>0.5</v>
      </c>
    </row>
    <row r="375" spans="1:9" hidden="1" x14ac:dyDescent="0.25">
      <c r="A375" s="3" t="s">
        <v>460</v>
      </c>
      <c r="B375" s="3" t="str">
        <f>VLOOKUP([1]!Shots[[#This Row],[Identifier]],[1]!Teams[#Data],2,FALSE)</f>
        <v>Fulham</v>
      </c>
      <c r="C375" s="3" t="s">
        <v>41</v>
      </c>
      <c r="D375" s="3" t="s">
        <v>17</v>
      </c>
      <c r="E375" s="3">
        <v>4</v>
      </c>
      <c r="F375" s="3">
        <v>0</v>
      </c>
      <c r="G375" s="4">
        <v>0</v>
      </c>
      <c r="H375" s="3">
        <v>0</v>
      </c>
      <c r="I375" s="4">
        <v>0</v>
      </c>
    </row>
    <row r="376" spans="1:9" hidden="1" x14ac:dyDescent="0.25">
      <c r="A376" s="1" t="s">
        <v>461</v>
      </c>
      <c r="B376" s="1" t="str">
        <f>VLOOKUP([1]!Shots[[#This Row],[Identifier]],[1]!Teams[#Data],2,FALSE)</f>
        <v>Brighton &amp; Hove Albion</v>
      </c>
      <c r="C376" s="1" t="s">
        <v>39</v>
      </c>
      <c r="D376" s="1" t="s">
        <v>105</v>
      </c>
      <c r="E376" s="1">
        <v>4</v>
      </c>
      <c r="F376" s="1">
        <v>1</v>
      </c>
      <c r="G376" s="2">
        <v>0.25</v>
      </c>
      <c r="H376" s="1">
        <v>1</v>
      </c>
      <c r="I376" s="2">
        <v>1</v>
      </c>
    </row>
    <row r="377" spans="1:9" hidden="1" x14ac:dyDescent="0.25">
      <c r="A377" s="3" t="s">
        <v>462</v>
      </c>
      <c r="B377" s="3" t="str">
        <f>VLOOKUP([1]!Shots[[#This Row],[Identifier]],[1]!Teams[#Data],2,FALSE)</f>
        <v>Crystal Palace</v>
      </c>
      <c r="C377" s="3" t="s">
        <v>115</v>
      </c>
      <c r="D377" s="3" t="s">
        <v>17</v>
      </c>
      <c r="E377" s="3">
        <v>4</v>
      </c>
      <c r="F377" s="3">
        <v>1</v>
      </c>
      <c r="G377" s="4">
        <v>0.25</v>
      </c>
      <c r="H377" s="3">
        <v>0</v>
      </c>
      <c r="I377" s="4">
        <v>0</v>
      </c>
    </row>
    <row r="378" spans="1:9" hidden="1" x14ac:dyDescent="0.25">
      <c r="A378" s="1" t="s">
        <v>463</v>
      </c>
      <c r="B378" s="1" t="str">
        <f>VLOOKUP([1]!Shots[[#This Row],[Identifier]],[1]!Teams[#Data],2,FALSE)</f>
        <v>Aston Villa</v>
      </c>
      <c r="C378" s="1" t="s">
        <v>111</v>
      </c>
      <c r="D378" s="1" t="s">
        <v>80</v>
      </c>
      <c r="E378" s="1">
        <v>4</v>
      </c>
      <c r="F378" s="1">
        <v>2</v>
      </c>
      <c r="G378" s="2">
        <v>0.5</v>
      </c>
      <c r="H378" s="1">
        <v>0</v>
      </c>
      <c r="I378" s="2">
        <v>0</v>
      </c>
    </row>
    <row r="379" spans="1:9" hidden="1" x14ac:dyDescent="0.25">
      <c r="A379" s="3" t="s">
        <v>464</v>
      </c>
      <c r="B379" s="3" t="str">
        <f>VLOOKUP([1]!Shots[[#This Row],[Identifier]],[1]!Teams[#Data],2,FALSE)</f>
        <v>Nottingham Forest</v>
      </c>
      <c r="C379" s="3" t="s">
        <v>23</v>
      </c>
      <c r="D379" s="3" t="s">
        <v>210</v>
      </c>
      <c r="E379" s="3">
        <v>4</v>
      </c>
      <c r="F379" s="3">
        <v>0</v>
      </c>
      <c r="G379" s="4">
        <v>0</v>
      </c>
      <c r="H379" s="3">
        <v>0</v>
      </c>
      <c r="I379" s="4">
        <v>0</v>
      </c>
    </row>
    <row r="380" spans="1:9" hidden="1" x14ac:dyDescent="0.25">
      <c r="A380" s="1" t="s">
        <v>465</v>
      </c>
      <c r="B380" s="1" t="str">
        <f>VLOOKUP([1]!Shots[[#This Row],[Identifier]],[1]!Teams[#Data],2,FALSE)</f>
        <v>Chelsea</v>
      </c>
      <c r="C380" s="1" t="s">
        <v>36</v>
      </c>
      <c r="D380" s="1" t="s">
        <v>75</v>
      </c>
      <c r="E380" s="1">
        <v>4</v>
      </c>
      <c r="F380" s="1">
        <v>1</v>
      </c>
      <c r="G380" s="2">
        <v>0.25</v>
      </c>
      <c r="H380" s="1">
        <v>0</v>
      </c>
      <c r="I380" s="2">
        <v>0</v>
      </c>
    </row>
    <row r="381" spans="1:9" hidden="1" x14ac:dyDescent="0.25">
      <c r="A381" s="3" t="s">
        <v>466</v>
      </c>
      <c r="B381" s="3" t="str">
        <f>VLOOKUP([1]!Shots[[#This Row],[Identifier]],[1]!Teams[#Data],2,FALSE)</f>
        <v>Liverpool</v>
      </c>
      <c r="C381" s="3" t="s">
        <v>55</v>
      </c>
      <c r="D381" s="3" t="s">
        <v>467</v>
      </c>
      <c r="E381" s="3">
        <v>4</v>
      </c>
      <c r="F381" s="3">
        <v>2</v>
      </c>
      <c r="G381" s="4">
        <v>0.5</v>
      </c>
      <c r="H381" s="3">
        <v>2</v>
      </c>
      <c r="I381" s="4">
        <v>1</v>
      </c>
    </row>
    <row r="382" spans="1:9" hidden="1" x14ac:dyDescent="0.25">
      <c r="A382" s="1" t="s">
        <v>468</v>
      </c>
      <c r="B382" s="1" t="str">
        <f>VLOOKUP([1]!Shots[[#This Row],[Identifier]],[1]!Teams[#Data],2,FALSE)</f>
        <v>Brighton &amp; Hove Albion</v>
      </c>
      <c r="C382" s="1" t="s">
        <v>19</v>
      </c>
      <c r="D382" s="1" t="s">
        <v>17</v>
      </c>
      <c r="E382" s="1">
        <v>4</v>
      </c>
      <c r="F382" s="1">
        <v>1</v>
      </c>
      <c r="G382" s="2">
        <v>0.25</v>
      </c>
      <c r="H382" s="1">
        <v>0</v>
      </c>
      <c r="I382" s="2">
        <v>0</v>
      </c>
    </row>
    <row r="383" spans="1:9" hidden="1" x14ac:dyDescent="0.25">
      <c r="A383" s="3" t="s">
        <v>469</v>
      </c>
      <c r="B383" s="3" t="str">
        <f>VLOOKUP([1]!Shots[[#This Row],[Identifier]],[1]!Teams[#Data],2,FALSE)</f>
        <v>Luton Town</v>
      </c>
      <c r="C383" s="3" t="s">
        <v>43</v>
      </c>
      <c r="D383" s="3" t="s">
        <v>47</v>
      </c>
      <c r="E383" s="3">
        <v>4</v>
      </c>
      <c r="F383" s="3">
        <v>0</v>
      </c>
      <c r="G383" s="4">
        <v>0</v>
      </c>
      <c r="H383" s="3">
        <v>0</v>
      </c>
      <c r="I383" s="4">
        <v>0</v>
      </c>
    </row>
    <row r="384" spans="1:9" hidden="1" x14ac:dyDescent="0.25">
      <c r="A384" s="1" t="s">
        <v>470</v>
      </c>
      <c r="B384" s="1" t="str">
        <f>VLOOKUP([1]!Shots[[#This Row],[Identifier]],[1]!Teams[#Data],2,FALSE)</f>
        <v>Luton Town</v>
      </c>
      <c r="C384" s="1" t="s">
        <v>43</v>
      </c>
      <c r="D384" s="1" t="s">
        <v>17</v>
      </c>
      <c r="E384" s="1">
        <v>4</v>
      </c>
      <c r="F384" s="1">
        <v>2</v>
      </c>
      <c r="G384" s="2">
        <v>0.5</v>
      </c>
      <c r="H384" s="1">
        <v>1</v>
      </c>
      <c r="I384" s="2">
        <v>0.5</v>
      </c>
    </row>
    <row r="385" spans="1:9" hidden="1" x14ac:dyDescent="0.25">
      <c r="A385" s="3" t="s">
        <v>471</v>
      </c>
      <c r="B385" s="3" t="str">
        <f>VLOOKUP([1]!Shots[[#This Row],[Identifier]],[1]!Teams[#Data],2,FALSE)</f>
        <v>West Ham United</v>
      </c>
      <c r="C385" s="3" t="s">
        <v>111</v>
      </c>
      <c r="D385" s="3" t="s">
        <v>80</v>
      </c>
      <c r="E385" s="3">
        <v>4</v>
      </c>
      <c r="F385" s="3">
        <v>2</v>
      </c>
      <c r="G385" s="4">
        <v>0.5</v>
      </c>
      <c r="H385" s="3">
        <v>0</v>
      </c>
      <c r="I385" s="4">
        <v>0</v>
      </c>
    </row>
    <row r="386" spans="1:9" hidden="1" x14ac:dyDescent="0.25">
      <c r="A386" s="1" t="s">
        <v>472</v>
      </c>
      <c r="B386" s="1" t="str">
        <f>VLOOKUP([1]!Shots[[#This Row],[Identifier]],[1]!Teams[#Data],2,FALSE)</f>
        <v>Crystal Palace</v>
      </c>
      <c r="C386" s="1" t="s">
        <v>23</v>
      </c>
      <c r="D386" s="1" t="s">
        <v>17</v>
      </c>
      <c r="E386" s="1">
        <v>4</v>
      </c>
      <c r="F386" s="1">
        <v>1</v>
      </c>
      <c r="G386" s="2">
        <v>0.25</v>
      </c>
      <c r="H386" s="1">
        <v>0</v>
      </c>
      <c r="I386" s="2">
        <v>0</v>
      </c>
    </row>
    <row r="387" spans="1:9" hidden="1" x14ac:dyDescent="0.25">
      <c r="A387" s="3" t="s">
        <v>473</v>
      </c>
      <c r="B387" s="3" t="str">
        <f>VLOOKUP([1]!Shots[[#This Row],[Identifier]],[1]!Teams[#Data],2,FALSE)</f>
        <v>Nottingham Forest</v>
      </c>
      <c r="C387" s="3" t="s">
        <v>115</v>
      </c>
      <c r="D387" s="3" t="s">
        <v>17</v>
      </c>
      <c r="E387" s="3">
        <v>4</v>
      </c>
      <c r="F387" s="3">
        <v>0</v>
      </c>
      <c r="G387" s="4">
        <v>0</v>
      </c>
      <c r="H387" s="3">
        <v>0</v>
      </c>
      <c r="I387" s="4">
        <v>0</v>
      </c>
    </row>
    <row r="388" spans="1:9" hidden="1" x14ac:dyDescent="0.25">
      <c r="A388" s="1" t="s">
        <v>474</v>
      </c>
      <c r="B388" s="1" t="str">
        <f>VLOOKUP([1]!Shots[[#This Row],[Identifier]],[1]!Teams[#Data],2,FALSE)</f>
        <v>Burnley</v>
      </c>
      <c r="C388" s="1" t="s">
        <v>53</v>
      </c>
      <c r="D388" s="1" t="s">
        <v>140</v>
      </c>
      <c r="E388" s="1">
        <v>4</v>
      </c>
      <c r="F388" s="1">
        <v>0</v>
      </c>
      <c r="G388" s="2">
        <v>0</v>
      </c>
      <c r="H388" s="1">
        <v>0</v>
      </c>
      <c r="I388" s="2">
        <v>0</v>
      </c>
    </row>
    <row r="389" spans="1:9" x14ac:dyDescent="0.25">
      <c r="A389" s="3" t="s">
        <v>475</v>
      </c>
      <c r="B389" s="3" t="str">
        <f>VLOOKUP([1]!Shots[[#This Row],[Identifier]],[1]!Teams[#Data],2,FALSE)</f>
        <v>Brighton &amp; Hove Albion</v>
      </c>
      <c r="C389" s="3" t="s">
        <v>28</v>
      </c>
      <c r="D389" s="3" t="s">
        <v>21</v>
      </c>
      <c r="E389" s="3">
        <v>4</v>
      </c>
      <c r="F389" s="3">
        <v>2</v>
      </c>
      <c r="G389" s="4">
        <v>0.5</v>
      </c>
      <c r="H389" s="3">
        <v>0</v>
      </c>
      <c r="I389" s="4">
        <v>0</v>
      </c>
    </row>
    <row r="390" spans="1:9" hidden="1" x14ac:dyDescent="0.25">
      <c r="A390" s="1" t="s">
        <v>476</v>
      </c>
      <c r="B390" s="1" t="str">
        <f>VLOOKUP([1]!Shots[[#This Row],[Identifier]],[1]!Teams[#Data],2,FALSE)</f>
        <v>Crystal Palace</v>
      </c>
      <c r="C390" s="1" t="s">
        <v>36</v>
      </c>
      <c r="D390" s="1" t="s">
        <v>17</v>
      </c>
      <c r="E390" s="1">
        <v>4</v>
      </c>
      <c r="F390" s="1">
        <v>1</v>
      </c>
      <c r="G390" s="2">
        <v>0.25</v>
      </c>
      <c r="H390" s="1">
        <v>0</v>
      </c>
      <c r="I390" s="2">
        <v>0</v>
      </c>
    </row>
    <row r="391" spans="1:9" hidden="1" x14ac:dyDescent="0.25">
      <c r="A391" s="3" t="s">
        <v>477</v>
      </c>
      <c r="B391" s="3" t="str">
        <f>VLOOKUP([1]!Shots[[#This Row],[Identifier]],[1]!Teams[#Data],2,FALSE)</f>
        <v>Sheffield United</v>
      </c>
      <c r="C391" s="3" t="s">
        <v>10</v>
      </c>
      <c r="D391" s="3" t="s">
        <v>17</v>
      </c>
      <c r="E391" s="3">
        <v>4</v>
      </c>
      <c r="F391" s="3">
        <v>2</v>
      </c>
      <c r="G391" s="4">
        <v>0.5</v>
      </c>
      <c r="H391" s="3">
        <v>1</v>
      </c>
      <c r="I391" s="4">
        <v>0.5</v>
      </c>
    </row>
    <row r="392" spans="1:9" hidden="1" x14ac:dyDescent="0.25">
      <c r="A392" s="1" t="s">
        <v>478</v>
      </c>
      <c r="B392" s="1" t="str">
        <f>VLOOKUP([1]!Shots[[#This Row],[Identifier]],[1]!Teams[#Data],2,FALSE)</f>
        <v>Burnley</v>
      </c>
      <c r="C392" s="1" t="s">
        <v>57</v>
      </c>
      <c r="D392" s="1" t="s">
        <v>72</v>
      </c>
      <c r="E392" s="1">
        <v>4</v>
      </c>
      <c r="F392" s="1">
        <v>1</v>
      </c>
      <c r="G392" s="2">
        <v>0.25</v>
      </c>
      <c r="H392" s="1">
        <v>1</v>
      </c>
      <c r="I392" s="2">
        <v>1</v>
      </c>
    </row>
    <row r="393" spans="1:9" x14ac:dyDescent="0.25">
      <c r="A393" s="3" t="s">
        <v>479</v>
      </c>
      <c r="B393" s="3" t="str">
        <f>VLOOKUP([1]!Shots[[#This Row],[Identifier]],[1]!Teams[#Data],2,FALSE)</f>
        <v>Arsenal</v>
      </c>
      <c r="C393" s="3" t="s">
        <v>28</v>
      </c>
      <c r="D393" s="3" t="s">
        <v>298</v>
      </c>
      <c r="E393" s="3">
        <v>3</v>
      </c>
      <c r="F393" s="3">
        <v>0</v>
      </c>
      <c r="G393" s="4">
        <v>0</v>
      </c>
      <c r="H393" s="3">
        <v>0</v>
      </c>
      <c r="I393" s="4">
        <v>0</v>
      </c>
    </row>
    <row r="394" spans="1:9" hidden="1" x14ac:dyDescent="0.25">
      <c r="A394" s="1" t="s">
        <v>480</v>
      </c>
      <c r="B394" s="1" t="str">
        <f>VLOOKUP([1]!Shots[[#This Row],[Identifier]],[1]!Teams[#Data],2,FALSE)</f>
        <v>Tottenham Hotspur</v>
      </c>
      <c r="C394" s="1" t="s">
        <v>61</v>
      </c>
      <c r="D394" s="1" t="s">
        <v>136</v>
      </c>
      <c r="E394" s="1">
        <v>3</v>
      </c>
      <c r="F394" s="1">
        <v>1</v>
      </c>
      <c r="G394" s="2">
        <v>0.33333333333333331</v>
      </c>
      <c r="H394" s="1">
        <v>1</v>
      </c>
      <c r="I394" s="2">
        <v>1</v>
      </c>
    </row>
    <row r="395" spans="1:9" hidden="1" x14ac:dyDescent="0.25">
      <c r="A395" s="3" t="s">
        <v>481</v>
      </c>
      <c r="B395" s="3" t="str">
        <f>VLOOKUP([1]!Shots[[#This Row],[Identifier]],[1]!Teams[#Data],2,FALSE)</f>
        <v>Bournemouth</v>
      </c>
      <c r="C395" s="3" t="s">
        <v>55</v>
      </c>
      <c r="D395" s="3" t="s">
        <v>450</v>
      </c>
      <c r="E395" s="3">
        <v>3</v>
      </c>
      <c r="F395" s="3">
        <v>1</v>
      </c>
      <c r="G395" s="4">
        <v>0.33333333333333331</v>
      </c>
      <c r="H395" s="3">
        <v>0</v>
      </c>
      <c r="I395" s="4">
        <v>0</v>
      </c>
    </row>
    <row r="396" spans="1:9" hidden="1" x14ac:dyDescent="0.25">
      <c r="A396" s="1" t="s">
        <v>482</v>
      </c>
      <c r="B396" s="1" t="str">
        <f>VLOOKUP([1]!Shots[[#This Row],[Identifier]],[1]!Teams[#Data],2,FALSE)</f>
        <v>Newcastle United</v>
      </c>
      <c r="C396" s="1" t="s">
        <v>16</v>
      </c>
      <c r="D396" s="1" t="s">
        <v>17</v>
      </c>
      <c r="E396" s="1">
        <v>3</v>
      </c>
      <c r="F396" s="1">
        <v>2</v>
      </c>
      <c r="G396" s="2">
        <v>0.66666666666666663</v>
      </c>
      <c r="H396" s="1">
        <v>1</v>
      </c>
      <c r="I396" s="2">
        <v>0.5</v>
      </c>
    </row>
    <row r="397" spans="1:9" hidden="1" x14ac:dyDescent="0.25">
      <c r="A397" s="3" t="s">
        <v>483</v>
      </c>
      <c r="B397" s="3" t="str">
        <f>VLOOKUP([1]!Shots[[#This Row],[Identifier]],[1]!Teams[#Data],2,FALSE)</f>
        <v>Burnley</v>
      </c>
      <c r="C397" s="3" t="s">
        <v>25</v>
      </c>
      <c r="D397" s="3" t="s">
        <v>51</v>
      </c>
      <c r="E397" s="3">
        <v>3</v>
      </c>
      <c r="F397" s="3">
        <v>1</v>
      </c>
      <c r="G397" s="4">
        <v>0.33333333333333331</v>
      </c>
      <c r="H397" s="3">
        <v>0</v>
      </c>
      <c r="I397" s="4">
        <v>0</v>
      </c>
    </row>
    <row r="398" spans="1:9" hidden="1" x14ac:dyDescent="0.25">
      <c r="A398" s="1" t="s">
        <v>484</v>
      </c>
      <c r="B398" s="1" t="str">
        <f>VLOOKUP([1]!Shots[[#This Row],[Identifier]],[1]!Teams[#Data],2,FALSE)</f>
        <v>Arsenal</v>
      </c>
      <c r="C398" s="1" t="s">
        <v>59</v>
      </c>
      <c r="D398" s="1" t="s">
        <v>51</v>
      </c>
      <c r="E398" s="1">
        <v>3</v>
      </c>
      <c r="F398" s="1">
        <v>0</v>
      </c>
      <c r="G398" s="2">
        <v>0</v>
      </c>
      <c r="H398" s="1">
        <v>0</v>
      </c>
      <c r="I398" s="2">
        <v>0</v>
      </c>
    </row>
    <row r="399" spans="1:9" hidden="1" x14ac:dyDescent="0.25">
      <c r="A399" s="3" t="s">
        <v>485</v>
      </c>
      <c r="B399" s="3" t="str">
        <f>VLOOKUP([1]!Shots[[#This Row],[Identifier]],[1]!Teams[#Data],2,FALSE)</f>
        <v>Sheffield United</v>
      </c>
      <c r="C399" s="3" t="s">
        <v>115</v>
      </c>
      <c r="D399" s="3" t="s">
        <v>173</v>
      </c>
      <c r="E399" s="3">
        <v>3</v>
      </c>
      <c r="F399" s="3">
        <v>1</v>
      </c>
      <c r="G399" s="4">
        <v>0.33333333333333331</v>
      </c>
      <c r="H399" s="3">
        <v>0</v>
      </c>
      <c r="I399" s="4">
        <v>0</v>
      </c>
    </row>
    <row r="400" spans="1:9" hidden="1" x14ac:dyDescent="0.25">
      <c r="A400" s="1" t="s">
        <v>486</v>
      </c>
      <c r="B400" s="1" t="str">
        <f>VLOOKUP([1]!Shots[[#This Row],[Identifier]],[1]!Teams[#Data],2,FALSE)</f>
        <v>Everton</v>
      </c>
      <c r="C400" s="1" t="s">
        <v>55</v>
      </c>
      <c r="D400" s="1" t="s">
        <v>173</v>
      </c>
      <c r="E400" s="1">
        <v>3</v>
      </c>
      <c r="F400" s="1">
        <v>2</v>
      </c>
      <c r="G400" s="2">
        <v>0.66666666666666663</v>
      </c>
      <c r="H400" s="1">
        <v>0</v>
      </c>
      <c r="I400" s="2">
        <v>0</v>
      </c>
    </row>
    <row r="401" spans="1:9" hidden="1" x14ac:dyDescent="0.25">
      <c r="A401" s="3" t="s">
        <v>487</v>
      </c>
      <c r="B401" s="3" t="str">
        <f>VLOOKUP([1]!Shots[[#This Row],[Identifier]],[1]!Teams[#Data],2,FALSE)</f>
        <v>Manchester United</v>
      </c>
      <c r="C401" s="3" t="s">
        <v>115</v>
      </c>
      <c r="D401" s="3" t="s">
        <v>17</v>
      </c>
      <c r="E401" s="3">
        <v>3</v>
      </c>
      <c r="F401" s="3">
        <v>0</v>
      </c>
      <c r="G401" s="4">
        <v>0</v>
      </c>
      <c r="H401" s="3">
        <v>0</v>
      </c>
      <c r="I401" s="4">
        <v>0</v>
      </c>
    </row>
    <row r="402" spans="1:9" hidden="1" x14ac:dyDescent="0.25">
      <c r="A402" s="1" t="s">
        <v>488</v>
      </c>
      <c r="B402" s="1" t="str">
        <f>VLOOKUP([1]!Shots[[#This Row],[Identifier]],[1]!Teams[#Data],2,FALSE)</f>
        <v>Tottenham Hotspur</v>
      </c>
      <c r="C402" s="1" t="s">
        <v>59</v>
      </c>
      <c r="D402" s="1" t="s">
        <v>29</v>
      </c>
      <c r="E402" s="1">
        <v>3</v>
      </c>
      <c r="F402" s="1">
        <v>0</v>
      </c>
      <c r="G402" s="2">
        <v>0</v>
      </c>
      <c r="H402" s="1">
        <v>0</v>
      </c>
      <c r="I402" s="2">
        <v>0</v>
      </c>
    </row>
    <row r="403" spans="1:9" hidden="1" x14ac:dyDescent="0.25">
      <c r="A403" s="3" t="s">
        <v>489</v>
      </c>
      <c r="B403" s="3" t="str">
        <f>VLOOKUP([1]!Shots[[#This Row],[Identifier]],[1]!Teams[#Data],2,FALSE)</f>
        <v>Manchester United</v>
      </c>
      <c r="C403" s="3" t="s">
        <v>68</v>
      </c>
      <c r="D403" s="3" t="s">
        <v>17</v>
      </c>
      <c r="E403" s="3">
        <v>3</v>
      </c>
      <c r="F403" s="3">
        <v>1</v>
      </c>
      <c r="G403" s="4">
        <v>0.33333333333333331</v>
      </c>
      <c r="H403" s="3">
        <v>0</v>
      </c>
      <c r="I403" s="4">
        <v>0</v>
      </c>
    </row>
    <row r="404" spans="1:9" hidden="1" x14ac:dyDescent="0.25">
      <c r="A404" s="1" t="s">
        <v>490</v>
      </c>
      <c r="B404" s="1" t="str">
        <f>VLOOKUP([1]!Shots[[#This Row],[Identifier]],[1]!Teams[#Data],2,FALSE)</f>
        <v>Wolverhampton Wanderers</v>
      </c>
      <c r="C404" s="1" t="s">
        <v>43</v>
      </c>
      <c r="D404" s="1" t="s">
        <v>210</v>
      </c>
      <c r="E404" s="1">
        <v>3</v>
      </c>
      <c r="F404" s="1">
        <v>2</v>
      </c>
      <c r="G404" s="2">
        <v>0.66666666666666663</v>
      </c>
      <c r="H404" s="1">
        <v>1</v>
      </c>
      <c r="I404" s="2">
        <v>0.5</v>
      </c>
    </row>
    <row r="405" spans="1:9" hidden="1" x14ac:dyDescent="0.25">
      <c r="A405" s="3" t="s">
        <v>491</v>
      </c>
      <c r="B405" s="3" t="str">
        <f>VLOOKUP([1]!Shots[[#This Row],[Identifier]],[1]!Teams[#Data],2,FALSE)</f>
        <v>Aston Villa</v>
      </c>
      <c r="C405" s="3" t="s">
        <v>19</v>
      </c>
      <c r="D405" s="3" t="s">
        <v>105</v>
      </c>
      <c r="E405" s="3">
        <v>3</v>
      </c>
      <c r="F405" s="3">
        <v>2</v>
      </c>
      <c r="G405" s="4">
        <v>0.66666666666666663</v>
      </c>
      <c r="H405" s="3">
        <v>0</v>
      </c>
      <c r="I405" s="4">
        <v>0</v>
      </c>
    </row>
    <row r="406" spans="1:9" hidden="1" x14ac:dyDescent="0.25">
      <c r="A406" s="1" t="s">
        <v>492</v>
      </c>
      <c r="B406" s="1" t="str">
        <f>VLOOKUP([1]!Shots[[#This Row],[Identifier]],[1]!Teams[#Data],2,FALSE)</f>
        <v>Nottingham Forest</v>
      </c>
      <c r="C406" s="1" t="s">
        <v>13</v>
      </c>
      <c r="D406" s="1" t="s">
        <v>333</v>
      </c>
      <c r="E406" s="1">
        <v>3</v>
      </c>
      <c r="F406" s="1">
        <v>0</v>
      </c>
      <c r="G406" s="2">
        <v>0</v>
      </c>
      <c r="H406" s="1">
        <v>0</v>
      </c>
      <c r="I406" s="2">
        <v>0</v>
      </c>
    </row>
    <row r="407" spans="1:9" x14ac:dyDescent="0.25">
      <c r="A407" s="3" t="s">
        <v>493</v>
      </c>
      <c r="B407" s="3" t="str">
        <f>VLOOKUP([1]!Shots[[#This Row],[Identifier]],[1]!Teams[#Data],2,FALSE)</f>
        <v>Sheffield United</v>
      </c>
      <c r="C407" s="3" t="s">
        <v>28</v>
      </c>
      <c r="D407" s="3" t="s">
        <v>17</v>
      </c>
      <c r="E407" s="3">
        <v>3</v>
      </c>
      <c r="F407" s="3">
        <v>1</v>
      </c>
      <c r="G407" s="4">
        <v>0.33333333333333331</v>
      </c>
      <c r="H407" s="3">
        <v>0</v>
      </c>
      <c r="I407" s="4">
        <v>0</v>
      </c>
    </row>
    <row r="408" spans="1:9" hidden="1" x14ac:dyDescent="0.25">
      <c r="A408" s="1" t="s">
        <v>494</v>
      </c>
      <c r="B408" s="1" t="str">
        <f>VLOOKUP([1]!Shots[[#This Row],[Identifier]],[1]!Teams[#Data],2,FALSE)</f>
        <v>Wolverhampton Wanderers</v>
      </c>
      <c r="C408" s="1" t="s">
        <v>111</v>
      </c>
      <c r="D408" s="1" t="s">
        <v>298</v>
      </c>
      <c r="E408" s="1">
        <v>3</v>
      </c>
      <c r="F408" s="1">
        <v>1</v>
      </c>
      <c r="G408" s="2">
        <v>0.33333333333333331</v>
      </c>
      <c r="H408" s="1">
        <v>0</v>
      </c>
      <c r="I408" s="2">
        <v>0</v>
      </c>
    </row>
    <row r="409" spans="1:9" hidden="1" x14ac:dyDescent="0.25">
      <c r="A409" s="3" t="s">
        <v>495</v>
      </c>
      <c r="B409" s="3" t="str">
        <f>VLOOKUP([1]!Shots[[#This Row],[Identifier]],[1]!Teams[#Data],2,FALSE)</f>
        <v>Sheffield United</v>
      </c>
      <c r="C409" s="3" t="s">
        <v>19</v>
      </c>
      <c r="D409" s="3" t="s">
        <v>17</v>
      </c>
      <c r="E409" s="3">
        <v>2</v>
      </c>
      <c r="F409" s="3">
        <v>0</v>
      </c>
      <c r="G409" s="4">
        <v>0</v>
      </c>
      <c r="H409" s="3">
        <v>0</v>
      </c>
      <c r="I409" s="4">
        <v>0</v>
      </c>
    </row>
    <row r="410" spans="1:9" hidden="1" x14ac:dyDescent="0.25">
      <c r="A410" s="1" t="s">
        <v>496</v>
      </c>
      <c r="B410" s="1" t="str">
        <f>VLOOKUP([1]!Shots[[#This Row],[Identifier]],[1]!Teams[#Data],2,FALSE)</f>
        <v>Nottingham Forest</v>
      </c>
      <c r="C410" s="1" t="s">
        <v>19</v>
      </c>
      <c r="D410" s="1" t="s">
        <v>17</v>
      </c>
      <c r="E410" s="1">
        <v>2</v>
      </c>
      <c r="F410" s="1">
        <v>1</v>
      </c>
      <c r="G410" s="2">
        <v>0.5</v>
      </c>
      <c r="H410" s="1">
        <v>0</v>
      </c>
      <c r="I410" s="2">
        <v>0</v>
      </c>
    </row>
    <row r="411" spans="1:9" hidden="1" x14ac:dyDescent="0.25">
      <c r="A411" s="3" t="s">
        <v>497</v>
      </c>
      <c r="B411" s="3" t="str">
        <f>VLOOKUP([1]!Shots[[#This Row],[Identifier]],[1]!Teams[#Data],2,FALSE)</f>
        <v>Brentford</v>
      </c>
      <c r="C411" s="3" t="s">
        <v>68</v>
      </c>
      <c r="D411" s="3" t="s">
        <v>498</v>
      </c>
      <c r="E411" s="3">
        <v>2</v>
      </c>
      <c r="F411" s="3">
        <v>2</v>
      </c>
      <c r="G411" s="4">
        <v>1</v>
      </c>
      <c r="H411" s="3">
        <v>1</v>
      </c>
      <c r="I411" s="4">
        <v>0.5</v>
      </c>
    </row>
    <row r="412" spans="1:9" hidden="1" x14ac:dyDescent="0.25">
      <c r="A412" s="1" t="s">
        <v>499</v>
      </c>
      <c r="B412" s="1" t="str">
        <f>VLOOKUP([1]!Shots[[#This Row],[Identifier]],[1]!Teams[#Data],2,FALSE)</f>
        <v>Bournemouth</v>
      </c>
      <c r="C412" s="1" t="s">
        <v>115</v>
      </c>
      <c r="D412" s="1" t="s">
        <v>17</v>
      </c>
      <c r="E412" s="1">
        <v>2</v>
      </c>
      <c r="F412" s="1">
        <v>0</v>
      </c>
      <c r="G412" s="2">
        <v>0</v>
      </c>
      <c r="H412" s="1">
        <v>0</v>
      </c>
      <c r="I412" s="2">
        <v>0</v>
      </c>
    </row>
    <row r="413" spans="1:9" hidden="1" x14ac:dyDescent="0.25">
      <c r="A413" s="3" t="s">
        <v>500</v>
      </c>
      <c r="B413" s="3" t="str">
        <f>VLOOKUP([1]!Shots[[#This Row],[Identifier]],[1]!Teams[#Data],2,FALSE)</f>
        <v>Liverpool</v>
      </c>
      <c r="C413" s="3" t="s">
        <v>61</v>
      </c>
      <c r="D413" s="3" t="s">
        <v>97</v>
      </c>
      <c r="E413" s="3">
        <v>2</v>
      </c>
      <c r="F413" s="3">
        <v>2</v>
      </c>
      <c r="G413" s="4">
        <v>1</v>
      </c>
      <c r="H413" s="3">
        <v>0</v>
      </c>
      <c r="I413" s="4">
        <v>0</v>
      </c>
    </row>
    <row r="414" spans="1:9" hidden="1" x14ac:dyDescent="0.25">
      <c r="A414" s="1" t="s">
        <v>501</v>
      </c>
      <c r="B414" s="1" t="str">
        <f>VLOOKUP([1]!Shots[[#This Row],[Identifier]],[1]!Teams[#Data],2,FALSE)</f>
        <v>Manchester United</v>
      </c>
      <c r="C414" s="1" t="s">
        <v>16</v>
      </c>
      <c r="D414" s="1" t="s">
        <v>17</v>
      </c>
      <c r="E414" s="1">
        <v>2</v>
      </c>
      <c r="F414" s="1">
        <v>2</v>
      </c>
      <c r="G414" s="2">
        <v>1</v>
      </c>
      <c r="H414" s="1">
        <v>1</v>
      </c>
      <c r="I414" s="2">
        <v>0.5</v>
      </c>
    </row>
    <row r="415" spans="1:9" hidden="1" x14ac:dyDescent="0.25">
      <c r="A415" s="3" t="s">
        <v>502</v>
      </c>
      <c r="B415" s="3" t="str">
        <f>VLOOKUP([1]!Shots[[#This Row],[Identifier]],[1]!Teams[#Data],2,FALSE)</f>
        <v>Burnley</v>
      </c>
      <c r="C415" s="3" t="s">
        <v>55</v>
      </c>
      <c r="D415" s="3" t="s">
        <v>17</v>
      </c>
      <c r="E415" s="3">
        <v>2</v>
      </c>
      <c r="F415" s="3">
        <v>0</v>
      </c>
      <c r="G415" s="4">
        <v>0</v>
      </c>
      <c r="H415" s="3">
        <v>0</v>
      </c>
      <c r="I415" s="4">
        <v>0</v>
      </c>
    </row>
    <row r="416" spans="1:9" hidden="1" x14ac:dyDescent="0.25">
      <c r="A416" s="1" t="s">
        <v>503</v>
      </c>
      <c r="B416" s="1" t="str">
        <f>VLOOKUP([1]!Shots[[#This Row],[Identifier]],[1]!Teams[#Data],2,FALSE)</f>
        <v>Bournemouth</v>
      </c>
      <c r="C416" s="1" t="s">
        <v>13</v>
      </c>
      <c r="D416" s="1" t="s">
        <v>17</v>
      </c>
      <c r="E416" s="1">
        <v>2</v>
      </c>
      <c r="F416" s="1">
        <v>0</v>
      </c>
      <c r="G416" s="2">
        <v>0</v>
      </c>
      <c r="H416" s="1">
        <v>0</v>
      </c>
      <c r="I416" s="2">
        <v>0</v>
      </c>
    </row>
    <row r="417" spans="1:9" hidden="1" x14ac:dyDescent="0.25">
      <c r="A417" s="3" t="s">
        <v>504</v>
      </c>
      <c r="B417" s="3" t="str">
        <f>VLOOKUP([1]!Shots[[#This Row],[Identifier]],[1]!Teams[#Data],2,FALSE)</f>
        <v>Bournemouth</v>
      </c>
      <c r="C417" s="3" t="s">
        <v>25</v>
      </c>
      <c r="D417" s="3" t="s">
        <v>80</v>
      </c>
      <c r="E417" s="3">
        <v>2</v>
      </c>
      <c r="F417" s="3">
        <v>1</v>
      </c>
      <c r="G417" s="4">
        <v>0.5</v>
      </c>
      <c r="H417" s="3">
        <v>1</v>
      </c>
      <c r="I417" s="4">
        <v>1</v>
      </c>
    </row>
    <row r="418" spans="1:9" hidden="1" x14ac:dyDescent="0.25">
      <c r="A418" s="1" t="s">
        <v>505</v>
      </c>
      <c r="B418" s="1" t="str">
        <f>VLOOKUP([1]!Shots[[#This Row],[Identifier]],[1]!Teams[#Data],2,FALSE)</f>
        <v>Sheffield United</v>
      </c>
      <c r="C418" s="1" t="s">
        <v>111</v>
      </c>
      <c r="D418" s="1" t="s">
        <v>47</v>
      </c>
      <c r="E418" s="1">
        <v>2</v>
      </c>
      <c r="F418" s="1">
        <v>1</v>
      </c>
      <c r="G418" s="2">
        <v>0.5</v>
      </c>
      <c r="H418" s="1">
        <v>0</v>
      </c>
      <c r="I418" s="2">
        <v>0</v>
      </c>
    </row>
    <row r="419" spans="1:9" hidden="1" x14ac:dyDescent="0.25">
      <c r="A419" s="3" t="s">
        <v>506</v>
      </c>
      <c r="B419" s="3" t="str">
        <f>VLOOKUP([1]!Shots[[#This Row],[Identifier]],[1]!Teams[#Data],2,FALSE)</f>
        <v>Luton Town</v>
      </c>
      <c r="C419" s="3" t="s">
        <v>23</v>
      </c>
      <c r="D419" s="3" t="s">
        <v>14</v>
      </c>
      <c r="E419" s="3">
        <v>2</v>
      </c>
      <c r="F419" s="3">
        <v>1</v>
      </c>
      <c r="G419" s="4">
        <v>0.5</v>
      </c>
      <c r="H419" s="3">
        <v>0</v>
      </c>
      <c r="I419" s="4">
        <v>0</v>
      </c>
    </row>
    <row r="420" spans="1:9" hidden="1" x14ac:dyDescent="0.25">
      <c r="A420" s="1" t="s">
        <v>507</v>
      </c>
      <c r="B420" s="1" t="str">
        <f>VLOOKUP([1]!Shots[[#This Row],[Identifier]],[1]!Teams[#Data],2,FALSE)</f>
        <v>Wolverhampton Wanderers</v>
      </c>
      <c r="C420" s="1" t="s">
        <v>19</v>
      </c>
      <c r="D420" s="1" t="s">
        <v>87</v>
      </c>
      <c r="E420" s="1">
        <v>2</v>
      </c>
      <c r="F420" s="1">
        <v>0</v>
      </c>
      <c r="G420" s="2">
        <v>0</v>
      </c>
      <c r="H420" s="1">
        <v>0</v>
      </c>
      <c r="I420" s="2">
        <v>0</v>
      </c>
    </row>
    <row r="421" spans="1:9" hidden="1" x14ac:dyDescent="0.25">
      <c r="A421" s="3" t="s">
        <v>508</v>
      </c>
      <c r="B421" s="3" t="str">
        <f>VLOOKUP([1]!Shots[[#This Row],[Identifier]],[1]!Teams[#Data],2,FALSE)</f>
        <v>Liverpool</v>
      </c>
      <c r="C421" s="3" t="s">
        <v>61</v>
      </c>
      <c r="D421" s="3" t="s">
        <v>17</v>
      </c>
      <c r="E421" s="3">
        <v>2</v>
      </c>
      <c r="F421" s="3">
        <v>2</v>
      </c>
      <c r="G421" s="4">
        <v>1</v>
      </c>
      <c r="H421" s="3">
        <v>0</v>
      </c>
      <c r="I421" s="4">
        <v>0</v>
      </c>
    </row>
    <row r="422" spans="1:9" hidden="1" x14ac:dyDescent="0.25">
      <c r="A422" s="1" t="s">
        <v>509</v>
      </c>
      <c r="B422" s="1" t="str">
        <f>VLOOKUP([1]!Shots[[#This Row],[Identifier]],[1]!Teams[#Data],2,FALSE)</f>
        <v>Burnley</v>
      </c>
      <c r="C422" s="1" t="s">
        <v>10</v>
      </c>
      <c r="D422" s="1" t="s">
        <v>75</v>
      </c>
      <c r="E422" s="1">
        <v>2</v>
      </c>
      <c r="F422" s="1">
        <v>0</v>
      </c>
      <c r="G422" s="2">
        <v>0</v>
      </c>
      <c r="H422" s="1">
        <v>0</v>
      </c>
      <c r="I422" s="2">
        <v>0</v>
      </c>
    </row>
    <row r="423" spans="1:9" hidden="1" x14ac:dyDescent="0.25">
      <c r="A423" s="3" t="s">
        <v>510</v>
      </c>
      <c r="B423" s="3" t="str">
        <f>VLOOKUP([1]!Shots[[#This Row],[Identifier]],[1]!Teams[#Data],2,FALSE)</f>
        <v>Arsenal</v>
      </c>
      <c r="C423" s="3" t="s">
        <v>61</v>
      </c>
      <c r="D423" s="3" t="s">
        <v>181</v>
      </c>
      <c r="E423" s="3">
        <v>2</v>
      </c>
      <c r="F423" s="3">
        <v>0</v>
      </c>
      <c r="G423" s="4">
        <v>0</v>
      </c>
      <c r="H423" s="3">
        <v>0</v>
      </c>
      <c r="I423" s="4">
        <v>0</v>
      </c>
    </row>
    <row r="424" spans="1:9" hidden="1" x14ac:dyDescent="0.25">
      <c r="A424" s="1" t="s">
        <v>511</v>
      </c>
      <c r="B424" s="1" t="str">
        <f>VLOOKUP([1]!Shots[[#This Row],[Identifier]],[1]!Teams[#Data],2,FALSE)</f>
        <v>Bournemouth</v>
      </c>
      <c r="C424" s="1" t="s">
        <v>68</v>
      </c>
      <c r="D424" s="1" t="s">
        <v>17</v>
      </c>
      <c r="E424" s="1">
        <v>2</v>
      </c>
      <c r="F424" s="1">
        <v>0</v>
      </c>
      <c r="G424" s="2">
        <v>0</v>
      </c>
      <c r="H424" s="1">
        <v>0</v>
      </c>
      <c r="I424" s="2">
        <v>0</v>
      </c>
    </row>
    <row r="425" spans="1:9" hidden="1" x14ac:dyDescent="0.25">
      <c r="A425" s="3" t="s">
        <v>512</v>
      </c>
      <c r="B425" s="3" t="str">
        <f>VLOOKUP([1]!Shots[[#This Row],[Identifier]],[1]!Teams[#Data],2,FALSE)</f>
        <v>Luton Town</v>
      </c>
      <c r="C425" s="3" t="s">
        <v>115</v>
      </c>
      <c r="D425" s="3" t="s">
        <v>17</v>
      </c>
      <c r="E425" s="3">
        <v>2</v>
      </c>
      <c r="F425" s="3">
        <v>0</v>
      </c>
      <c r="G425" s="4">
        <v>0</v>
      </c>
      <c r="H425" s="3">
        <v>0</v>
      </c>
      <c r="I425" s="4">
        <v>0</v>
      </c>
    </row>
    <row r="426" spans="1:9" hidden="1" x14ac:dyDescent="0.25">
      <c r="A426" s="1" t="s">
        <v>513</v>
      </c>
      <c r="B426" s="1" t="str">
        <f>VLOOKUP([1]!Shots[[#This Row],[Identifier]],[1]!Teams[#Data],2,FALSE)</f>
        <v>Manchester City</v>
      </c>
      <c r="C426" s="1" t="s">
        <v>59</v>
      </c>
      <c r="D426" s="1" t="s">
        <v>140</v>
      </c>
      <c r="E426" s="1">
        <v>2</v>
      </c>
      <c r="F426" s="1">
        <v>0</v>
      </c>
      <c r="G426" s="2">
        <v>0</v>
      </c>
      <c r="H426" s="1">
        <v>0</v>
      </c>
      <c r="I426" s="2">
        <v>0</v>
      </c>
    </row>
    <row r="427" spans="1:9" hidden="1" x14ac:dyDescent="0.25">
      <c r="A427" s="3" t="s">
        <v>514</v>
      </c>
      <c r="B427" s="3" t="str">
        <f>VLOOKUP([1]!Shots[[#This Row],[Identifier]],[1]!Teams[#Data],2,FALSE)</f>
        <v>Luton Town</v>
      </c>
      <c r="C427" s="3" t="s">
        <v>57</v>
      </c>
      <c r="D427" s="3" t="s">
        <v>321</v>
      </c>
      <c r="E427" s="3">
        <v>2</v>
      </c>
      <c r="F427" s="3">
        <v>1</v>
      </c>
      <c r="G427" s="4">
        <v>0.5</v>
      </c>
      <c r="H427" s="3">
        <v>0</v>
      </c>
      <c r="I427" s="4">
        <v>0</v>
      </c>
    </row>
    <row r="428" spans="1:9" hidden="1" x14ac:dyDescent="0.25">
      <c r="A428" s="1" t="s">
        <v>515</v>
      </c>
      <c r="B428" s="1" t="str">
        <f>VLOOKUP([1]!Shots[[#This Row],[Identifier]],[1]!Teams[#Data],2,FALSE)</f>
        <v>Brentford</v>
      </c>
      <c r="C428" s="1" t="s">
        <v>59</v>
      </c>
      <c r="D428" s="1" t="s">
        <v>51</v>
      </c>
      <c r="E428" s="1">
        <v>2</v>
      </c>
      <c r="F428" s="1">
        <v>0</v>
      </c>
      <c r="G428" s="2">
        <v>0</v>
      </c>
      <c r="H428" s="1">
        <v>0</v>
      </c>
      <c r="I428" s="2">
        <v>0</v>
      </c>
    </row>
    <row r="429" spans="1:9" hidden="1" x14ac:dyDescent="0.25">
      <c r="A429" s="3" t="s">
        <v>516</v>
      </c>
      <c r="B429" s="3" t="str">
        <f>VLOOKUP([1]!Shots[[#This Row],[Identifier]],[1]!Teams[#Data],2,FALSE)</f>
        <v>Sheffield United</v>
      </c>
      <c r="C429" s="3" t="s">
        <v>111</v>
      </c>
      <c r="D429" s="3" t="s">
        <v>173</v>
      </c>
      <c r="E429" s="3">
        <v>2</v>
      </c>
      <c r="F429" s="3">
        <v>0</v>
      </c>
      <c r="G429" s="4">
        <v>0</v>
      </c>
      <c r="H429" s="3">
        <v>0</v>
      </c>
      <c r="I429" s="4">
        <v>0</v>
      </c>
    </row>
    <row r="430" spans="1:9" hidden="1" x14ac:dyDescent="0.25">
      <c r="A430" s="1" t="s">
        <v>517</v>
      </c>
      <c r="B430" s="1" t="str">
        <f>VLOOKUP([1]!Shots[[#This Row],[Identifier]],[1]!Teams[#Data],2,FALSE)</f>
        <v>Nottingham Forest</v>
      </c>
      <c r="C430" s="1" t="s">
        <v>36</v>
      </c>
      <c r="D430" s="1" t="s">
        <v>191</v>
      </c>
      <c r="E430" s="1">
        <v>2</v>
      </c>
      <c r="F430" s="1">
        <v>0</v>
      </c>
      <c r="G430" s="2">
        <v>0</v>
      </c>
      <c r="H430" s="1">
        <v>0</v>
      </c>
      <c r="I430" s="2">
        <v>0</v>
      </c>
    </row>
    <row r="431" spans="1:9" hidden="1" x14ac:dyDescent="0.25">
      <c r="A431" s="3" t="s">
        <v>518</v>
      </c>
      <c r="B431" s="3" t="str">
        <f>VLOOKUP([1]!Shots[[#This Row],[Identifier]],[1]!Teams[#Data],2,FALSE)</f>
        <v>Fulham</v>
      </c>
      <c r="C431" s="3" t="s">
        <v>19</v>
      </c>
      <c r="D431" s="3" t="s">
        <v>17</v>
      </c>
      <c r="E431" s="3">
        <v>2</v>
      </c>
      <c r="F431" s="3">
        <v>0</v>
      </c>
      <c r="G431" s="4">
        <v>0</v>
      </c>
      <c r="H431" s="3">
        <v>0</v>
      </c>
      <c r="I431" s="4">
        <v>0</v>
      </c>
    </row>
    <row r="432" spans="1:9" x14ac:dyDescent="0.25">
      <c r="A432" s="1" t="s">
        <v>519</v>
      </c>
      <c r="B432" s="1" t="str">
        <f>VLOOKUP([1]!Shots[[#This Row],[Identifier]],[1]!Teams[#Data],2,FALSE)</f>
        <v>Nottingham Forest</v>
      </c>
      <c r="C432" s="1" t="s">
        <v>28</v>
      </c>
      <c r="D432" s="1" t="s">
        <v>17</v>
      </c>
      <c r="E432" s="1">
        <v>2</v>
      </c>
      <c r="F432" s="1">
        <v>0</v>
      </c>
      <c r="G432" s="2">
        <v>0</v>
      </c>
      <c r="H432" s="1">
        <v>0</v>
      </c>
      <c r="I432" s="2">
        <v>0</v>
      </c>
    </row>
    <row r="433" spans="1:9" hidden="1" x14ac:dyDescent="0.25">
      <c r="A433" s="3" t="s">
        <v>520</v>
      </c>
      <c r="B433" s="3" t="str">
        <f>VLOOKUP([1]!Shots[[#This Row],[Identifier]],[1]!Teams[#Data],2,FALSE)</f>
        <v>Burnley</v>
      </c>
      <c r="C433" s="3" t="s">
        <v>19</v>
      </c>
      <c r="D433" s="3" t="s">
        <v>17</v>
      </c>
      <c r="E433" s="3">
        <v>2</v>
      </c>
      <c r="F433" s="3">
        <v>0</v>
      </c>
      <c r="G433" s="4">
        <v>0</v>
      </c>
      <c r="H433" s="3">
        <v>0</v>
      </c>
      <c r="I433" s="4">
        <v>0</v>
      </c>
    </row>
    <row r="434" spans="1:9" hidden="1" x14ac:dyDescent="0.25">
      <c r="A434" s="1" t="s">
        <v>521</v>
      </c>
      <c r="B434" s="1" t="str">
        <f>VLOOKUP([1]!Shots[[#This Row],[Identifier]],[1]!Teams[#Data],2,FALSE)</f>
        <v>Tottenham Hotspur</v>
      </c>
      <c r="C434" s="1" t="s">
        <v>36</v>
      </c>
      <c r="D434" s="1" t="s">
        <v>29</v>
      </c>
      <c r="E434" s="1">
        <v>2</v>
      </c>
      <c r="F434" s="1">
        <v>1</v>
      </c>
      <c r="G434" s="2">
        <v>0.5</v>
      </c>
      <c r="H434" s="1">
        <v>1</v>
      </c>
      <c r="I434" s="2">
        <v>1</v>
      </c>
    </row>
    <row r="435" spans="1:9" hidden="1" x14ac:dyDescent="0.25">
      <c r="A435" s="3" t="s">
        <v>522</v>
      </c>
      <c r="B435" s="3" t="str">
        <f>VLOOKUP([1]!Shots[[#This Row],[Identifier]],[1]!Teams[#Data],2,FALSE)</f>
        <v>Bournemouth</v>
      </c>
      <c r="C435" s="3" t="s">
        <v>59</v>
      </c>
      <c r="D435" s="3" t="s">
        <v>17</v>
      </c>
      <c r="E435" s="3">
        <v>2</v>
      </c>
      <c r="F435" s="3">
        <v>0</v>
      </c>
      <c r="G435" s="4">
        <v>0</v>
      </c>
      <c r="H435" s="3">
        <v>0</v>
      </c>
      <c r="I435" s="4">
        <v>0</v>
      </c>
    </row>
    <row r="436" spans="1:9" hidden="1" x14ac:dyDescent="0.25">
      <c r="A436" s="1" t="s">
        <v>523</v>
      </c>
      <c r="B436" s="1" t="str">
        <f>VLOOKUP([1]!Shots[[#This Row],[Identifier]],[1]!Teams[#Data],2,FALSE)</f>
        <v>Manchester United</v>
      </c>
      <c r="C436" s="1" t="s">
        <v>115</v>
      </c>
      <c r="D436" s="1" t="s">
        <v>17</v>
      </c>
      <c r="E436" s="1">
        <v>1</v>
      </c>
      <c r="F436" s="1">
        <v>1</v>
      </c>
      <c r="G436" s="2">
        <v>1</v>
      </c>
      <c r="H436" s="1">
        <v>0</v>
      </c>
      <c r="I436" s="2">
        <v>0</v>
      </c>
    </row>
    <row r="437" spans="1:9" hidden="1" x14ac:dyDescent="0.25">
      <c r="A437" s="3" t="s">
        <v>524</v>
      </c>
      <c r="B437" s="3" t="str">
        <f>VLOOKUP([1]!Shots[[#This Row],[Identifier]],[1]!Teams[#Data],2,FALSE)</f>
        <v>Bournemouth</v>
      </c>
      <c r="C437" s="3" t="s">
        <v>50</v>
      </c>
      <c r="D437" s="3" t="s">
        <v>17</v>
      </c>
      <c r="E437" s="3">
        <v>1</v>
      </c>
      <c r="F437" s="3">
        <v>0</v>
      </c>
      <c r="G437" s="4">
        <v>0</v>
      </c>
      <c r="H437" s="3">
        <v>0</v>
      </c>
      <c r="I437" s="4">
        <v>0</v>
      </c>
    </row>
    <row r="438" spans="1:9" hidden="1" x14ac:dyDescent="0.25">
      <c r="A438" s="1" t="s">
        <v>525</v>
      </c>
      <c r="B438" s="1" t="str">
        <f>VLOOKUP([1]!Shots[[#This Row],[Identifier]],[1]!Teams[#Data],2,FALSE)</f>
        <v>Nottingham Forest</v>
      </c>
      <c r="C438" s="1" t="s">
        <v>115</v>
      </c>
      <c r="D438" s="1" t="s">
        <v>333</v>
      </c>
      <c r="E438" s="1">
        <v>1</v>
      </c>
      <c r="F438" s="1">
        <v>0</v>
      </c>
      <c r="G438" s="2">
        <v>0</v>
      </c>
      <c r="H438" s="1">
        <v>0</v>
      </c>
      <c r="I438" s="2">
        <v>0</v>
      </c>
    </row>
    <row r="439" spans="1:9" hidden="1" x14ac:dyDescent="0.25">
      <c r="A439" s="3" t="s">
        <v>526</v>
      </c>
      <c r="B439" s="3" t="str">
        <f>VLOOKUP([1]!Shots[[#This Row],[Identifier]],[1]!Teams[#Data],2,FALSE)</f>
        <v>Sheffield United</v>
      </c>
      <c r="C439" s="3" t="s">
        <v>16</v>
      </c>
      <c r="D439" s="3" t="s">
        <v>51</v>
      </c>
      <c r="E439" s="3">
        <v>1</v>
      </c>
      <c r="F439" s="3">
        <v>0</v>
      </c>
      <c r="G439" s="4">
        <v>0</v>
      </c>
      <c r="H439" s="3">
        <v>0</v>
      </c>
      <c r="I439" s="4">
        <v>0</v>
      </c>
    </row>
    <row r="440" spans="1:9" hidden="1" x14ac:dyDescent="0.25">
      <c r="A440" s="1" t="s">
        <v>527</v>
      </c>
      <c r="B440" s="1" t="str">
        <f>VLOOKUP([1]!Shots[[#This Row],[Identifier]],[1]!Teams[#Data],2,FALSE)</f>
        <v>Brighton &amp; Hove Albion</v>
      </c>
      <c r="C440" s="1" t="s">
        <v>36</v>
      </c>
      <c r="D440" s="1" t="s">
        <v>528</v>
      </c>
      <c r="E440" s="1">
        <v>1</v>
      </c>
      <c r="F440" s="1">
        <v>0</v>
      </c>
      <c r="G440" s="2">
        <v>0</v>
      </c>
      <c r="H440" s="1">
        <v>0</v>
      </c>
      <c r="I440" s="2">
        <v>0</v>
      </c>
    </row>
    <row r="441" spans="1:9" hidden="1" x14ac:dyDescent="0.25">
      <c r="A441" s="3" t="s">
        <v>529</v>
      </c>
      <c r="B441" s="3" t="str">
        <f>VLOOKUP([1]!Shots[[#This Row],[Identifier]],[1]!Teams[#Data],2,FALSE)</f>
        <v>Sheffield United</v>
      </c>
      <c r="C441" s="3" t="s">
        <v>43</v>
      </c>
      <c r="D441" s="3" t="s">
        <v>99</v>
      </c>
      <c r="E441" s="3">
        <v>1</v>
      </c>
      <c r="F441" s="3">
        <v>0</v>
      </c>
      <c r="G441" s="4">
        <v>0</v>
      </c>
      <c r="H441" s="3">
        <v>0</v>
      </c>
      <c r="I441" s="4">
        <v>0</v>
      </c>
    </row>
    <row r="442" spans="1:9" hidden="1" x14ac:dyDescent="0.25">
      <c r="A442" s="1" t="s">
        <v>530</v>
      </c>
      <c r="B442" s="1" t="str">
        <f>VLOOKUP([1]!Shots[[#This Row],[Identifier]],[1]!Teams[#Data],2,FALSE)</f>
        <v>Chelsea</v>
      </c>
      <c r="C442" s="1" t="s">
        <v>39</v>
      </c>
      <c r="D442" s="1" t="s">
        <v>17</v>
      </c>
      <c r="E442" s="1">
        <v>1</v>
      </c>
      <c r="F442" s="1">
        <v>1</v>
      </c>
      <c r="G442" s="2">
        <v>1</v>
      </c>
      <c r="H442" s="1">
        <v>1</v>
      </c>
      <c r="I442" s="2">
        <v>1</v>
      </c>
    </row>
    <row r="443" spans="1:9" x14ac:dyDescent="0.25">
      <c r="A443" s="3" t="s">
        <v>531</v>
      </c>
      <c r="B443" s="3" t="str">
        <f>VLOOKUP([1]!Shots[[#This Row],[Identifier]],[1]!Teams[#Data],2,FALSE)</f>
        <v>Tottenham Hotspur</v>
      </c>
      <c r="C443" s="3" t="s">
        <v>28</v>
      </c>
      <c r="D443" s="3" t="s">
        <v>291</v>
      </c>
      <c r="E443" s="3">
        <v>1</v>
      </c>
      <c r="F443" s="3">
        <v>0</v>
      </c>
      <c r="G443" s="4">
        <v>0</v>
      </c>
      <c r="H443" s="3">
        <v>0</v>
      </c>
      <c r="I443" s="4">
        <v>0</v>
      </c>
    </row>
    <row r="444" spans="1:9" x14ac:dyDescent="0.25">
      <c r="A444" s="1" t="s">
        <v>532</v>
      </c>
      <c r="B444" s="1" t="str">
        <f>VLOOKUP([1]!Shots[[#This Row],[Identifier]],[1]!Teams[#Data],2,FALSE)</f>
        <v>Newcastle United</v>
      </c>
      <c r="C444" s="1" t="s">
        <v>28</v>
      </c>
      <c r="D444" s="1" t="s">
        <v>17</v>
      </c>
      <c r="E444" s="1">
        <v>1</v>
      </c>
      <c r="F444" s="1">
        <v>0</v>
      </c>
      <c r="G444" s="2">
        <v>0</v>
      </c>
      <c r="H444" s="1">
        <v>0</v>
      </c>
      <c r="I444" s="2">
        <v>0</v>
      </c>
    </row>
    <row r="445" spans="1:9" hidden="1" x14ac:dyDescent="0.25">
      <c r="A445" s="3" t="s">
        <v>533</v>
      </c>
      <c r="B445" s="3" t="str">
        <f>VLOOKUP([1]!Shots[[#This Row],[Identifier]],[1]!Teams[#Data],2,FALSE)</f>
        <v>Manchester United</v>
      </c>
      <c r="C445" s="3" t="s">
        <v>57</v>
      </c>
      <c r="D445" s="3" t="s">
        <v>99</v>
      </c>
      <c r="E445" s="3">
        <v>1</v>
      </c>
      <c r="F445" s="3">
        <v>1</v>
      </c>
      <c r="G445" s="4">
        <v>1</v>
      </c>
      <c r="H445" s="3">
        <v>0</v>
      </c>
      <c r="I445" s="4">
        <v>0</v>
      </c>
    </row>
    <row r="446" spans="1:9" hidden="1" x14ac:dyDescent="0.25">
      <c r="A446" s="1" t="s">
        <v>534</v>
      </c>
      <c r="B446" s="1" t="str">
        <f>VLOOKUP([1]!Shots[[#This Row],[Identifier]],[1]!Teams[#Data],2,FALSE)</f>
        <v>Manchester United</v>
      </c>
      <c r="C446" s="1" t="s">
        <v>25</v>
      </c>
      <c r="D446" s="1" t="s">
        <v>17</v>
      </c>
      <c r="E446" s="1">
        <v>1</v>
      </c>
      <c r="F446" s="1">
        <v>0</v>
      </c>
      <c r="G446" s="2">
        <v>0</v>
      </c>
      <c r="H446" s="1">
        <v>0</v>
      </c>
      <c r="I446" s="2">
        <v>0</v>
      </c>
    </row>
    <row r="447" spans="1:9" hidden="1" x14ac:dyDescent="0.25">
      <c r="A447" s="3" t="s">
        <v>535</v>
      </c>
      <c r="B447" s="3" t="str">
        <f>VLOOKUP([1]!Shots[[#This Row],[Identifier]],[1]!Teams[#Data],2,FALSE)</f>
        <v>Fulham</v>
      </c>
      <c r="C447" s="3" t="s">
        <v>10</v>
      </c>
      <c r="D447" s="3" t="s">
        <v>75</v>
      </c>
      <c r="E447" s="3">
        <v>1</v>
      </c>
      <c r="F447" s="3">
        <v>1</v>
      </c>
      <c r="G447" s="4">
        <v>1</v>
      </c>
      <c r="H447" s="3">
        <v>0</v>
      </c>
      <c r="I447" s="4">
        <v>0</v>
      </c>
    </row>
    <row r="448" spans="1:9" x14ac:dyDescent="0.25">
      <c r="A448" s="1" t="s">
        <v>536</v>
      </c>
      <c r="B448" s="1" t="str">
        <f>VLOOKUP([1]!Shots[[#This Row],[Identifier]],[1]!Teams[#Data],2,FALSE)</f>
        <v>Aston Villa</v>
      </c>
      <c r="C448" s="1" t="s">
        <v>28</v>
      </c>
      <c r="D448" s="1" t="s">
        <v>378</v>
      </c>
      <c r="E448" s="1">
        <v>1</v>
      </c>
      <c r="F448" s="1">
        <v>1</v>
      </c>
      <c r="G448" s="2">
        <v>1</v>
      </c>
      <c r="H448" s="1">
        <v>1</v>
      </c>
      <c r="I448" s="2">
        <v>1</v>
      </c>
    </row>
    <row r="449" spans="1:9" hidden="1" x14ac:dyDescent="0.25">
      <c r="A449" s="3" t="s">
        <v>537</v>
      </c>
      <c r="B449" s="3" t="str">
        <f>VLOOKUP([1]!Shots[[#This Row],[Identifier]],[1]!Teams[#Data],2,FALSE)</f>
        <v>Manchester City</v>
      </c>
      <c r="C449" s="3" t="s">
        <v>19</v>
      </c>
      <c r="D449" s="3" t="s">
        <v>99</v>
      </c>
      <c r="E449" s="3">
        <v>1</v>
      </c>
      <c r="F449" s="3">
        <v>1</v>
      </c>
      <c r="G449" s="4">
        <v>1</v>
      </c>
      <c r="H449" s="3">
        <v>0</v>
      </c>
      <c r="I449" s="4">
        <v>0</v>
      </c>
    </row>
    <row r="450" spans="1:9" hidden="1" x14ac:dyDescent="0.25">
      <c r="A450" s="1" t="s">
        <v>538</v>
      </c>
      <c r="B450" s="1" t="str">
        <f>VLOOKUP([1]!Shots[[#This Row],[Identifier]],[1]!Teams[#Data],2,FALSE)</f>
        <v>Bournemouth</v>
      </c>
      <c r="C450" s="1" t="s">
        <v>25</v>
      </c>
      <c r="D450" s="1" t="s">
        <v>17</v>
      </c>
      <c r="E450" s="1">
        <v>1</v>
      </c>
      <c r="F450" s="1">
        <v>0</v>
      </c>
      <c r="G450" s="2">
        <v>0</v>
      </c>
      <c r="H450" s="1">
        <v>0</v>
      </c>
      <c r="I450" s="2">
        <v>0</v>
      </c>
    </row>
    <row r="451" spans="1:9" hidden="1" x14ac:dyDescent="0.25">
      <c r="A451" s="3" t="s">
        <v>539</v>
      </c>
      <c r="B451" s="3" t="str">
        <f>VLOOKUP([1]!Shots[[#This Row],[Identifier]],[1]!Teams[#Data],2,FALSE)</f>
        <v>Aston Villa</v>
      </c>
      <c r="C451" s="3" t="s">
        <v>39</v>
      </c>
      <c r="D451" s="3" t="s">
        <v>17</v>
      </c>
      <c r="E451" s="3">
        <v>1</v>
      </c>
      <c r="F451" s="3">
        <v>0</v>
      </c>
      <c r="G451" s="4">
        <v>0</v>
      </c>
      <c r="H451" s="3">
        <v>0</v>
      </c>
      <c r="I451" s="4">
        <v>0</v>
      </c>
    </row>
    <row r="452" spans="1:9" hidden="1" x14ac:dyDescent="0.25">
      <c r="A452" s="1" t="s">
        <v>540</v>
      </c>
      <c r="B452" s="1" t="str">
        <f>VLOOKUP([1]!Shots[[#This Row],[Identifier]],[1]!Teams[#Data],2,FALSE)</f>
        <v>West Ham United</v>
      </c>
      <c r="C452" s="1" t="s">
        <v>39</v>
      </c>
      <c r="D452" s="1" t="s">
        <v>210</v>
      </c>
      <c r="E452" s="1">
        <v>1</v>
      </c>
      <c r="F452" s="1">
        <v>0</v>
      </c>
      <c r="G452" s="2">
        <v>0</v>
      </c>
      <c r="H452" s="1">
        <v>0</v>
      </c>
      <c r="I452" s="2">
        <v>0</v>
      </c>
    </row>
    <row r="453" spans="1:9" hidden="1" x14ac:dyDescent="0.25">
      <c r="A453" s="3" t="s">
        <v>541</v>
      </c>
      <c r="B453" s="3" t="str">
        <f>VLOOKUP([1]!Shots[[#This Row],[Identifier]],[1]!Teams[#Data],2,FALSE)</f>
        <v>West Ham United</v>
      </c>
      <c r="C453" s="3" t="s">
        <v>59</v>
      </c>
      <c r="D453" s="3" t="s">
        <v>173</v>
      </c>
      <c r="E453" s="3">
        <v>1</v>
      </c>
      <c r="F453" s="3">
        <v>0</v>
      </c>
      <c r="G453" s="4">
        <v>0</v>
      </c>
      <c r="H453" s="3">
        <v>0</v>
      </c>
      <c r="I453" s="4">
        <v>0</v>
      </c>
    </row>
    <row r="454" spans="1:9" hidden="1" x14ac:dyDescent="0.25">
      <c r="A454" s="1" t="s">
        <v>542</v>
      </c>
      <c r="B454" s="1" t="str">
        <f>VLOOKUP([1]!Shots[[#This Row],[Identifier]],[1]!Teams[#Data],2,FALSE)</f>
        <v>Nottingham Forest</v>
      </c>
      <c r="C454" s="1" t="s">
        <v>50</v>
      </c>
      <c r="D454" s="1" t="s">
        <v>173</v>
      </c>
      <c r="E454" s="1">
        <v>1</v>
      </c>
      <c r="F454" s="1">
        <v>0</v>
      </c>
      <c r="G454" s="2">
        <v>0</v>
      </c>
      <c r="H454" s="1">
        <v>0</v>
      </c>
      <c r="I454" s="2">
        <v>0</v>
      </c>
    </row>
    <row r="455" spans="1:9" hidden="1" x14ac:dyDescent="0.25">
      <c r="A455" s="3" t="s">
        <v>543</v>
      </c>
      <c r="B455" s="3" t="str">
        <f>VLOOKUP([1]!Shots[[#This Row],[Identifier]],[1]!Teams[#Data],2,FALSE)</f>
        <v>Brighton &amp; Hove Albion</v>
      </c>
      <c r="C455" s="3" t="s">
        <v>43</v>
      </c>
      <c r="D455" s="3" t="s">
        <v>17</v>
      </c>
      <c r="E455" s="3">
        <v>1</v>
      </c>
      <c r="F455" s="3">
        <v>0</v>
      </c>
      <c r="G455" s="4">
        <v>0</v>
      </c>
      <c r="H455" s="3">
        <v>0</v>
      </c>
      <c r="I455" s="4">
        <v>0</v>
      </c>
    </row>
    <row r="456" spans="1:9" hidden="1" x14ac:dyDescent="0.25">
      <c r="A456" s="1" t="s">
        <v>544</v>
      </c>
      <c r="B456" s="1" t="str">
        <f>VLOOKUP([1]!Shots[[#This Row],[Identifier]],[1]!Teams[#Data],2,FALSE)</f>
        <v>Newcastle United</v>
      </c>
      <c r="C456" s="1" t="s">
        <v>57</v>
      </c>
      <c r="D456" s="1" t="s">
        <v>280</v>
      </c>
      <c r="E456" s="1">
        <v>1</v>
      </c>
      <c r="F456" s="1">
        <v>1</v>
      </c>
      <c r="G456" s="2">
        <v>1</v>
      </c>
      <c r="H456" s="1">
        <v>1</v>
      </c>
      <c r="I456" s="2">
        <v>1</v>
      </c>
    </row>
    <row r="457" spans="1:9" hidden="1" x14ac:dyDescent="0.25">
      <c r="A457" s="3" t="s">
        <v>545</v>
      </c>
      <c r="B457" s="3" t="str">
        <f>VLOOKUP([1]!Shots[[#This Row],[Identifier]],[1]!Teams[#Data],2,FALSE)</f>
        <v>Crystal Palace</v>
      </c>
      <c r="C457" s="3" t="s">
        <v>41</v>
      </c>
      <c r="D457" s="3" t="s">
        <v>72</v>
      </c>
      <c r="E457" s="3">
        <v>1</v>
      </c>
      <c r="F457" s="3">
        <v>0</v>
      </c>
      <c r="G457" s="4">
        <v>0</v>
      </c>
      <c r="H457" s="3">
        <v>0</v>
      </c>
      <c r="I457" s="4">
        <v>0</v>
      </c>
    </row>
    <row r="458" spans="1:9" hidden="1" x14ac:dyDescent="0.25">
      <c r="A458" s="1" t="s">
        <v>546</v>
      </c>
      <c r="B458" s="1" t="str">
        <f>VLOOKUP([1]!Shots[[#This Row],[Identifier]],[1]!Teams[#Data],2,FALSE)</f>
        <v>Tottenham Hotspur</v>
      </c>
      <c r="C458" s="1" t="s">
        <v>36</v>
      </c>
      <c r="D458" s="1" t="s">
        <v>34</v>
      </c>
      <c r="E458" s="1">
        <v>1</v>
      </c>
      <c r="F458" s="1">
        <v>0</v>
      </c>
      <c r="G458" s="2">
        <v>0</v>
      </c>
      <c r="H458" s="1">
        <v>0</v>
      </c>
      <c r="I458" s="2">
        <v>0</v>
      </c>
    </row>
    <row r="459" spans="1:9" hidden="1" x14ac:dyDescent="0.25">
      <c r="A459" s="3" t="s">
        <v>547</v>
      </c>
      <c r="B459" s="3" t="str">
        <f>VLOOKUP([1]!Shots[[#This Row],[Identifier]],[1]!Teams[#Data],2,FALSE)</f>
        <v>Sheffield United</v>
      </c>
      <c r="C459" s="3" t="s">
        <v>115</v>
      </c>
      <c r="D459" s="3" t="s">
        <v>105</v>
      </c>
      <c r="E459" s="3">
        <v>1</v>
      </c>
      <c r="F459" s="3">
        <v>1</v>
      </c>
      <c r="G459" s="4">
        <v>1</v>
      </c>
      <c r="H459" s="3">
        <v>0</v>
      </c>
      <c r="I459" s="4">
        <v>0</v>
      </c>
    </row>
    <row r="460" spans="1:9" x14ac:dyDescent="0.25">
      <c r="A460" s="6" t="s">
        <v>548</v>
      </c>
      <c r="B460" s="6" t="str">
        <f>VLOOKUP([1]!Shots[[#This Row],[Identifier]],[1]!Teams[#Data],2,FALSE)</f>
        <v>Manchester United</v>
      </c>
      <c r="C460" s="6" t="s">
        <v>28</v>
      </c>
      <c r="D460" s="6" t="s">
        <v>72</v>
      </c>
      <c r="E460" s="6">
        <v>1</v>
      </c>
      <c r="F460" s="6">
        <v>0</v>
      </c>
      <c r="G460" s="7">
        <v>0</v>
      </c>
      <c r="H460" s="6">
        <v>0</v>
      </c>
      <c r="I460" s="7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8C6A-1E78-4AB1-ACFF-6B38316821D5}">
  <dimension ref="A1:Q60"/>
  <sheetViews>
    <sheetView topLeftCell="E1" workbookViewId="0">
      <selection activeCell="O3" sqref="O3:O22"/>
    </sheetView>
  </sheetViews>
  <sheetFormatPr defaultRowHeight="15" x14ac:dyDescent="0.25"/>
  <cols>
    <col min="10" max="10" width="2.28515625" customWidth="1"/>
    <col min="11" max="11" width="26.42578125" customWidth="1"/>
    <col min="15" max="15" width="15.85546875" customWidth="1"/>
    <col min="16" max="16" width="13.140625" customWidth="1"/>
    <col min="17" max="17" width="14.5703125" customWidth="1"/>
  </cols>
  <sheetData>
    <row r="1" spans="1:17" x14ac:dyDescent="0.25">
      <c r="A1" s="1"/>
      <c r="B1" s="1"/>
      <c r="C1" s="1"/>
      <c r="D1" s="1"/>
      <c r="E1" s="1"/>
      <c r="F1" s="1"/>
      <c r="K1" s="5" t="s">
        <v>1</v>
      </c>
      <c r="L1" t="s">
        <v>4</v>
      </c>
      <c r="M1" t="s">
        <v>569</v>
      </c>
    </row>
    <row r="2" spans="1:17" x14ac:dyDescent="0.25">
      <c r="A2" s="1"/>
      <c r="B2" s="1"/>
      <c r="C2" s="1"/>
      <c r="D2" s="3"/>
      <c r="E2" s="3"/>
      <c r="F2" s="1"/>
      <c r="K2" s="8" t="s">
        <v>553</v>
      </c>
      <c r="L2">
        <v>657</v>
      </c>
      <c r="M2">
        <v>228</v>
      </c>
      <c r="O2" s="12" t="s">
        <v>1</v>
      </c>
      <c r="P2" s="12" t="s">
        <v>4</v>
      </c>
      <c r="Q2" s="12" t="s">
        <v>569</v>
      </c>
    </row>
    <row r="3" spans="1:17" x14ac:dyDescent="0.25">
      <c r="A3" s="1"/>
      <c r="B3" s="1"/>
      <c r="C3" s="1"/>
      <c r="D3" s="1"/>
      <c r="E3" s="1"/>
      <c r="F3" s="1"/>
      <c r="K3" s="9" t="s">
        <v>554</v>
      </c>
      <c r="L3">
        <v>525</v>
      </c>
      <c r="M3">
        <v>192</v>
      </c>
      <c r="O3" s="11" t="s">
        <v>553</v>
      </c>
      <c r="P3">
        <v>657</v>
      </c>
      <c r="Q3">
        <v>228</v>
      </c>
    </row>
    <row r="4" spans="1:17" x14ac:dyDescent="0.25">
      <c r="A4" s="3"/>
      <c r="B4" s="3"/>
      <c r="C4" s="1"/>
      <c r="D4" s="3"/>
      <c r="E4" s="3"/>
      <c r="F4" s="1"/>
      <c r="K4" s="8" t="s">
        <v>552</v>
      </c>
      <c r="L4">
        <v>542</v>
      </c>
      <c r="M4">
        <v>185</v>
      </c>
      <c r="O4" s="11" t="s">
        <v>554</v>
      </c>
      <c r="P4">
        <v>525</v>
      </c>
      <c r="Q4">
        <v>192</v>
      </c>
    </row>
    <row r="5" spans="1:17" x14ac:dyDescent="0.25">
      <c r="A5" s="1"/>
      <c r="B5" s="1"/>
      <c r="C5" s="1"/>
      <c r="D5" s="1"/>
      <c r="E5" s="1"/>
      <c r="F5" s="1"/>
      <c r="K5" s="9" t="s">
        <v>566</v>
      </c>
      <c r="L5">
        <v>482</v>
      </c>
      <c r="M5">
        <v>176</v>
      </c>
      <c r="O5" s="11" t="s">
        <v>552</v>
      </c>
      <c r="P5">
        <v>542</v>
      </c>
      <c r="Q5">
        <v>185</v>
      </c>
    </row>
    <row r="6" spans="1:17" x14ac:dyDescent="0.25">
      <c r="A6" s="3"/>
      <c r="B6" s="3"/>
      <c r="C6" s="1"/>
      <c r="D6" s="3"/>
      <c r="E6" s="3"/>
      <c r="F6" s="1"/>
      <c r="K6" s="8" t="s">
        <v>560</v>
      </c>
      <c r="O6" s="11" t="s">
        <v>566</v>
      </c>
      <c r="P6">
        <v>482</v>
      </c>
      <c r="Q6">
        <v>176</v>
      </c>
    </row>
    <row r="7" spans="1:17" x14ac:dyDescent="0.25">
      <c r="A7" s="1"/>
      <c r="B7" s="1"/>
      <c r="C7" s="1"/>
      <c r="D7" s="1"/>
      <c r="E7" s="1"/>
      <c r="F7" s="1"/>
      <c r="K7" s="9" t="s">
        <v>567</v>
      </c>
      <c r="O7" s="11" t="s">
        <v>560</v>
      </c>
      <c r="P7">
        <v>561</v>
      </c>
      <c r="Q7">
        <v>208</v>
      </c>
    </row>
    <row r="8" spans="1:17" x14ac:dyDescent="0.25">
      <c r="A8" s="1"/>
      <c r="B8" s="1"/>
      <c r="C8" s="3"/>
      <c r="D8" s="3"/>
      <c r="E8" s="3"/>
      <c r="F8" s="3"/>
      <c r="K8" s="8" t="s">
        <v>551</v>
      </c>
      <c r="O8" s="11" t="s">
        <v>567</v>
      </c>
      <c r="P8">
        <v>433</v>
      </c>
      <c r="Q8">
        <v>142</v>
      </c>
    </row>
    <row r="9" spans="1:17" x14ac:dyDescent="0.25">
      <c r="A9" s="1"/>
      <c r="B9" s="1"/>
      <c r="C9" s="1"/>
      <c r="D9" s="1"/>
      <c r="E9" s="1"/>
      <c r="F9" s="1"/>
      <c r="K9" s="9" t="s">
        <v>558</v>
      </c>
      <c r="O9" s="11" t="s">
        <v>551</v>
      </c>
      <c r="P9">
        <v>536</v>
      </c>
      <c r="Q9">
        <v>213</v>
      </c>
    </row>
    <row r="10" spans="1:17" x14ac:dyDescent="0.25">
      <c r="A10" s="1"/>
      <c r="B10" s="1"/>
      <c r="C10" s="3"/>
      <c r="D10" s="3"/>
      <c r="E10" s="3"/>
      <c r="F10" s="3"/>
      <c r="K10" s="8" t="s">
        <v>561</v>
      </c>
      <c r="O10" s="11" t="s">
        <v>558</v>
      </c>
      <c r="P10">
        <v>456</v>
      </c>
      <c r="Q10">
        <v>169</v>
      </c>
    </row>
    <row r="11" spans="1:17" x14ac:dyDescent="0.25">
      <c r="A11" s="1"/>
      <c r="B11" s="1"/>
      <c r="C11" s="1"/>
      <c r="D11" s="1"/>
      <c r="E11" s="1"/>
      <c r="F11" s="1"/>
      <c r="K11" s="9" t="s">
        <v>563</v>
      </c>
      <c r="O11" s="11" t="s">
        <v>561</v>
      </c>
      <c r="P11">
        <v>498</v>
      </c>
      <c r="Q11">
        <v>156</v>
      </c>
    </row>
    <row r="12" spans="1:17" x14ac:dyDescent="0.25">
      <c r="A12" s="1"/>
      <c r="B12" s="1"/>
      <c r="C12" s="1"/>
      <c r="D12" s="3"/>
      <c r="E12" s="3"/>
      <c r="F12" s="1"/>
      <c r="K12" s="8" t="s">
        <v>550</v>
      </c>
      <c r="O12" s="11" t="s">
        <v>563</v>
      </c>
      <c r="P12">
        <v>518</v>
      </c>
      <c r="Q12">
        <v>184</v>
      </c>
    </row>
    <row r="13" spans="1:17" x14ac:dyDescent="0.25">
      <c r="A13" s="1"/>
      <c r="B13" s="1"/>
      <c r="C13" s="1"/>
      <c r="D13" s="1"/>
      <c r="E13" s="1"/>
      <c r="F13" s="1"/>
      <c r="K13" s="9" t="s">
        <v>565</v>
      </c>
      <c r="O13" s="11" t="s">
        <v>550</v>
      </c>
      <c r="P13">
        <v>790</v>
      </c>
      <c r="Q13">
        <v>277</v>
      </c>
    </row>
    <row r="14" spans="1:17" x14ac:dyDescent="0.25">
      <c r="A14" s="3"/>
      <c r="B14" s="3"/>
      <c r="C14" s="1"/>
      <c r="D14" s="1"/>
      <c r="E14" s="1"/>
      <c r="F14" s="1"/>
      <c r="K14" s="8" t="s">
        <v>549</v>
      </c>
      <c r="O14" s="11" t="s">
        <v>565</v>
      </c>
      <c r="P14">
        <v>432</v>
      </c>
      <c r="Q14">
        <v>141</v>
      </c>
    </row>
    <row r="15" spans="1:17" x14ac:dyDescent="0.25">
      <c r="A15" s="1"/>
      <c r="B15" s="1"/>
      <c r="C15" s="1"/>
      <c r="D15" s="1"/>
      <c r="E15" s="1"/>
      <c r="F15" s="1"/>
      <c r="K15" s="9" t="s">
        <v>555</v>
      </c>
      <c r="L15">
        <v>546</v>
      </c>
      <c r="M15">
        <v>193</v>
      </c>
      <c r="O15" s="11" t="s">
        <v>549</v>
      </c>
      <c r="P15">
        <v>692</v>
      </c>
      <c r="Q15">
        <v>278</v>
      </c>
    </row>
    <row r="16" spans="1:17" x14ac:dyDescent="0.25">
      <c r="A16" s="1"/>
      <c r="B16" s="1"/>
      <c r="C16" s="3"/>
      <c r="D16" s="1"/>
      <c r="E16" s="1"/>
      <c r="F16" s="3"/>
      <c r="K16" s="8" t="s">
        <v>559</v>
      </c>
      <c r="L16">
        <v>551</v>
      </c>
      <c r="M16">
        <v>213</v>
      </c>
      <c r="O16" s="11" t="s">
        <v>555</v>
      </c>
      <c r="P16">
        <v>546</v>
      </c>
      <c r="Q16">
        <v>193</v>
      </c>
    </row>
    <row r="17" spans="1:17" x14ac:dyDescent="0.25">
      <c r="A17" s="1"/>
      <c r="B17" s="1"/>
      <c r="C17" s="1"/>
      <c r="D17" s="1"/>
      <c r="E17" s="1"/>
      <c r="F17" s="1"/>
      <c r="K17" s="9" t="s">
        <v>564</v>
      </c>
      <c r="L17">
        <v>438</v>
      </c>
      <c r="M17">
        <v>147</v>
      </c>
      <c r="O17" s="11" t="s">
        <v>559</v>
      </c>
      <c r="P17">
        <v>551</v>
      </c>
      <c r="Q17">
        <v>213</v>
      </c>
    </row>
    <row r="18" spans="1:17" x14ac:dyDescent="0.25">
      <c r="A18" s="3"/>
      <c r="B18" s="3"/>
      <c r="C18" s="1"/>
      <c r="D18" s="3"/>
      <c r="E18" s="3"/>
      <c r="F18" s="1"/>
      <c r="K18" s="8" t="s">
        <v>568</v>
      </c>
      <c r="L18">
        <v>365</v>
      </c>
      <c r="M18">
        <v>129</v>
      </c>
      <c r="O18" s="11" t="s">
        <v>564</v>
      </c>
      <c r="P18">
        <v>438</v>
      </c>
      <c r="Q18">
        <v>147</v>
      </c>
    </row>
    <row r="19" spans="1:17" x14ac:dyDescent="0.25">
      <c r="A19" s="1"/>
      <c r="B19" s="1"/>
      <c r="C19" s="1"/>
      <c r="D19" s="1"/>
      <c r="E19" s="1"/>
      <c r="F19" s="1"/>
      <c r="K19" s="9" t="s">
        <v>556</v>
      </c>
      <c r="L19">
        <v>587</v>
      </c>
      <c r="M19">
        <v>215</v>
      </c>
      <c r="O19" s="11" t="s">
        <v>568</v>
      </c>
      <c r="P19">
        <v>365</v>
      </c>
      <c r="Q19">
        <v>129</v>
      </c>
    </row>
    <row r="20" spans="1:17" x14ac:dyDescent="0.25">
      <c r="A20" s="1"/>
      <c r="B20" s="1"/>
      <c r="C20" s="1"/>
      <c r="D20" s="3"/>
      <c r="E20" s="3"/>
      <c r="F20" s="1"/>
      <c r="K20" s="8" t="s">
        <v>557</v>
      </c>
      <c r="L20">
        <v>452</v>
      </c>
      <c r="M20">
        <v>154</v>
      </c>
      <c r="O20" s="11" t="s">
        <v>556</v>
      </c>
      <c r="P20">
        <v>587</v>
      </c>
      <c r="Q20">
        <v>215</v>
      </c>
    </row>
    <row r="21" spans="1:17" x14ac:dyDescent="0.25">
      <c r="A21" s="1"/>
      <c r="B21" s="1"/>
      <c r="C21" s="1"/>
      <c r="D21" s="1"/>
      <c r="E21" s="1"/>
      <c r="F21" s="1"/>
      <c r="K21" s="9" t="s">
        <v>562</v>
      </c>
      <c r="L21">
        <v>428</v>
      </c>
      <c r="M21">
        <v>160</v>
      </c>
      <c r="O21" s="11" t="s">
        <v>557</v>
      </c>
      <c r="P21">
        <v>452</v>
      </c>
      <c r="Q21">
        <v>154</v>
      </c>
    </row>
    <row r="22" spans="1:17" x14ac:dyDescent="0.25">
      <c r="A22" s="1"/>
      <c r="B22" s="1"/>
      <c r="D22" s="1"/>
      <c r="E22" s="1"/>
      <c r="O22" s="11" t="s">
        <v>562</v>
      </c>
      <c r="P22">
        <v>428</v>
      </c>
      <c r="Q22">
        <v>160</v>
      </c>
    </row>
    <row r="23" spans="1:17" x14ac:dyDescent="0.25">
      <c r="A23" s="1"/>
      <c r="B23" s="1"/>
      <c r="D23" s="1"/>
      <c r="E23" s="1"/>
    </row>
    <row r="24" spans="1:17" x14ac:dyDescent="0.25">
      <c r="A24" s="1"/>
      <c r="B24" s="1"/>
      <c r="D24" s="3"/>
      <c r="E24" s="3"/>
    </row>
    <row r="25" spans="1:17" x14ac:dyDescent="0.25">
      <c r="A25" s="1"/>
      <c r="B25" s="1"/>
      <c r="D25" s="1"/>
      <c r="E25" s="1"/>
    </row>
    <row r="26" spans="1:17" x14ac:dyDescent="0.25">
      <c r="A26" s="3"/>
      <c r="B26" s="3"/>
      <c r="D26" s="3"/>
      <c r="E26" s="3"/>
    </row>
    <row r="27" spans="1:17" x14ac:dyDescent="0.25">
      <c r="D27" s="1"/>
      <c r="E27" s="1"/>
    </row>
    <row r="28" spans="1:17" x14ac:dyDescent="0.25">
      <c r="D28" s="1"/>
      <c r="E28" s="1"/>
    </row>
    <row r="29" spans="1:17" x14ac:dyDescent="0.25">
      <c r="D29" s="1"/>
      <c r="E29" s="1"/>
    </row>
    <row r="30" spans="1:17" x14ac:dyDescent="0.25">
      <c r="D30" s="3"/>
      <c r="E30" s="3"/>
    </row>
    <row r="31" spans="1:17" x14ac:dyDescent="0.25">
      <c r="D31" s="1"/>
      <c r="E31" s="1"/>
    </row>
    <row r="32" spans="1:17" x14ac:dyDescent="0.25">
      <c r="D32" s="3"/>
      <c r="E32" s="3"/>
    </row>
    <row r="33" spans="3:5" x14ac:dyDescent="0.25">
      <c r="D33" s="1"/>
      <c r="E33" s="1"/>
    </row>
    <row r="34" spans="3:5" x14ac:dyDescent="0.25">
      <c r="D34" s="3"/>
      <c r="E34" s="3"/>
    </row>
    <row r="35" spans="3:5" x14ac:dyDescent="0.25">
      <c r="D35" s="1"/>
      <c r="E35" s="1"/>
    </row>
    <row r="36" spans="3:5" x14ac:dyDescent="0.25">
      <c r="D36" s="1"/>
      <c r="E36" s="1"/>
    </row>
    <row r="37" spans="3:5" x14ac:dyDescent="0.25">
      <c r="D37" s="1"/>
      <c r="E37" s="1"/>
    </row>
    <row r="38" spans="3:5" x14ac:dyDescent="0.25">
      <c r="D38" s="1"/>
      <c r="E38" s="1"/>
    </row>
    <row r="39" spans="3:5" x14ac:dyDescent="0.25">
      <c r="D39" s="1"/>
      <c r="E39" s="1"/>
    </row>
    <row r="40" spans="3:5" x14ac:dyDescent="0.25">
      <c r="C40" s="1"/>
      <c r="D40" s="3"/>
      <c r="E40" s="3"/>
    </row>
    <row r="41" spans="3:5" x14ac:dyDescent="0.25">
      <c r="C41" s="1"/>
      <c r="D41" s="1"/>
      <c r="E41" s="1"/>
    </row>
    <row r="42" spans="3:5" x14ac:dyDescent="0.25">
      <c r="C42" s="1"/>
      <c r="D42" s="1"/>
      <c r="E42" s="1"/>
    </row>
    <row r="43" spans="3:5" x14ac:dyDescent="0.25">
      <c r="C43" s="3"/>
      <c r="D43" s="1"/>
      <c r="E43" s="1"/>
    </row>
    <row r="44" spans="3:5" x14ac:dyDescent="0.25">
      <c r="C44" s="1"/>
      <c r="D44" s="1"/>
      <c r="E44" s="1"/>
    </row>
    <row r="45" spans="3:5" x14ac:dyDescent="0.25">
      <c r="C45" s="3"/>
      <c r="D45" s="1"/>
      <c r="E45" s="1"/>
    </row>
    <row r="46" spans="3:5" x14ac:dyDescent="0.25">
      <c r="C46" s="1"/>
      <c r="D46" s="1"/>
      <c r="E46" s="1"/>
    </row>
    <row r="47" spans="3:5" x14ac:dyDescent="0.25">
      <c r="C47" s="3"/>
      <c r="D47" s="1"/>
      <c r="E47" s="1"/>
    </row>
    <row r="48" spans="3:5" x14ac:dyDescent="0.25">
      <c r="C48" s="1"/>
      <c r="D48" s="3"/>
      <c r="E48" s="3"/>
    </row>
    <row r="49" spans="3:5" x14ac:dyDescent="0.25">
      <c r="C49" s="1"/>
      <c r="D49" s="1"/>
      <c r="E49" s="1"/>
    </row>
    <row r="50" spans="3:5" x14ac:dyDescent="0.25">
      <c r="C50" s="1"/>
      <c r="D50" s="3"/>
      <c r="E50" s="3"/>
    </row>
    <row r="51" spans="3:5" x14ac:dyDescent="0.25">
      <c r="C51" s="3"/>
      <c r="D51" s="3"/>
      <c r="E51" s="3"/>
    </row>
    <row r="52" spans="3:5" x14ac:dyDescent="0.25">
      <c r="C52" s="1"/>
      <c r="D52" s="1"/>
    </row>
    <row r="53" spans="3:5" x14ac:dyDescent="0.25">
      <c r="C53" s="1"/>
      <c r="D53" s="1"/>
    </row>
    <row r="54" spans="3:5" x14ac:dyDescent="0.25">
      <c r="C54" s="1"/>
      <c r="D54" s="1"/>
    </row>
    <row r="55" spans="3:5" x14ac:dyDescent="0.25">
      <c r="C55" s="3"/>
      <c r="D55" s="3"/>
    </row>
    <row r="56" spans="3:5" x14ac:dyDescent="0.25">
      <c r="C56" s="1"/>
      <c r="D56" s="1"/>
    </row>
    <row r="57" spans="3:5" x14ac:dyDescent="0.25">
      <c r="C57" s="3"/>
      <c r="D57" s="3"/>
    </row>
    <row r="58" spans="3:5" x14ac:dyDescent="0.25">
      <c r="C58" s="1"/>
      <c r="D58" s="1"/>
    </row>
    <row r="59" spans="3:5" x14ac:dyDescent="0.25">
      <c r="C59" s="1"/>
      <c r="D59" s="1"/>
    </row>
    <row r="60" spans="3:5" x14ac:dyDescent="0.25">
      <c r="C60" s="1"/>
      <c r="D60" s="1"/>
    </row>
  </sheetData>
  <dataValidations count="3">
    <dataValidation type="custom" allowBlank="1" showInputMessage="1" showErrorMessage="1" sqref="K17:K21" xr:uid="{CD2D12C4-472A-4718-9875-53CD1F873946}">
      <formula1>M22</formula1>
    </dataValidation>
    <dataValidation type="custom" allowBlank="1" showInputMessage="1" showErrorMessage="1" sqref="K4" xr:uid="{95B634DD-6DAB-4C82-A311-49F9D8C055DF}">
      <formula1>N3</formula1>
    </dataValidation>
    <dataValidation type="custom" allowBlank="1" showInputMessage="1" showErrorMessage="1" sqref="K5:K16 K2:K3" xr:uid="{BA7DC803-5E93-4DB1-9AFE-7DDB071424B0}">
      <formula1>N7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47A1-0E47-40BA-88BB-C2BDCE400F05}">
  <dimension ref="A1:N22"/>
  <sheetViews>
    <sheetView workbookViewId="0">
      <selection activeCell="J20" sqref="J20"/>
    </sheetView>
  </sheetViews>
  <sheetFormatPr defaultRowHeight="15" x14ac:dyDescent="0.25"/>
  <cols>
    <col min="1" max="1" width="21" customWidth="1"/>
    <col min="2" max="2" width="17" customWidth="1"/>
    <col min="3" max="3" width="8" customWidth="1"/>
    <col min="4" max="4" width="9.140625" hidden="1" customWidth="1"/>
    <col min="5" max="5" width="23" customWidth="1"/>
    <col min="6" max="6" width="26.28515625" customWidth="1"/>
    <col min="12" max="12" width="15.42578125" customWidth="1"/>
    <col min="13" max="13" width="20.5703125" customWidth="1"/>
  </cols>
  <sheetData>
    <row r="1" spans="1:14" x14ac:dyDescent="0.25">
      <c r="A1" t="s">
        <v>1</v>
      </c>
      <c r="B1" t="s">
        <v>574</v>
      </c>
      <c r="F1" t="s">
        <v>1</v>
      </c>
      <c r="G1" t="s">
        <v>575</v>
      </c>
    </row>
    <row r="2" spans="1:14" x14ac:dyDescent="0.25">
      <c r="A2" t="s">
        <v>551</v>
      </c>
      <c r="B2">
        <v>105</v>
      </c>
      <c r="F2" t="s">
        <v>567</v>
      </c>
      <c r="G2">
        <v>7</v>
      </c>
      <c r="M2" s="13" t="s">
        <v>23</v>
      </c>
      <c r="N2" s="13" t="s">
        <v>553</v>
      </c>
    </row>
    <row r="3" spans="1:14" x14ac:dyDescent="0.25">
      <c r="A3" t="s">
        <v>562</v>
      </c>
      <c r="B3">
        <v>100</v>
      </c>
      <c r="F3" t="s">
        <v>550</v>
      </c>
      <c r="G3">
        <v>5</v>
      </c>
      <c r="M3" s="13" t="s">
        <v>23</v>
      </c>
      <c r="N3" s="13" t="s">
        <v>553</v>
      </c>
    </row>
    <row r="4" spans="1:14" x14ac:dyDescent="0.25">
      <c r="A4" t="s">
        <v>554</v>
      </c>
      <c r="B4">
        <v>99</v>
      </c>
      <c r="F4" t="s">
        <v>568</v>
      </c>
      <c r="G4">
        <v>5</v>
      </c>
      <c r="M4" s="3" t="s">
        <v>25</v>
      </c>
      <c r="N4" s="3" t="s">
        <v>554</v>
      </c>
    </row>
    <row r="5" spans="1:14" x14ac:dyDescent="0.25">
      <c r="A5" t="s">
        <v>568</v>
      </c>
      <c r="B5">
        <v>96</v>
      </c>
      <c r="F5" t="s">
        <v>551</v>
      </c>
      <c r="G5">
        <v>4</v>
      </c>
      <c r="M5" s="1" t="s">
        <v>19</v>
      </c>
      <c r="N5" s="1" t="s">
        <v>552</v>
      </c>
    </row>
    <row r="6" spans="1:14" x14ac:dyDescent="0.25">
      <c r="A6" t="s">
        <v>566</v>
      </c>
      <c r="B6">
        <v>92</v>
      </c>
      <c r="F6" t="s">
        <v>563</v>
      </c>
      <c r="G6">
        <v>4</v>
      </c>
      <c r="M6" s="3" t="s">
        <v>68</v>
      </c>
      <c r="N6" s="3" t="s">
        <v>566</v>
      </c>
    </row>
    <row r="7" spans="1:14" x14ac:dyDescent="0.25">
      <c r="A7" t="s">
        <v>560</v>
      </c>
      <c r="B7">
        <v>91</v>
      </c>
      <c r="F7" t="s">
        <v>556</v>
      </c>
      <c r="G7">
        <v>4</v>
      </c>
      <c r="M7" s="1" t="s">
        <v>50</v>
      </c>
      <c r="N7" s="1" t="s">
        <v>560</v>
      </c>
    </row>
    <row r="8" spans="1:14" x14ac:dyDescent="0.25">
      <c r="A8" t="s">
        <v>556</v>
      </c>
      <c r="B8">
        <v>89</v>
      </c>
      <c r="F8" t="s">
        <v>560</v>
      </c>
      <c r="G8">
        <v>3</v>
      </c>
      <c r="M8" s="3" t="s">
        <v>111</v>
      </c>
      <c r="N8" s="3" t="s">
        <v>567</v>
      </c>
    </row>
    <row r="9" spans="1:14" x14ac:dyDescent="0.25">
      <c r="A9" t="s">
        <v>561</v>
      </c>
      <c r="B9">
        <v>80</v>
      </c>
      <c r="F9" t="s">
        <v>552</v>
      </c>
      <c r="G9">
        <v>3</v>
      </c>
      <c r="M9" s="1" t="s">
        <v>16</v>
      </c>
      <c r="N9" s="1" t="s">
        <v>551</v>
      </c>
    </row>
    <row r="10" spans="1:14" x14ac:dyDescent="0.25">
      <c r="A10" t="s">
        <v>552</v>
      </c>
      <c r="B10">
        <v>79</v>
      </c>
      <c r="F10" t="s">
        <v>549</v>
      </c>
      <c r="G10">
        <v>3</v>
      </c>
      <c r="M10" s="3" t="s">
        <v>41</v>
      </c>
      <c r="N10" s="3" t="s">
        <v>558</v>
      </c>
    </row>
    <row r="11" spans="1:14" x14ac:dyDescent="0.25">
      <c r="A11" t="s">
        <v>563</v>
      </c>
      <c r="B11">
        <v>78</v>
      </c>
      <c r="F11" t="s">
        <v>564</v>
      </c>
      <c r="G11">
        <v>3</v>
      </c>
      <c r="M11" s="1" t="s">
        <v>53</v>
      </c>
      <c r="N11" s="1" t="s">
        <v>561</v>
      </c>
    </row>
    <row r="12" spans="1:14" x14ac:dyDescent="0.25">
      <c r="A12" t="s">
        <v>555</v>
      </c>
      <c r="B12">
        <v>78</v>
      </c>
      <c r="F12" t="s">
        <v>557</v>
      </c>
      <c r="G12">
        <v>3</v>
      </c>
      <c r="M12" s="3" t="s">
        <v>57</v>
      </c>
      <c r="N12" s="3" t="s">
        <v>563</v>
      </c>
    </row>
    <row r="13" spans="1:14" x14ac:dyDescent="0.25">
      <c r="A13" t="s">
        <v>559</v>
      </c>
      <c r="B13">
        <v>77</v>
      </c>
      <c r="F13" t="s">
        <v>562</v>
      </c>
      <c r="G13">
        <v>3</v>
      </c>
      <c r="M13" s="1" t="s">
        <v>13</v>
      </c>
      <c r="N13" s="1" t="s">
        <v>550</v>
      </c>
    </row>
    <row r="14" spans="1:14" x14ac:dyDescent="0.25">
      <c r="A14" t="s">
        <v>557</v>
      </c>
      <c r="B14">
        <v>76</v>
      </c>
      <c r="F14" t="s">
        <v>553</v>
      </c>
      <c r="G14">
        <v>2</v>
      </c>
      <c r="M14" s="3" t="s">
        <v>61</v>
      </c>
      <c r="N14" s="3" t="s">
        <v>565</v>
      </c>
    </row>
    <row r="15" spans="1:14" x14ac:dyDescent="0.25">
      <c r="A15" t="s">
        <v>564</v>
      </c>
      <c r="B15">
        <v>72</v>
      </c>
      <c r="F15" t="s">
        <v>554</v>
      </c>
      <c r="G15">
        <v>2</v>
      </c>
      <c r="M15" s="1" t="s">
        <v>10</v>
      </c>
      <c r="N15" s="1" t="s">
        <v>549</v>
      </c>
    </row>
    <row r="16" spans="1:14" x14ac:dyDescent="0.25">
      <c r="A16" t="s">
        <v>567</v>
      </c>
      <c r="B16">
        <v>71</v>
      </c>
      <c r="F16" t="s">
        <v>566</v>
      </c>
      <c r="G16">
        <v>2</v>
      </c>
      <c r="M16" s="3" t="s">
        <v>28</v>
      </c>
      <c r="N16" s="3" t="s">
        <v>555</v>
      </c>
    </row>
    <row r="17" spans="1:14" x14ac:dyDescent="0.25">
      <c r="A17" t="s">
        <v>565</v>
      </c>
      <c r="B17">
        <v>71</v>
      </c>
      <c r="F17" t="s">
        <v>558</v>
      </c>
      <c r="G17">
        <v>2</v>
      </c>
      <c r="M17" s="1" t="s">
        <v>43</v>
      </c>
      <c r="N17" s="1" t="s">
        <v>559</v>
      </c>
    </row>
    <row r="18" spans="1:14" x14ac:dyDescent="0.25">
      <c r="A18" t="s">
        <v>558</v>
      </c>
      <c r="B18">
        <v>69</v>
      </c>
      <c r="F18" t="s">
        <v>561</v>
      </c>
      <c r="G18">
        <v>1</v>
      </c>
      <c r="M18" s="3" t="s">
        <v>59</v>
      </c>
      <c r="N18" s="3" t="s">
        <v>564</v>
      </c>
    </row>
    <row r="19" spans="1:14" x14ac:dyDescent="0.25">
      <c r="A19" t="s">
        <v>550</v>
      </c>
      <c r="B19">
        <v>65</v>
      </c>
      <c r="F19" t="s">
        <v>555</v>
      </c>
      <c r="G19">
        <v>1</v>
      </c>
      <c r="M19" s="1" t="s">
        <v>115</v>
      </c>
      <c r="N19" s="1" t="s">
        <v>568</v>
      </c>
    </row>
    <row r="20" spans="1:14" x14ac:dyDescent="0.25">
      <c r="A20" t="s">
        <v>553</v>
      </c>
      <c r="B20">
        <v>62</v>
      </c>
      <c r="F20" t="s">
        <v>559</v>
      </c>
      <c r="G20">
        <v>1</v>
      </c>
      <c r="M20" s="3" t="s">
        <v>36</v>
      </c>
      <c r="N20" s="3" t="s">
        <v>556</v>
      </c>
    </row>
    <row r="21" spans="1:14" x14ac:dyDescent="0.25">
      <c r="A21" t="s">
        <v>549</v>
      </c>
      <c r="B21">
        <v>52</v>
      </c>
      <c r="M21" s="1" t="s">
        <v>39</v>
      </c>
      <c r="N21" s="1" t="s">
        <v>557</v>
      </c>
    </row>
    <row r="22" spans="1:14" x14ac:dyDescent="0.25">
      <c r="M22" s="14" t="s">
        <v>55</v>
      </c>
      <c r="N22" s="14" t="s">
        <v>562</v>
      </c>
    </row>
  </sheetData>
  <dataValidations count="5">
    <dataValidation type="custom" allowBlank="1" showInputMessage="1" showErrorMessage="1" sqref="N5" xr:uid="{CFCA491C-C0FA-41F6-8D05-9490EA259754}">
      <formula1>R3</formula1>
    </dataValidation>
    <dataValidation type="custom" allowBlank="1" showInputMessage="1" showErrorMessage="1" sqref="N6:N17 N4" xr:uid="{55AC1F65-6CCC-41C2-AC48-D1A452B562F7}">
      <formula1>R8</formula1>
    </dataValidation>
    <dataValidation type="custom" allowBlank="1" showInputMessage="1" showErrorMessage="1" sqref="N2:N3" xr:uid="{3739D947-5682-4D56-87D4-B424B06DEE39}">
      <formula1>R7</formula1>
    </dataValidation>
    <dataValidation type="custom" allowBlank="1" showInputMessage="1" showErrorMessage="1" sqref="N19:N22" xr:uid="{671B0B79-5DC8-450D-B030-9230EB64ADA1}">
      <formula1>P23</formula1>
    </dataValidation>
    <dataValidation type="custom" allowBlank="1" showInputMessage="1" showErrorMessage="1" sqref="N18" xr:uid="{98E1F55E-5E04-4081-8CAE-79FDAEA04DA6}">
      <formula1>Q22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2D15-4DB0-446C-8DE3-7172A7CD5B65}">
  <dimension ref="E1:R21"/>
  <sheetViews>
    <sheetView workbookViewId="0">
      <selection activeCell="K5" sqref="K5"/>
    </sheetView>
  </sheetViews>
  <sheetFormatPr defaultRowHeight="15" x14ac:dyDescent="0.25"/>
  <cols>
    <col min="4" max="4" width="5.85546875" customWidth="1"/>
    <col min="5" max="5" width="9.140625" hidden="1" customWidth="1"/>
    <col min="6" max="6" width="25.5703125" customWidth="1"/>
    <col min="18" max="18" width="25.140625" customWidth="1"/>
  </cols>
  <sheetData>
    <row r="1" spans="6:18" x14ac:dyDescent="0.25">
      <c r="F1" t="s">
        <v>1</v>
      </c>
      <c r="G1" t="s">
        <v>576</v>
      </c>
      <c r="H1" t="s">
        <v>577</v>
      </c>
      <c r="I1" t="s">
        <v>578</v>
      </c>
      <c r="J1" t="s">
        <v>579</v>
      </c>
    </row>
    <row r="2" spans="6:18" x14ac:dyDescent="0.25">
      <c r="F2" t="s">
        <v>568</v>
      </c>
      <c r="G2">
        <v>38</v>
      </c>
      <c r="H2">
        <v>3</v>
      </c>
      <c r="I2">
        <v>7</v>
      </c>
      <c r="J2">
        <v>28</v>
      </c>
      <c r="R2" s="15" t="s">
        <v>553</v>
      </c>
    </row>
    <row r="3" spans="6:18" x14ac:dyDescent="0.25">
      <c r="F3" t="s">
        <v>567</v>
      </c>
      <c r="G3">
        <v>38</v>
      </c>
      <c r="H3">
        <v>5</v>
      </c>
      <c r="I3">
        <v>9</v>
      </c>
      <c r="J3">
        <v>24</v>
      </c>
      <c r="R3" s="16" t="s">
        <v>554</v>
      </c>
    </row>
    <row r="4" spans="6:18" x14ac:dyDescent="0.25">
      <c r="F4" t="s">
        <v>565</v>
      </c>
      <c r="G4">
        <v>38</v>
      </c>
      <c r="H4">
        <v>6</v>
      </c>
      <c r="I4">
        <v>8</v>
      </c>
      <c r="J4">
        <v>24</v>
      </c>
      <c r="R4" s="15" t="s">
        <v>552</v>
      </c>
    </row>
    <row r="5" spans="6:18" x14ac:dyDescent="0.25">
      <c r="F5" t="s">
        <v>564</v>
      </c>
      <c r="G5">
        <v>38</v>
      </c>
      <c r="H5">
        <v>9</v>
      </c>
      <c r="I5">
        <v>9</v>
      </c>
      <c r="J5">
        <v>20</v>
      </c>
      <c r="R5" s="16" t="s">
        <v>566</v>
      </c>
    </row>
    <row r="6" spans="6:18" x14ac:dyDescent="0.25">
      <c r="F6" t="s">
        <v>566</v>
      </c>
      <c r="G6">
        <v>38</v>
      </c>
      <c r="H6">
        <v>10</v>
      </c>
      <c r="I6">
        <v>9</v>
      </c>
      <c r="J6">
        <v>19</v>
      </c>
      <c r="R6" s="15" t="s">
        <v>560</v>
      </c>
    </row>
    <row r="7" spans="6:18" x14ac:dyDescent="0.25">
      <c r="F7" t="s">
        <v>562</v>
      </c>
      <c r="G7">
        <v>38</v>
      </c>
      <c r="H7">
        <v>13</v>
      </c>
      <c r="I7">
        <v>7</v>
      </c>
      <c r="J7">
        <v>18</v>
      </c>
      <c r="R7" s="16" t="s">
        <v>567</v>
      </c>
    </row>
    <row r="8" spans="6:18" x14ac:dyDescent="0.25">
      <c r="F8" t="s">
        <v>563</v>
      </c>
      <c r="G8">
        <v>38</v>
      </c>
      <c r="H8">
        <v>13</v>
      </c>
      <c r="I8">
        <v>8</v>
      </c>
      <c r="J8">
        <v>17</v>
      </c>
      <c r="R8" s="15" t="s">
        <v>551</v>
      </c>
    </row>
    <row r="9" spans="6:18" x14ac:dyDescent="0.25">
      <c r="F9" t="s">
        <v>552</v>
      </c>
      <c r="G9">
        <v>38</v>
      </c>
      <c r="H9">
        <v>13</v>
      </c>
      <c r="I9">
        <v>9</v>
      </c>
      <c r="J9">
        <v>16</v>
      </c>
      <c r="R9" s="16" t="s">
        <v>558</v>
      </c>
    </row>
    <row r="10" spans="6:18" x14ac:dyDescent="0.25">
      <c r="F10" t="s">
        <v>561</v>
      </c>
      <c r="G10">
        <v>38</v>
      </c>
      <c r="H10">
        <v>13</v>
      </c>
      <c r="I10">
        <v>9</v>
      </c>
      <c r="J10">
        <v>16</v>
      </c>
      <c r="R10" s="15" t="s">
        <v>561</v>
      </c>
    </row>
    <row r="11" spans="6:18" x14ac:dyDescent="0.25">
      <c r="F11" t="s">
        <v>558</v>
      </c>
      <c r="G11">
        <v>38</v>
      </c>
      <c r="H11">
        <v>13</v>
      </c>
      <c r="I11">
        <v>10</v>
      </c>
      <c r="J11">
        <v>15</v>
      </c>
      <c r="R11" s="16" t="s">
        <v>563</v>
      </c>
    </row>
    <row r="12" spans="6:18" x14ac:dyDescent="0.25">
      <c r="F12" t="s">
        <v>560</v>
      </c>
      <c r="G12">
        <v>38</v>
      </c>
      <c r="H12">
        <v>12</v>
      </c>
      <c r="I12">
        <v>12</v>
      </c>
      <c r="J12">
        <v>14</v>
      </c>
      <c r="R12" s="15" t="s">
        <v>550</v>
      </c>
    </row>
    <row r="13" spans="6:18" x14ac:dyDescent="0.25">
      <c r="F13" t="s">
        <v>557</v>
      </c>
      <c r="G13">
        <v>38</v>
      </c>
      <c r="H13">
        <v>14</v>
      </c>
      <c r="I13">
        <v>10</v>
      </c>
      <c r="J13">
        <v>14</v>
      </c>
      <c r="R13" s="16" t="s">
        <v>565</v>
      </c>
    </row>
    <row r="14" spans="6:18" x14ac:dyDescent="0.25">
      <c r="F14" t="s">
        <v>559</v>
      </c>
      <c r="G14">
        <v>38</v>
      </c>
      <c r="H14">
        <v>18</v>
      </c>
      <c r="I14">
        <v>6</v>
      </c>
      <c r="J14">
        <v>14</v>
      </c>
      <c r="R14" s="15" t="s">
        <v>549</v>
      </c>
    </row>
    <row r="15" spans="6:18" x14ac:dyDescent="0.25">
      <c r="F15" t="s">
        <v>555</v>
      </c>
      <c r="G15">
        <v>38</v>
      </c>
      <c r="H15">
        <v>18</v>
      </c>
      <c r="I15">
        <v>6</v>
      </c>
      <c r="J15">
        <v>14</v>
      </c>
      <c r="R15" s="16" t="s">
        <v>555</v>
      </c>
    </row>
    <row r="16" spans="6:18" x14ac:dyDescent="0.25">
      <c r="F16" t="s">
        <v>556</v>
      </c>
      <c r="G16">
        <v>38</v>
      </c>
      <c r="H16">
        <v>20</v>
      </c>
      <c r="I16">
        <v>6</v>
      </c>
      <c r="J16">
        <v>12</v>
      </c>
      <c r="R16" s="15" t="s">
        <v>559</v>
      </c>
    </row>
    <row r="17" spans="6:18" x14ac:dyDescent="0.25">
      <c r="F17" t="s">
        <v>551</v>
      </c>
      <c r="G17">
        <v>38</v>
      </c>
      <c r="H17">
        <v>18</v>
      </c>
      <c r="I17">
        <v>9</v>
      </c>
      <c r="J17">
        <v>11</v>
      </c>
      <c r="R17" s="16" t="s">
        <v>564</v>
      </c>
    </row>
    <row r="18" spans="6:18" x14ac:dyDescent="0.25">
      <c r="F18" t="s">
        <v>554</v>
      </c>
      <c r="G18">
        <v>38</v>
      </c>
      <c r="H18">
        <v>20</v>
      </c>
      <c r="I18">
        <v>8</v>
      </c>
      <c r="J18">
        <v>10</v>
      </c>
      <c r="R18" s="15" t="s">
        <v>568</v>
      </c>
    </row>
    <row r="19" spans="6:18" x14ac:dyDescent="0.25">
      <c r="F19" t="s">
        <v>553</v>
      </c>
      <c r="G19">
        <v>38</v>
      </c>
      <c r="H19">
        <v>28</v>
      </c>
      <c r="I19">
        <v>5</v>
      </c>
      <c r="J19">
        <v>5</v>
      </c>
      <c r="R19" s="16" t="s">
        <v>556</v>
      </c>
    </row>
    <row r="20" spans="6:18" x14ac:dyDescent="0.25">
      <c r="F20" t="s">
        <v>550</v>
      </c>
      <c r="G20">
        <v>38</v>
      </c>
      <c r="H20">
        <v>24</v>
      </c>
      <c r="I20">
        <v>10</v>
      </c>
      <c r="J20">
        <v>4</v>
      </c>
      <c r="R20" s="15" t="s">
        <v>557</v>
      </c>
    </row>
    <row r="21" spans="6:18" x14ac:dyDescent="0.25">
      <c r="F21" t="s">
        <v>549</v>
      </c>
      <c r="G21">
        <v>38</v>
      </c>
      <c r="H21">
        <v>28</v>
      </c>
      <c r="I21">
        <v>7</v>
      </c>
      <c r="J21">
        <v>3</v>
      </c>
      <c r="R21" s="16" t="s">
        <v>562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2024-05-25T23:33:45Z</dcterms:created>
  <dcterms:modified xsi:type="dcterms:W3CDTF">2024-06-26T07:04:42Z</dcterms:modified>
</cp:coreProperties>
</file>