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14355" windowHeight="7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9" i="1" l="1"/>
  <c r="D113" i="1"/>
  <c r="D115" i="1"/>
  <c r="D116" i="1"/>
  <c r="D119" i="1"/>
  <c r="D121" i="1"/>
  <c r="D122" i="1"/>
  <c r="D130" i="1"/>
  <c r="D133" i="1"/>
  <c r="D134" i="1"/>
  <c r="D135" i="1"/>
  <c r="D136" i="1"/>
  <c r="D137" i="1"/>
  <c r="D138" i="1"/>
  <c r="D96" i="1" l="1"/>
  <c r="D82" i="1" l="1"/>
  <c r="D78" i="1" l="1"/>
  <c r="D79" i="1"/>
  <c r="D81" i="1"/>
  <c r="D84" i="1"/>
  <c r="D86" i="1"/>
  <c r="D87" i="1"/>
  <c r="D88" i="1"/>
  <c r="D92" i="1"/>
  <c r="D93" i="1"/>
  <c r="D94" i="1"/>
  <c r="D95" i="1"/>
  <c r="D98" i="1"/>
  <c r="D99" i="1"/>
  <c r="D100" i="1"/>
  <c r="D101" i="1"/>
  <c r="D105" i="1"/>
  <c r="D106" i="1"/>
  <c r="D107" i="1"/>
  <c r="D108" i="1"/>
  <c r="D73" i="1" l="1"/>
  <c r="D68" i="1" l="1"/>
  <c r="D70" i="1"/>
  <c r="D71" i="1"/>
  <c r="D72" i="1"/>
  <c r="D74" i="1"/>
  <c r="D77" i="1"/>
  <c r="D60" i="1" l="1"/>
  <c r="D65" i="1"/>
  <c r="D66" i="1"/>
  <c r="D67" i="1"/>
  <c r="D59" i="1" l="1"/>
  <c r="D58" i="1" l="1"/>
  <c r="D57" i="1" l="1"/>
  <c r="D56" i="1" l="1"/>
  <c r="D54" i="1" l="1"/>
  <c r="D51" i="1"/>
  <c r="D53" i="1"/>
  <c r="D50" i="1"/>
  <c r="D49" i="1" l="1"/>
  <c r="D45" i="1" l="1"/>
  <c r="D46" i="1"/>
  <c r="D44" i="1" l="1"/>
  <c r="D43" i="1" l="1"/>
  <c r="D39" i="1" l="1"/>
  <c r="D38" i="1"/>
  <c r="D37" i="1" l="1"/>
  <c r="D36" i="1" l="1"/>
  <c r="D35" i="1" l="1"/>
  <c r="D33" i="1" l="1"/>
  <c r="D32" i="1" l="1"/>
  <c r="D31" i="1" l="1"/>
  <c r="D30" i="1" l="1"/>
  <c r="D28" i="1" l="1"/>
  <c r="D26" i="1" l="1"/>
  <c r="D25" i="1" l="1"/>
  <c r="D24" i="1" l="1"/>
  <c r="D12" i="1"/>
  <c r="D9" i="1"/>
  <c r="D10" i="1"/>
  <c r="D11" i="1"/>
  <c r="D15" i="1"/>
  <c r="D16" i="1"/>
  <c r="D17" i="1"/>
  <c r="D18" i="1"/>
  <c r="D21" i="1"/>
  <c r="D22" i="1"/>
  <c r="D4" i="1"/>
  <c r="D3" i="1"/>
</calcChain>
</file>

<file path=xl/sharedStrings.xml><?xml version="1.0" encoding="utf-8"?>
<sst xmlns="http://schemas.openxmlformats.org/spreadsheetml/2006/main" count="159" uniqueCount="25">
  <si>
    <t>Date</t>
  </si>
  <si>
    <t>DT %</t>
  </si>
  <si>
    <t>Avg DT</t>
  </si>
  <si>
    <t>dnc</t>
  </si>
  <si>
    <t>sat</t>
  </si>
  <si>
    <t>sun</t>
  </si>
  <si>
    <t>out</t>
  </si>
  <si>
    <t># of Calls (est*)</t>
  </si>
  <si>
    <t>*Most estimates based off of 7.5 working hours. Saturdays may be based off of 6.25 working hours, but need to be changed manually</t>
  </si>
  <si>
    <t># of Calls (recorded)</t>
  </si>
  <si>
    <t>off</t>
  </si>
  <si>
    <t>late call</t>
  </si>
  <si>
    <t>30-min lunch</t>
  </si>
  <si>
    <t>Training from 9-3:30</t>
  </si>
  <si>
    <t>30-minute meeting (off the phone)</t>
  </si>
  <si>
    <t>45-minute lunch</t>
  </si>
  <si>
    <t>30-minute lunch</t>
  </si>
  <si>
    <t>Moved desks</t>
  </si>
  <si>
    <t>shadowing</t>
  </si>
  <si>
    <t>first day 9-6 shift</t>
  </si>
  <si>
    <t>Long call</t>
  </si>
  <si>
    <t>came in one-hour early (extra)</t>
  </si>
  <si>
    <t>Total Calls</t>
  </si>
  <si>
    <t>fire alarm thing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</si>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</sst>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</a:t>
            </a:r>
            <a:r>
              <a:rPr lang="en-US" baseline="0"/>
              <a:t> Time Percentage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 %</c:v>
          </c:tx>
          <c:invertIfNegative val="0"/>
          <c:cat>
            <c:strRef>
              <c:f>(Sheet1!$A$1:$A$74,Sheet1!$A$1,Sheet1!$A$2)</c:f>
              <c:strCache>
                <c:ptCount val="75"/>
                <c:pt idx="0">
                  <c:v>Date</c:v>
                </c:pt>
                <c:pt idx="2">
                  <c:v>4/18/2019</c:v>
                </c:pt>
                <c:pt idx="3">
                  <c:v>4/19/2019</c:v>
                </c:pt>
                <c:pt idx="4">
                  <c:v>4/20/2019</c:v>
                </c:pt>
                <c:pt idx="5">
                  <c:v>4/21/2019</c:v>
                </c:pt>
                <c:pt idx="6">
                  <c:v>4/22/2019</c:v>
                </c:pt>
                <c:pt idx="7">
                  <c:v>4/23/2019</c:v>
                </c:pt>
                <c:pt idx="8">
                  <c:v>4/24/2019</c:v>
                </c:pt>
                <c:pt idx="9">
                  <c:v>4/25/2019</c:v>
                </c:pt>
                <c:pt idx="10">
                  <c:v>4/26/2019</c:v>
                </c:pt>
                <c:pt idx="11">
                  <c:v>4/27/2019</c:v>
                </c:pt>
                <c:pt idx="12">
                  <c:v>4/28/2019</c:v>
                </c:pt>
                <c:pt idx="13">
                  <c:v>4/29/2019</c:v>
                </c:pt>
                <c:pt idx="14">
                  <c:v>4/30/2019</c:v>
                </c:pt>
                <c:pt idx="15">
                  <c:v>5/1/2019</c:v>
                </c:pt>
                <c:pt idx="16">
                  <c:v>5/2/2019</c:v>
                </c:pt>
                <c:pt idx="17">
                  <c:v>5/3/2019</c:v>
                </c:pt>
                <c:pt idx="18">
                  <c:v>5/4/2019</c:v>
                </c:pt>
                <c:pt idx="19">
                  <c:v>5/5/2019</c:v>
                </c:pt>
                <c:pt idx="20">
                  <c:v>5/6/2019</c:v>
                </c:pt>
                <c:pt idx="21">
                  <c:v>5/7/2019</c:v>
                </c:pt>
                <c:pt idx="22">
                  <c:v>5/8/2019</c:v>
                </c:pt>
                <c:pt idx="23">
                  <c:v>5/9/2019</c:v>
                </c:pt>
                <c:pt idx="24">
                  <c:v>5/10/2019</c:v>
                </c:pt>
                <c:pt idx="25">
                  <c:v>5/11/2019</c:v>
                </c:pt>
                <c:pt idx="26">
                  <c:v>5/12/2019</c:v>
                </c:pt>
                <c:pt idx="27">
                  <c:v>5/13/2019</c:v>
                </c:pt>
                <c:pt idx="28">
                  <c:v>5/14/2019</c:v>
                </c:pt>
                <c:pt idx="29">
                  <c:v>5/15/2019</c:v>
                </c:pt>
                <c:pt idx="30">
                  <c:v>5/16/2019</c:v>
                </c:pt>
                <c:pt idx="31">
                  <c:v>5/17/2019</c:v>
                </c:pt>
                <c:pt idx="32">
                  <c:v>5/18/2019</c:v>
                </c:pt>
                <c:pt idx="33">
                  <c:v>5/19/2019</c:v>
                </c:pt>
                <c:pt idx="34">
                  <c:v>5/20/2019</c:v>
                </c:pt>
                <c:pt idx="35">
                  <c:v>5/21/2019</c:v>
                </c:pt>
                <c:pt idx="36">
                  <c:v>5/22/2019</c:v>
                </c:pt>
                <c:pt idx="37">
                  <c:v>5/23/2019</c:v>
                </c:pt>
                <c:pt idx="38">
                  <c:v>5/24/2019</c:v>
                </c:pt>
                <c:pt idx="39">
                  <c:v>5/25/2019</c:v>
                </c:pt>
                <c:pt idx="40">
                  <c:v>5/26/2019</c:v>
                </c:pt>
                <c:pt idx="41">
                  <c:v>5/27/2019</c:v>
                </c:pt>
                <c:pt idx="42">
                  <c:v>5/28/2019</c:v>
                </c:pt>
                <c:pt idx="43">
                  <c:v>5/29/2019</c:v>
                </c:pt>
                <c:pt idx="44">
                  <c:v>5/30/2019</c:v>
                </c:pt>
                <c:pt idx="45">
                  <c:v>5/31/2019</c:v>
                </c:pt>
                <c:pt idx="46">
                  <c:v>6/1/2019</c:v>
                </c:pt>
                <c:pt idx="47">
                  <c:v>6/2/2019</c:v>
                </c:pt>
                <c:pt idx="48">
                  <c:v>6/3/2019</c:v>
                </c:pt>
                <c:pt idx="49">
                  <c:v>6/4/2019</c:v>
                </c:pt>
                <c:pt idx="50">
                  <c:v>6/5/2019</c:v>
                </c:pt>
                <c:pt idx="51">
                  <c:v>6/6/2019</c:v>
                </c:pt>
                <c:pt idx="52">
                  <c:v>6/7/2019</c:v>
                </c:pt>
                <c:pt idx="53">
                  <c:v>6/8/2019</c:v>
                </c:pt>
                <c:pt idx="54">
                  <c:v>6/9/2019</c:v>
                </c:pt>
                <c:pt idx="55">
                  <c:v>6/10/2019</c:v>
                </c:pt>
                <c:pt idx="56">
                  <c:v>6/11/2019</c:v>
                </c:pt>
                <c:pt idx="57">
                  <c:v>6/12/2019</c:v>
                </c:pt>
                <c:pt idx="58">
                  <c:v>6/13/2019</c:v>
                </c:pt>
                <c:pt idx="59">
                  <c:v>6/14/2019</c:v>
                </c:pt>
                <c:pt idx="60">
                  <c:v>6/15/2019</c:v>
                </c:pt>
                <c:pt idx="61">
                  <c:v>6/16/2019</c:v>
                </c:pt>
                <c:pt idx="62">
                  <c:v>6/17/2019</c:v>
                </c:pt>
                <c:pt idx="63">
                  <c:v>6/18/2019</c:v>
                </c:pt>
                <c:pt idx="64">
                  <c:v>6/19/2019</c:v>
                </c:pt>
                <c:pt idx="65">
                  <c:v>6/20/2019</c:v>
                </c:pt>
                <c:pt idx="66">
                  <c:v>6/21/2019</c:v>
                </c:pt>
                <c:pt idx="67">
                  <c:v>6/22/2019</c:v>
                </c:pt>
                <c:pt idx="68">
                  <c:v>6/23/2019</c:v>
                </c:pt>
                <c:pt idx="69">
                  <c:v>6/24/2019</c:v>
                </c:pt>
                <c:pt idx="70">
                  <c:v>6/25/2019</c:v>
                </c:pt>
                <c:pt idx="71">
                  <c:v>6/26/2019</c:v>
                </c:pt>
                <c:pt idx="72">
                  <c:v>6/27/2019</c:v>
                </c:pt>
                <c:pt idx="73">
                  <c:v>6/28/2019</c:v>
                </c:pt>
                <c:pt idx="74">
                  <c:v>Date</c:v>
                </c:pt>
              </c:strCache>
            </c:strRef>
          </c:cat>
          <c:val>
            <c:numRef>
              <c:f>(Sheet1!$B$1:$B$74,Sheet1!$B$69,Sheet1!$B$64,Sheet1!$B$63,Sheet1!$B$62,Sheet1!$B$61,Sheet1!$B$55,Sheet1!$B$52,Sheet1!$B$48,Sheet1!$B$47,Sheet1!$B$42,Sheet1!$B$41,Sheet1!$B$40,Sheet1!$B$34,Sheet1!$B$29,Sheet1!$B$27,Sheet1!$B$23,Sheet1!$B$20,Sheet1!$B$19,Sheet1!$B$14,Sheet1!$B$13,Sheet1!$B$8,Sheet1!$B$7,Sheet1!$B$6,Sheet1!$B$5,Sheet1!$B$2,Sheet1!$B$1)</c:f>
              <c:numCache>
                <c:formatCode>General</c:formatCode>
                <c:ptCount val="100"/>
                <c:pt idx="0">
                  <c:v>0</c:v>
                </c:pt>
                <c:pt idx="2">
                  <c:v>47.06</c:v>
                </c:pt>
                <c:pt idx="3">
                  <c:v>56.04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60.5</c:v>
                </c:pt>
                <c:pt idx="9">
                  <c:v>58.61</c:v>
                </c:pt>
                <c:pt idx="10">
                  <c:v>58.6</c:v>
                </c:pt>
                <c:pt idx="11">
                  <c:v>64.89</c:v>
                </c:pt>
                <c:pt idx="12">
                  <c:v>0</c:v>
                </c:pt>
                <c:pt idx="13">
                  <c:v>0</c:v>
                </c:pt>
                <c:pt idx="14">
                  <c:v>55.85</c:v>
                </c:pt>
                <c:pt idx="15">
                  <c:v>58.11</c:v>
                </c:pt>
                <c:pt idx="16">
                  <c:v>45.82</c:v>
                </c:pt>
                <c:pt idx="17">
                  <c:v>60.07</c:v>
                </c:pt>
                <c:pt idx="18">
                  <c:v>0</c:v>
                </c:pt>
                <c:pt idx="19">
                  <c:v>0</c:v>
                </c:pt>
                <c:pt idx="20">
                  <c:v>47.85</c:v>
                </c:pt>
                <c:pt idx="21">
                  <c:v>50.62</c:v>
                </c:pt>
                <c:pt idx="22">
                  <c:v>0</c:v>
                </c:pt>
                <c:pt idx="23">
                  <c:v>68.099999999999994</c:v>
                </c:pt>
                <c:pt idx="24">
                  <c:v>48.63</c:v>
                </c:pt>
                <c:pt idx="25">
                  <c:v>63.4</c:v>
                </c:pt>
                <c:pt idx="26">
                  <c:v>0</c:v>
                </c:pt>
                <c:pt idx="27">
                  <c:v>61.38</c:v>
                </c:pt>
                <c:pt idx="28">
                  <c:v>0</c:v>
                </c:pt>
                <c:pt idx="29">
                  <c:v>48.8</c:v>
                </c:pt>
                <c:pt idx="30">
                  <c:v>57.93</c:v>
                </c:pt>
                <c:pt idx="31">
                  <c:v>62.85</c:v>
                </c:pt>
                <c:pt idx="32">
                  <c:v>59.32</c:v>
                </c:pt>
                <c:pt idx="33">
                  <c:v>0</c:v>
                </c:pt>
                <c:pt idx="34">
                  <c:v>39.700000000000003</c:v>
                </c:pt>
                <c:pt idx="35">
                  <c:v>60.76</c:v>
                </c:pt>
                <c:pt idx="36">
                  <c:v>47.38</c:v>
                </c:pt>
                <c:pt idx="37">
                  <c:v>60.2</c:v>
                </c:pt>
                <c:pt idx="38">
                  <c:v>49.41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36.79</c:v>
                </c:pt>
                <c:pt idx="43">
                  <c:v>34.28</c:v>
                </c:pt>
                <c:pt idx="44">
                  <c:v>46.57</c:v>
                </c:pt>
                <c:pt idx="45">
                  <c:v>36.28</c:v>
                </c:pt>
                <c:pt idx="46">
                  <c:v>0</c:v>
                </c:pt>
                <c:pt idx="47">
                  <c:v>0</c:v>
                </c:pt>
                <c:pt idx="48">
                  <c:v>37.99</c:v>
                </c:pt>
                <c:pt idx="49">
                  <c:v>43.9</c:v>
                </c:pt>
                <c:pt idx="50">
                  <c:v>84.47</c:v>
                </c:pt>
                <c:pt idx="51">
                  <c:v>0</c:v>
                </c:pt>
                <c:pt idx="52">
                  <c:v>56.4</c:v>
                </c:pt>
                <c:pt idx="53">
                  <c:v>50.8</c:v>
                </c:pt>
                <c:pt idx="54">
                  <c:v>0</c:v>
                </c:pt>
                <c:pt idx="55">
                  <c:v>33.64</c:v>
                </c:pt>
                <c:pt idx="56">
                  <c:v>49.61</c:v>
                </c:pt>
                <c:pt idx="57">
                  <c:v>47.79</c:v>
                </c:pt>
                <c:pt idx="58">
                  <c:v>40.229999999999997</c:v>
                </c:pt>
                <c:pt idx="59">
                  <c:v>36.06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51.91</c:v>
                </c:pt>
                <c:pt idx="65">
                  <c:v>59.89</c:v>
                </c:pt>
                <c:pt idx="66">
                  <c:v>55.2</c:v>
                </c:pt>
                <c:pt idx="67">
                  <c:v>60.48</c:v>
                </c:pt>
                <c:pt idx="68">
                  <c:v>0</c:v>
                </c:pt>
                <c:pt idx="69">
                  <c:v>38.69</c:v>
                </c:pt>
                <c:pt idx="70">
                  <c:v>45.56</c:v>
                </c:pt>
                <c:pt idx="71">
                  <c:v>45.23</c:v>
                </c:pt>
                <c:pt idx="72">
                  <c:v>50.5</c:v>
                </c:pt>
                <c:pt idx="73">
                  <c:v>41.2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92480"/>
        <c:axId val="65391424"/>
      </c:barChart>
      <c:catAx>
        <c:axId val="1102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391424"/>
        <c:crosses val="autoZero"/>
        <c:auto val="1"/>
        <c:lblAlgn val="ctr"/>
        <c:lblOffset val="100"/>
        <c:noMultiLvlLbl val="0"/>
      </c:catAx>
      <c:valAx>
        <c:axId val="653914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DT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2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0040897500639026E-2"/>
          <c:y val="0.13169815040725544"/>
          <c:w val="0.82198639659353745"/>
          <c:h val="0.69285078801769495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DT</c:v>
          </c:tx>
          <c:invertIfNegative val="0"/>
          <c:dPt>
            <c:idx val="50"/>
            <c:invertIfNegative val="0"/>
            <c:bubble3D val="0"/>
            <c:spPr>
              <a:noFill/>
              <a:ln>
                <a:noFill/>
              </a:ln>
            </c:spPr>
          </c:dPt>
          <c:cat>
            <c:strRef>
              <c:f>(Sheet1!$A$1:$A$74,Sheet1!$A$1,Sheet1!$A$2)</c:f>
              <c:strCache>
                <c:ptCount val="75"/>
                <c:pt idx="0">
                  <c:v>Date</c:v>
                </c:pt>
                <c:pt idx="2">
                  <c:v>4/18/2019</c:v>
                </c:pt>
                <c:pt idx="3">
                  <c:v>4/19/2019</c:v>
                </c:pt>
                <c:pt idx="4">
                  <c:v>4/20/2019</c:v>
                </c:pt>
                <c:pt idx="5">
                  <c:v>4/21/2019</c:v>
                </c:pt>
                <c:pt idx="6">
                  <c:v>4/22/2019</c:v>
                </c:pt>
                <c:pt idx="7">
                  <c:v>4/23/2019</c:v>
                </c:pt>
                <c:pt idx="8">
                  <c:v>4/24/2019</c:v>
                </c:pt>
                <c:pt idx="9">
                  <c:v>4/25/2019</c:v>
                </c:pt>
                <c:pt idx="10">
                  <c:v>4/26/2019</c:v>
                </c:pt>
                <c:pt idx="11">
                  <c:v>4/27/2019</c:v>
                </c:pt>
                <c:pt idx="12">
                  <c:v>4/28/2019</c:v>
                </c:pt>
                <c:pt idx="13">
                  <c:v>4/29/2019</c:v>
                </c:pt>
                <c:pt idx="14">
                  <c:v>4/30/2019</c:v>
                </c:pt>
                <c:pt idx="15">
                  <c:v>5/1/2019</c:v>
                </c:pt>
                <c:pt idx="16">
                  <c:v>5/2/2019</c:v>
                </c:pt>
                <c:pt idx="17">
                  <c:v>5/3/2019</c:v>
                </c:pt>
                <c:pt idx="18">
                  <c:v>5/4/2019</c:v>
                </c:pt>
                <c:pt idx="19">
                  <c:v>5/5/2019</c:v>
                </c:pt>
                <c:pt idx="20">
                  <c:v>5/6/2019</c:v>
                </c:pt>
                <c:pt idx="21">
                  <c:v>5/7/2019</c:v>
                </c:pt>
                <c:pt idx="22">
                  <c:v>5/8/2019</c:v>
                </c:pt>
                <c:pt idx="23">
                  <c:v>5/9/2019</c:v>
                </c:pt>
                <c:pt idx="24">
                  <c:v>5/10/2019</c:v>
                </c:pt>
                <c:pt idx="25">
                  <c:v>5/11/2019</c:v>
                </c:pt>
                <c:pt idx="26">
                  <c:v>5/12/2019</c:v>
                </c:pt>
                <c:pt idx="27">
                  <c:v>5/13/2019</c:v>
                </c:pt>
                <c:pt idx="28">
                  <c:v>5/14/2019</c:v>
                </c:pt>
                <c:pt idx="29">
                  <c:v>5/15/2019</c:v>
                </c:pt>
                <c:pt idx="30">
                  <c:v>5/16/2019</c:v>
                </c:pt>
                <c:pt idx="31">
                  <c:v>5/17/2019</c:v>
                </c:pt>
                <c:pt idx="32">
                  <c:v>5/18/2019</c:v>
                </c:pt>
                <c:pt idx="33">
                  <c:v>5/19/2019</c:v>
                </c:pt>
                <c:pt idx="34">
                  <c:v>5/20/2019</c:v>
                </c:pt>
                <c:pt idx="35">
                  <c:v>5/21/2019</c:v>
                </c:pt>
                <c:pt idx="36">
                  <c:v>5/22/2019</c:v>
                </c:pt>
                <c:pt idx="37">
                  <c:v>5/23/2019</c:v>
                </c:pt>
                <c:pt idx="38">
                  <c:v>5/24/2019</c:v>
                </c:pt>
                <c:pt idx="39">
                  <c:v>5/25/2019</c:v>
                </c:pt>
                <c:pt idx="40">
                  <c:v>5/26/2019</c:v>
                </c:pt>
                <c:pt idx="41">
                  <c:v>5/27/2019</c:v>
                </c:pt>
                <c:pt idx="42">
                  <c:v>5/28/2019</c:v>
                </c:pt>
                <c:pt idx="43">
                  <c:v>5/29/2019</c:v>
                </c:pt>
                <c:pt idx="44">
                  <c:v>5/30/2019</c:v>
                </c:pt>
                <c:pt idx="45">
                  <c:v>5/31/2019</c:v>
                </c:pt>
                <c:pt idx="46">
                  <c:v>6/1/2019</c:v>
                </c:pt>
                <c:pt idx="47">
                  <c:v>6/2/2019</c:v>
                </c:pt>
                <c:pt idx="48">
                  <c:v>6/3/2019</c:v>
                </c:pt>
                <c:pt idx="49">
                  <c:v>6/4/2019</c:v>
                </c:pt>
                <c:pt idx="50">
                  <c:v>6/5/2019</c:v>
                </c:pt>
                <c:pt idx="51">
                  <c:v>6/6/2019</c:v>
                </c:pt>
                <c:pt idx="52">
                  <c:v>6/7/2019</c:v>
                </c:pt>
                <c:pt idx="53">
                  <c:v>6/8/2019</c:v>
                </c:pt>
                <c:pt idx="54">
                  <c:v>6/9/2019</c:v>
                </c:pt>
                <c:pt idx="55">
                  <c:v>6/10/2019</c:v>
                </c:pt>
                <c:pt idx="56">
                  <c:v>6/11/2019</c:v>
                </c:pt>
                <c:pt idx="57">
                  <c:v>6/12/2019</c:v>
                </c:pt>
                <c:pt idx="58">
                  <c:v>6/13/2019</c:v>
                </c:pt>
                <c:pt idx="59">
                  <c:v>6/14/2019</c:v>
                </c:pt>
                <c:pt idx="60">
                  <c:v>6/15/2019</c:v>
                </c:pt>
                <c:pt idx="61">
                  <c:v>6/16/2019</c:v>
                </c:pt>
                <c:pt idx="62">
                  <c:v>6/17/2019</c:v>
                </c:pt>
                <c:pt idx="63">
                  <c:v>6/18/2019</c:v>
                </c:pt>
                <c:pt idx="64">
                  <c:v>6/19/2019</c:v>
                </c:pt>
                <c:pt idx="65">
                  <c:v>6/20/2019</c:v>
                </c:pt>
                <c:pt idx="66">
                  <c:v>6/21/2019</c:v>
                </c:pt>
                <c:pt idx="67">
                  <c:v>6/22/2019</c:v>
                </c:pt>
                <c:pt idx="68">
                  <c:v>6/23/2019</c:v>
                </c:pt>
                <c:pt idx="69">
                  <c:v>6/24/2019</c:v>
                </c:pt>
                <c:pt idx="70">
                  <c:v>6/25/2019</c:v>
                </c:pt>
                <c:pt idx="71">
                  <c:v>6/26/2019</c:v>
                </c:pt>
                <c:pt idx="72">
                  <c:v>6/27/2019</c:v>
                </c:pt>
                <c:pt idx="73">
                  <c:v>6/28/2019</c:v>
                </c:pt>
                <c:pt idx="74">
                  <c:v>Date</c:v>
                </c:pt>
              </c:strCache>
            </c:strRef>
          </c:cat>
          <c:val>
            <c:numRef>
              <c:f>(Sheet1!$C$1:$C$74,Sheet1!$C$69,Sheet1!$C$64,Sheet1!$C$63,Sheet1!$C$62,Sheet1!$C$61,Sheet1!$C$55,Sheet1!$C$52,Sheet1!$C$48,Sheet1!$C$47,Sheet1!$C$42,Sheet1!$C$41,Sheet1!$C$40,Sheet1!$C$34,Sheet1!$C$29,Sheet1!$C$27,Sheet1!$C$23,Sheet1!$C$20,Sheet1!$C$19,Sheet1!$C$14,Sheet1!$C$13,Sheet1!$C$8,Sheet1!$C$7,Sheet1!$C$6,Sheet1!$C$5,Sheet1!$C$2,Sheet1!$C$1)</c:f>
              <c:numCache>
                <c:formatCode>General</c:formatCode>
                <c:ptCount val="100"/>
                <c:pt idx="0">
                  <c:v>0</c:v>
                </c:pt>
                <c:pt idx="2">
                  <c:v>2.83</c:v>
                </c:pt>
                <c:pt idx="3">
                  <c:v>4.0599999999999996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5.1100000000000003</c:v>
                </c:pt>
                <c:pt idx="9">
                  <c:v>4.18</c:v>
                </c:pt>
                <c:pt idx="10">
                  <c:v>3.82</c:v>
                </c:pt>
                <c:pt idx="11">
                  <c:v>4.87</c:v>
                </c:pt>
                <c:pt idx="12">
                  <c:v>0</c:v>
                </c:pt>
                <c:pt idx="13">
                  <c:v>0</c:v>
                </c:pt>
                <c:pt idx="14">
                  <c:v>3.14</c:v>
                </c:pt>
                <c:pt idx="15">
                  <c:v>4.0199999999999996</c:v>
                </c:pt>
                <c:pt idx="16">
                  <c:v>2.8</c:v>
                </c:pt>
                <c:pt idx="17">
                  <c:v>4.92</c:v>
                </c:pt>
                <c:pt idx="18">
                  <c:v>0</c:v>
                </c:pt>
                <c:pt idx="19">
                  <c:v>0</c:v>
                </c:pt>
                <c:pt idx="20">
                  <c:v>2.69</c:v>
                </c:pt>
                <c:pt idx="21">
                  <c:v>3.45</c:v>
                </c:pt>
                <c:pt idx="22">
                  <c:v>0</c:v>
                </c:pt>
                <c:pt idx="23">
                  <c:v>5.1100000000000003</c:v>
                </c:pt>
                <c:pt idx="24">
                  <c:v>3</c:v>
                </c:pt>
                <c:pt idx="25">
                  <c:v>5.17</c:v>
                </c:pt>
                <c:pt idx="26">
                  <c:v>0</c:v>
                </c:pt>
                <c:pt idx="27">
                  <c:v>4.18</c:v>
                </c:pt>
                <c:pt idx="28">
                  <c:v>0</c:v>
                </c:pt>
                <c:pt idx="29">
                  <c:v>3.43</c:v>
                </c:pt>
                <c:pt idx="30">
                  <c:v>3.67</c:v>
                </c:pt>
                <c:pt idx="31">
                  <c:v>4.79</c:v>
                </c:pt>
                <c:pt idx="32">
                  <c:v>4.28</c:v>
                </c:pt>
                <c:pt idx="33">
                  <c:v>0</c:v>
                </c:pt>
                <c:pt idx="34">
                  <c:v>1.61</c:v>
                </c:pt>
                <c:pt idx="35">
                  <c:v>4.21</c:v>
                </c:pt>
                <c:pt idx="36">
                  <c:v>2.88</c:v>
                </c:pt>
                <c:pt idx="37">
                  <c:v>4.03</c:v>
                </c:pt>
                <c:pt idx="38">
                  <c:v>3.32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1.76</c:v>
                </c:pt>
                <c:pt idx="43">
                  <c:v>1.7</c:v>
                </c:pt>
                <c:pt idx="44">
                  <c:v>3.01</c:v>
                </c:pt>
                <c:pt idx="45">
                  <c:v>1.76</c:v>
                </c:pt>
                <c:pt idx="46">
                  <c:v>0</c:v>
                </c:pt>
                <c:pt idx="47">
                  <c:v>0</c:v>
                </c:pt>
                <c:pt idx="48">
                  <c:v>1.64</c:v>
                </c:pt>
                <c:pt idx="49">
                  <c:v>2.33</c:v>
                </c:pt>
                <c:pt idx="50">
                  <c:v>21.12</c:v>
                </c:pt>
                <c:pt idx="51">
                  <c:v>0</c:v>
                </c:pt>
                <c:pt idx="52">
                  <c:v>3.21</c:v>
                </c:pt>
                <c:pt idx="53">
                  <c:v>3.53</c:v>
                </c:pt>
                <c:pt idx="54">
                  <c:v>0</c:v>
                </c:pt>
                <c:pt idx="55">
                  <c:v>1.85</c:v>
                </c:pt>
                <c:pt idx="56">
                  <c:v>2.66</c:v>
                </c:pt>
                <c:pt idx="57">
                  <c:v>2.73</c:v>
                </c:pt>
                <c:pt idx="58">
                  <c:v>1.83</c:v>
                </c:pt>
                <c:pt idx="59">
                  <c:v>1.56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</c:v>
                </c:pt>
                <c:pt idx="65">
                  <c:v>4.16</c:v>
                </c:pt>
                <c:pt idx="66">
                  <c:v>3.88</c:v>
                </c:pt>
                <c:pt idx="67">
                  <c:v>5.82</c:v>
                </c:pt>
                <c:pt idx="68">
                  <c:v>0</c:v>
                </c:pt>
                <c:pt idx="69">
                  <c:v>2.19</c:v>
                </c:pt>
                <c:pt idx="70">
                  <c:v>2.44</c:v>
                </c:pt>
                <c:pt idx="71">
                  <c:v>2.19</c:v>
                </c:pt>
                <c:pt idx="72">
                  <c:v>2.4700000000000002</c:v>
                </c:pt>
                <c:pt idx="73">
                  <c:v>2.29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84000"/>
        <c:axId val="65393152"/>
      </c:barChart>
      <c:catAx>
        <c:axId val="1139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393152"/>
        <c:crosses val="autoZero"/>
        <c:auto val="1"/>
        <c:lblAlgn val="ctr"/>
        <c:lblOffset val="100"/>
        <c:noMultiLvlLbl val="0"/>
      </c:catAx>
      <c:valAx>
        <c:axId val="65393152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AVG TIME BETWEEN CALLS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19050</xdr:rowOff>
    </xdr:from>
    <xdr:to>
      <xdr:col>18</xdr:col>
      <xdr:colOff>196103</xdr:colOff>
      <xdr:row>28</xdr:row>
      <xdr:rowOff>23532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333374</xdr:colOff>
      <xdr:row>30</xdr:row>
      <xdr:rowOff>95250</xdr:rowOff>
    </xdr:from>
    <xdr:to>
      <xdr:col>18</xdr:col>
      <xdr:colOff>228599</xdr:colOff>
      <xdr:row>51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topLeftCell="A111" zoomScaleNormal="100" workbookViewId="0">
      <selection activeCell="E129" sqref="E129"/>
    </sheetView>
  </sheetViews>
  <sheetFormatPr defaultRowHeight="15" x14ac:dyDescent="0.25"/>
  <cols>
    <col min="1" max="1" width="9.7109375" bestFit="1" customWidth="1"/>
    <col min="4" max="4" width="14.5703125" bestFit="1" customWidth="1"/>
    <col min="5" max="5" width="19" bestFit="1" customWidth="1"/>
    <col min="6" max="6" width="10" bestFit="1" customWidth="1"/>
    <col min="7" max="7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22</v>
      </c>
    </row>
    <row r="3" spans="1:10" x14ac:dyDescent="0.25">
      <c r="A3" s="1">
        <v>43573</v>
      </c>
      <c r="B3">
        <v>47.06</v>
      </c>
      <c r="C3">
        <v>2.83</v>
      </c>
      <c r="D3">
        <f>7.5*(B3/100)/(C3/60)</f>
        <v>74.830388692579504</v>
      </c>
    </row>
    <row r="4" spans="1:10" x14ac:dyDescent="0.25">
      <c r="A4" s="1">
        <v>43574</v>
      </c>
      <c r="B4">
        <v>56.04</v>
      </c>
      <c r="C4">
        <v>4.0599999999999996</v>
      </c>
      <c r="D4">
        <f>7.5*(B4/100)/(C4/60)</f>
        <v>62.11330049261084</v>
      </c>
    </row>
    <row r="5" spans="1:10" x14ac:dyDescent="0.25">
      <c r="A5" s="1">
        <v>43575</v>
      </c>
      <c r="B5" t="s">
        <v>4</v>
      </c>
      <c r="C5" t="s">
        <v>4</v>
      </c>
    </row>
    <row r="6" spans="1:10" x14ac:dyDescent="0.25">
      <c r="A6" s="1">
        <v>43576</v>
      </c>
      <c r="B6" t="s">
        <v>5</v>
      </c>
      <c r="C6" t="s">
        <v>5</v>
      </c>
      <c r="J6" t="s">
        <v>8</v>
      </c>
    </row>
    <row r="7" spans="1:10" x14ac:dyDescent="0.25">
      <c r="A7" s="1">
        <v>43577</v>
      </c>
      <c r="B7" t="s">
        <v>3</v>
      </c>
      <c r="C7" t="s">
        <v>3</v>
      </c>
    </row>
    <row r="8" spans="1:10" x14ac:dyDescent="0.25">
      <c r="A8" s="1">
        <v>43578</v>
      </c>
      <c r="B8" t="s">
        <v>6</v>
      </c>
      <c r="C8" t="s">
        <v>6</v>
      </c>
    </row>
    <row r="9" spans="1:10" x14ac:dyDescent="0.25">
      <c r="A9" s="1">
        <v>43579</v>
      </c>
      <c r="B9">
        <v>60.5</v>
      </c>
      <c r="C9">
        <v>5.1100000000000003</v>
      </c>
      <c r="D9">
        <f t="shared" ref="D9:D25" si="0">7.5*(B9/100)/(C9/60)</f>
        <v>53.277886497064571</v>
      </c>
    </row>
    <row r="10" spans="1:10" x14ac:dyDescent="0.25">
      <c r="A10" s="1">
        <v>43580</v>
      </c>
      <c r="B10">
        <v>58.61</v>
      </c>
      <c r="C10">
        <v>4.18</v>
      </c>
      <c r="D10">
        <f t="shared" si="0"/>
        <v>63.096889952153106</v>
      </c>
    </row>
    <row r="11" spans="1:10" x14ac:dyDescent="0.25">
      <c r="A11" s="1">
        <v>43581</v>
      </c>
      <c r="B11">
        <v>58.6</v>
      </c>
      <c r="C11">
        <v>3.82</v>
      </c>
      <c r="D11">
        <f t="shared" si="0"/>
        <v>69.031413612565444</v>
      </c>
    </row>
    <row r="12" spans="1:10" x14ac:dyDescent="0.25">
      <c r="A12" s="1">
        <v>43582</v>
      </c>
      <c r="B12">
        <v>64.89</v>
      </c>
      <c r="C12">
        <v>4.87</v>
      </c>
      <c r="D12">
        <f>6.25*(B12/100)/(C12/60)</f>
        <v>49.966632443531829</v>
      </c>
    </row>
    <row r="13" spans="1:10" x14ac:dyDescent="0.25">
      <c r="A13" s="1">
        <v>43583</v>
      </c>
      <c r="B13" t="s">
        <v>5</v>
      </c>
      <c r="C13" t="s">
        <v>5</v>
      </c>
    </row>
    <row r="14" spans="1:10" x14ac:dyDescent="0.25">
      <c r="A14" s="1">
        <v>43584</v>
      </c>
      <c r="B14" t="s">
        <v>6</v>
      </c>
      <c r="C14" t="s">
        <v>6</v>
      </c>
    </row>
    <row r="15" spans="1:10" x14ac:dyDescent="0.25">
      <c r="A15" s="1">
        <v>43585</v>
      </c>
      <c r="B15">
        <v>55.85</v>
      </c>
      <c r="C15">
        <v>3.14</v>
      </c>
      <c r="D15">
        <f t="shared" si="0"/>
        <v>80.039808917197448</v>
      </c>
    </row>
    <row r="16" spans="1:10" x14ac:dyDescent="0.25">
      <c r="A16" s="1">
        <v>43586</v>
      </c>
      <c r="B16">
        <v>58.11</v>
      </c>
      <c r="C16">
        <v>4.0199999999999996</v>
      </c>
      <c r="D16">
        <f t="shared" si="0"/>
        <v>65.048507462686572</v>
      </c>
    </row>
    <row r="17" spans="1:5" x14ac:dyDescent="0.25">
      <c r="A17" s="1">
        <v>43587</v>
      </c>
      <c r="B17">
        <v>45.82</v>
      </c>
      <c r="C17">
        <v>2.8</v>
      </c>
      <c r="D17">
        <f t="shared" si="0"/>
        <v>73.63928571428572</v>
      </c>
    </row>
    <row r="18" spans="1:5" x14ac:dyDescent="0.25">
      <c r="A18" s="1">
        <v>43588</v>
      </c>
      <c r="B18">
        <v>60.07</v>
      </c>
      <c r="C18">
        <v>4.92</v>
      </c>
      <c r="D18">
        <f t="shared" si="0"/>
        <v>54.94207317073171</v>
      </c>
    </row>
    <row r="19" spans="1:5" x14ac:dyDescent="0.25">
      <c r="A19" s="1">
        <v>43589</v>
      </c>
      <c r="B19" t="s">
        <v>4</v>
      </c>
      <c r="C19" t="s">
        <v>4</v>
      </c>
    </row>
    <row r="20" spans="1:5" x14ac:dyDescent="0.25">
      <c r="A20" s="1">
        <v>43590</v>
      </c>
      <c r="B20" t="s">
        <v>5</v>
      </c>
      <c r="C20" t="s">
        <v>5</v>
      </c>
    </row>
    <row r="21" spans="1:5" x14ac:dyDescent="0.25">
      <c r="A21" s="1">
        <v>43591</v>
      </c>
      <c r="B21">
        <v>47.85</v>
      </c>
      <c r="C21">
        <v>2.69</v>
      </c>
      <c r="D21">
        <f t="shared" si="0"/>
        <v>80.046468401487004</v>
      </c>
    </row>
    <row r="22" spans="1:5" x14ac:dyDescent="0.25">
      <c r="A22" s="1">
        <v>43592</v>
      </c>
      <c r="B22">
        <v>50.62</v>
      </c>
      <c r="C22">
        <v>3.45</v>
      </c>
      <c r="D22">
        <f t="shared" si="0"/>
        <v>66.026086956521738</v>
      </c>
    </row>
    <row r="23" spans="1:5" x14ac:dyDescent="0.25">
      <c r="A23" s="1">
        <v>43593</v>
      </c>
      <c r="B23" t="s">
        <v>6</v>
      </c>
      <c r="C23" t="s">
        <v>6</v>
      </c>
    </row>
    <row r="24" spans="1:5" x14ac:dyDescent="0.25">
      <c r="A24" s="1">
        <v>43594</v>
      </c>
      <c r="B24">
        <v>68.099999999999994</v>
      </c>
      <c r="C24">
        <v>5.1100000000000003</v>
      </c>
      <c r="D24">
        <f t="shared" si="0"/>
        <v>59.970645792563602</v>
      </c>
      <c r="E24">
        <v>59</v>
      </c>
    </row>
    <row r="25" spans="1:5" x14ac:dyDescent="0.25">
      <c r="A25" s="1">
        <v>43595</v>
      </c>
      <c r="B25">
        <v>48.63</v>
      </c>
      <c r="C25">
        <v>3</v>
      </c>
      <c r="D25">
        <f t="shared" si="0"/>
        <v>72.944999999999993</v>
      </c>
      <c r="E25">
        <v>73</v>
      </c>
    </row>
    <row r="26" spans="1:5" x14ac:dyDescent="0.25">
      <c r="A26" s="1">
        <v>43596</v>
      </c>
      <c r="B26">
        <v>63.4</v>
      </c>
      <c r="C26">
        <v>5.17</v>
      </c>
      <c r="D26">
        <f>6.25*(B26/100)/(C26/60)</f>
        <v>45.986460348162474</v>
      </c>
      <c r="E26">
        <v>46</v>
      </c>
    </row>
    <row r="27" spans="1:5" x14ac:dyDescent="0.25">
      <c r="A27" s="1">
        <v>43597</v>
      </c>
      <c r="B27" t="s">
        <v>5</v>
      </c>
      <c r="C27" t="s">
        <v>5</v>
      </c>
    </row>
    <row r="28" spans="1:5" x14ac:dyDescent="0.25">
      <c r="A28" s="1">
        <v>43598</v>
      </c>
      <c r="B28">
        <v>61.38</v>
      </c>
      <c r="C28">
        <v>4.18</v>
      </c>
      <c r="D28">
        <f>7.5*(B28/100)/(C28/60)</f>
        <v>66.078947368421055</v>
      </c>
      <c r="E28">
        <v>66</v>
      </c>
    </row>
    <row r="29" spans="1:5" x14ac:dyDescent="0.25">
      <c r="A29" s="1">
        <v>43599</v>
      </c>
      <c r="B29" t="s">
        <v>10</v>
      </c>
      <c r="C29" t="s">
        <v>10</v>
      </c>
    </row>
    <row r="30" spans="1:5" x14ac:dyDescent="0.25">
      <c r="A30" s="1">
        <v>43600</v>
      </c>
      <c r="B30">
        <v>48.8</v>
      </c>
      <c r="C30">
        <v>3.43</v>
      </c>
      <c r="D30">
        <f t="shared" ref="D30:D32" si="1">7.5*(B30/100)/(C30/60)</f>
        <v>64.023323615160351</v>
      </c>
      <c r="E30">
        <v>64</v>
      </c>
    </row>
    <row r="31" spans="1:5" x14ac:dyDescent="0.25">
      <c r="A31" s="1">
        <v>43601</v>
      </c>
      <c r="B31">
        <v>57.93</v>
      </c>
      <c r="C31">
        <v>3.67</v>
      </c>
      <c r="D31">
        <f t="shared" si="1"/>
        <v>71.031335149863764</v>
      </c>
      <c r="E31">
        <v>71</v>
      </c>
    </row>
    <row r="32" spans="1:5" x14ac:dyDescent="0.25">
      <c r="A32" s="1">
        <v>43602</v>
      </c>
      <c r="B32">
        <v>62.85</v>
      </c>
      <c r="C32">
        <v>4.79</v>
      </c>
      <c r="D32">
        <f t="shared" si="1"/>
        <v>59.044885177453025</v>
      </c>
      <c r="E32">
        <v>59</v>
      </c>
    </row>
    <row r="33" spans="1:7" x14ac:dyDescent="0.25">
      <c r="A33" s="1">
        <v>43603</v>
      </c>
      <c r="B33">
        <v>59.32</v>
      </c>
      <c r="C33">
        <v>4.28</v>
      </c>
      <c r="D33">
        <f>6.25*(B33/100)/(C33/60)</f>
        <v>51.974299065420553</v>
      </c>
      <c r="E33">
        <v>52</v>
      </c>
    </row>
    <row r="34" spans="1:7" x14ac:dyDescent="0.25">
      <c r="A34" s="1">
        <v>43604</v>
      </c>
      <c r="B34" t="s">
        <v>5</v>
      </c>
      <c r="C34" t="s">
        <v>5</v>
      </c>
    </row>
    <row r="35" spans="1:7" x14ac:dyDescent="0.25">
      <c r="A35" s="1">
        <v>43605</v>
      </c>
      <c r="B35">
        <v>39.700000000000003</v>
      </c>
      <c r="C35">
        <v>1.61</v>
      </c>
      <c r="D35">
        <f>7.5*(B35/100)/(C35/60)</f>
        <v>110.96273291925466</v>
      </c>
      <c r="E35">
        <v>111</v>
      </c>
    </row>
    <row r="36" spans="1:7" x14ac:dyDescent="0.25">
      <c r="A36" s="1">
        <v>43606</v>
      </c>
      <c r="B36">
        <v>60.76</v>
      </c>
      <c r="C36">
        <v>4.21</v>
      </c>
      <c r="D36">
        <f>7.5*(B36/100)/(C36/60)</f>
        <v>64.945368171021386</v>
      </c>
      <c r="E36">
        <v>65</v>
      </c>
    </row>
    <row r="37" spans="1:7" x14ac:dyDescent="0.25">
      <c r="A37" s="1">
        <v>43607</v>
      </c>
      <c r="B37">
        <v>47.38</v>
      </c>
      <c r="C37">
        <v>2.88</v>
      </c>
      <c r="D37">
        <f>7.5*(B37/100)/(C37/60)</f>
        <v>74.03125</v>
      </c>
      <c r="E37">
        <v>74</v>
      </c>
    </row>
    <row r="38" spans="1:7" x14ac:dyDescent="0.25">
      <c r="A38" s="1">
        <v>43608</v>
      </c>
      <c r="B38">
        <v>60.2</v>
      </c>
      <c r="C38">
        <v>4.03</v>
      </c>
      <c r="D38">
        <f>7.5*(B38/100)/(C38/60)</f>
        <v>67.220843672456567</v>
      </c>
      <c r="E38">
        <v>69</v>
      </c>
      <c r="G38" t="s">
        <v>11</v>
      </c>
    </row>
    <row r="39" spans="1:7" x14ac:dyDescent="0.25">
      <c r="A39" s="1">
        <v>43609</v>
      </c>
      <c r="B39">
        <v>49.41</v>
      </c>
      <c r="C39">
        <v>3.32</v>
      </c>
      <c r="D39">
        <f t="shared" ref="D39" si="2">7.5*(B39/100)/(C39/60)</f>
        <v>66.971385542168676</v>
      </c>
      <c r="E39">
        <v>68</v>
      </c>
      <c r="G39" t="s">
        <v>11</v>
      </c>
    </row>
    <row r="40" spans="1:7" x14ac:dyDescent="0.25">
      <c r="A40" s="1">
        <v>43610</v>
      </c>
      <c r="B40" t="s">
        <v>4</v>
      </c>
      <c r="C40" t="s">
        <v>4</v>
      </c>
    </row>
    <row r="41" spans="1:7" x14ac:dyDescent="0.25">
      <c r="A41" s="1">
        <v>43611</v>
      </c>
      <c r="B41" t="s">
        <v>5</v>
      </c>
      <c r="C41" t="s">
        <v>5</v>
      </c>
    </row>
    <row r="42" spans="1:7" x14ac:dyDescent="0.25">
      <c r="A42" s="1">
        <v>43612</v>
      </c>
      <c r="B42" t="s">
        <v>10</v>
      </c>
      <c r="C42" t="s">
        <v>10</v>
      </c>
    </row>
    <row r="43" spans="1:7" x14ac:dyDescent="0.25">
      <c r="A43" s="1">
        <v>43613</v>
      </c>
      <c r="B43">
        <v>36.79</v>
      </c>
      <c r="C43">
        <v>1.76</v>
      </c>
      <c r="D43">
        <f>8*(B43/100)/(C43/60)</f>
        <v>100.33636363636364</v>
      </c>
      <c r="E43">
        <v>101</v>
      </c>
      <c r="G43" t="s">
        <v>12</v>
      </c>
    </row>
    <row r="44" spans="1:7" x14ac:dyDescent="0.25">
      <c r="A44" s="1">
        <v>43614</v>
      </c>
      <c r="B44">
        <v>34.28</v>
      </c>
      <c r="C44">
        <v>1.7</v>
      </c>
      <c r="D44">
        <f>7.5*(B44/100)/(C44/60)</f>
        <v>90.741176470588229</v>
      </c>
      <c r="E44">
        <v>91</v>
      </c>
    </row>
    <row r="45" spans="1:7" x14ac:dyDescent="0.25">
      <c r="A45" s="1">
        <v>43615</v>
      </c>
      <c r="B45">
        <v>46.57</v>
      </c>
      <c r="C45">
        <v>3.01</v>
      </c>
      <c r="D45">
        <f t="shared" ref="D45:D53" si="3">7.5*(B45/100)/(C45/60)</f>
        <v>69.622923588039868</v>
      </c>
      <c r="E45">
        <v>70</v>
      </c>
    </row>
    <row r="46" spans="1:7" x14ac:dyDescent="0.25">
      <c r="A46" s="1">
        <v>43616</v>
      </c>
      <c r="B46">
        <v>36.28</v>
      </c>
      <c r="C46">
        <v>1.76</v>
      </c>
      <c r="D46">
        <f t="shared" si="3"/>
        <v>92.76136363636364</v>
      </c>
      <c r="E46">
        <v>93</v>
      </c>
    </row>
    <row r="47" spans="1:7" x14ac:dyDescent="0.25">
      <c r="A47" s="1">
        <v>43617</v>
      </c>
      <c r="B47" t="s">
        <v>4</v>
      </c>
      <c r="C47" t="s">
        <v>4</v>
      </c>
    </row>
    <row r="48" spans="1:7" x14ac:dyDescent="0.25">
      <c r="A48" s="1">
        <v>43618</v>
      </c>
      <c r="B48" t="s">
        <v>5</v>
      </c>
      <c r="C48" t="s">
        <v>5</v>
      </c>
    </row>
    <row r="49" spans="1:7" x14ac:dyDescent="0.25">
      <c r="A49" s="1">
        <v>43619</v>
      </c>
      <c r="B49">
        <v>37.99</v>
      </c>
      <c r="C49">
        <v>1.64</v>
      </c>
      <c r="D49">
        <f t="shared" si="3"/>
        <v>104.24085365853659</v>
      </c>
      <c r="E49">
        <v>104</v>
      </c>
    </row>
    <row r="50" spans="1:7" x14ac:dyDescent="0.25">
      <c r="A50" s="1">
        <v>43620</v>
      </c>
      <c r="B50">
        <v>43.9</v>
      </c>
      <c r="C50">
        <v>2.33</v>
      </c>
      <c r="D50">
        <f t="shared" si="3"/>
        <v>84.785407725321875</v>
      </c>
      <c r="E50">
        <v>85</v>
      </c>
    </row>
    <row r="51" spans="1:7" x14ac:dyDescent="0.25">
      <c r="A51" s="1">
        <v>43621</v>
      </c>
      <c r="B51">
        <v>84.47</v>
      </c>
      <c r="C51">
        <v>21.12</v>
      </c>
      <c r="D51">
        <f t="shared" si="3"/>
        <v>17.997869318181817</v>
      </c>
      <c r="E51">
        <v>18</v>
      </c>
      <c r="G51" t="s">
        <v>13</v>
      </c>
    </row>
    <row r="52" spans="1:7" x14ac:dyDescent="0.25">
      <c r="A52" s="1">
        <v>43622</v>
      </c>
      <c r="B52" t="s">
        <v>10</v>
      </c>
      <c r="C52" t="s">
        <v>10</v>
      </c>
    </row>
    <row r="53" spans="1:7" x14ac:dyDescent="0.25">
      <c r="A53" s="1">
        <v>43623</v>
      </c>
      <c r="B53">
        <v>56.4</v>
      </c>
      <c r="C53">
        <v>3.21</v>
      </c>
      <c r="D53">
        <f t="shared" si="3"/>
        <v>79.065420560747654</v>
      </c>
      <c r="E53">
        <v>79</v>
      </c>
      <c r="G53" t="s">
        <v>14</v>
      </c>
    </row>
    <row r="54" spans="1:7" x14ac:dyDescent="0.25">
      <c r="A54" s="1">
        <v>43624</v>
      </c>
      <c r="B54">
        <v>50.8</v>
      </c>
      <c r="C54">
        <v>3.53</v>
      </c>
      <c r="D54">
        <f>6.25*(B54/100)/(C54/60)</f>
        <v>53.966005665722385</v>
      </c>
      <c r="E54">
        <v>54</v>
      </c>
    </row>
    <row r="55" spans="1:7" x14ac:dyDescent="0.25">
      <c r="A55" s="1">
        <v>43625</v>
      </c>
      <c r="B55" t="s">
        <v>5</v>
      </c>
      <c r="C55" t="s">
        <v>5</v>
      </c>
    </row>
    <row r="56" spans="1:7" x14ac:dyDescent="0.25">
      <c r="A56" s="1">
        <v>43626</v>
      </c>
      <c r="B56">
        <v>33.64</v>
      </c>
      <c r="C56">
        <v>1.85</v>
      </c>
      <c r="D56">
        <f>7.5*(B56/100)/(C56/60)</f>
        <v>81.827027027027029</v>
      </c>
      <c r="E56">
        <v>82</v>
      </c>
    </row>
    <row r="57" spans="1:7" x14ac:dyDescent="0.25">
      <c r="A57" s="1">
        <v>43627</v>
      </c>
      <c r="B57">
        <v>49.61</v>
      </c>
      <c r="C57">
        <v>2.66</v>
      </c>
      <c r="D57">
        <f>7.75*(B57/100)/(C57/60)</f>
        <v>86.724248120300743</v>
      </c>
      <c r="E57">
        <v>81</v>
      </c>
      <c r="G57" t="s">
        <v>15</v>
      </c>
    </row>
    <row r="58" spans="1:7" x14ac:dyDescent="0.25">
      <c r="A58" s="1">
        <v>43628</v>
      </c>
      <c r="B58">
        <v>47.79</v>
      </c>
      <c r="C58">
        <v>2.73</v>
      </c>
      <c r="D58">
        <f>8*(B58/100)/(C58/60)</f>
        <v>84.026373626373626</v>
      </c>
      <c r="E58">
        <v>84</v>
      </c>
      <c r="G58" t="s">
        <v>16</v>
      </c>
    </row>
    <row r="59" spans="1:7" x14ac:dyDescent="0.25">
      <c r="A59" s="1">
        <v>43629</v>
      </c>
      <c r="B59">
        <v>40.229999999999997</v>
      </c>
      <c r="C59">
        <v>1.83</v>
      </c>
      <c r="D59">
        <f>7.5*(B59/100)/(C59/60)</f>
        <v>98.926229508196698</v>
      </c>
      <c r="E59">
        <v>99</v>
      </c>
    </row>
    <row r="60" spans="1:7" x14ac:dyDescent="0.25">
      <c r="A60" s="1">
        <v>43630</v>
      </c>
      <c r="B60">
        <v>36.06</v>
      </c>
      <c r="C60">
        <v>1.56</v>
      </c>
      <c r="D60">
        <f t="shared" ref="D60:D123" si="4">7.5*(B60/100)/(C60/60)</f>
        <v>104.01923076923077</v>
      </c>
      <c r="E60">
        <v>104</v>
      </c>
    </row>
    <row r="61" spans="1:7" x14ac:dyDescent="0.25">
      <c r="A61" s="1">
        <v>43631</v>
      </c>
      <c r="B61" t="s">
        <v>4</v>
      </c>
      <c r="C61" t="s">
        <v>4</v>
      </c>
    </row>
    <row r="62" spans="1:7" x14ac:dyDescent="0.25">
      <c r="A62" s="1">
        <v>43632</v>
      </c>
      <c r="B62" t="s">
        <v>5</v>
      </c>
      <c r="C62" t="s">
        <v>5</v>
      </c>
    </row>
    <row r="63" spans="1:7" x14ac:dyDescent="0.25">
      <c r="A63" s="1">
        <v>43633</v>
      </c>
      <c r="B63" t="s">
        <v>3</v>
      </c>
      <c r="C63" t="s">
        <v>3</v>
      </c>
      <c r="E63" t="s">
        <v>3</v>
      </c>
      <c r="G63" t="s">
        <v>17</v>
      </c>
    </row>
    <row r="64" spans="1:7" x14ac:dyDescent="0.25">
      <c r="A64" s="1">
        <v>43634</v>
      </c>
      <c r="B64" t="s">
        <v>10</v>
      </c>
      <c r="C64" t="s">
        <v>10</v>
      </c>
      <c r="E64" t="s">
        <v>10</v>
      </c>
    </row>
    <row r="65" spans="1:7" x14ac:dyDescent="0.25">
      <c r="A65" s="1">
        <v>43635</v>
      </c>
      <c r="B65">
        <v>51.91</v>
      </c>
      <c r="C65">
        <v>2.9</v>
      </c>
      <c r="D65">
        <f t="shared" si="4"/>
        <v>80.55</v>
      </c>
      <c r="E65">
        <v>81</v>
      </c>
    </row>
    <row r="66" spans="1:7" x14ac:dyDescent="0.25">
      <c r="A66" s="1">
        <v>43636</v>
      </c>
      <c r="B66">
        <v>59.89</v>
      </c>
      <c r="C66">
        <v>4.16</v>
      </c>
      <c r="D66">
        <f t="shared" si="4"/>
        <v>64.784855769230774</v>
      </c>
      <c r="E66">
        <v>65</v>
      </c>
      <c r="G66" t="s">
        <v>18</v>
      </c>
    </row>
    <row r="67" spans="1:7" x14ac:dyDescent="0.25">
      <c r="A67" s="1">
        <v>43637</v>
      </c>
      <c r="B67">
        <v>55.2</v>
      </c>
      <c r="C67">
        <v>3.88</v>
      </c>
      <c r="D67">
        <f t="shared" si="4"/>
        <v>64.020618556701038</v>
      </c>
      <c r="E67">
        <v>64</v>
      </c>
    </row>
    <row r="68" spans="1:7" x14ac:dyDescent="0.25">
      <c r="A68" s="1">
        <v>43638</v>
      </c>
      <c r="B68">
        <v>60.48</v>
      </c>
      <c r="C68">
        <v>5.82</v>
      </c>
      <c r="D68">
        <f>6.25*(B68/100)/(C68/60)</f>
        <v>38.969072164948457</v>
      </c>
      <c r="E68">
        <v>39</v>
      </c>
    </row>
    <row r="69" spans="1:7" x14ac:dyDescent="0.25">
      <c r="A69" s="1">
        <v>43639</v>
      </c>
      <c r="B69" t="s">
        <v>5</v>
      </c>
      <c r="C69" t="s">
        <v>5</v>
      </c>
      <c r="E69" t="s">
        <v>5</v>
      </c>
    </row>
    <row r="70" spans="1:7" x14ac:dyDescent="0.25">
      <c r="A70" s="1">
        <v>43640</v>
      </c>
      <c r="B70">
        <v>38.69</v>
      </c>
      <c r="C70">
        <v>2.19</v>
      </c>
      <c r="D70">
        <f t="shared" si="4"/>
        <v>79.5</v>
      </c>
      <c r="E70">
        <v>81</v>
      </c>
      <c r="G70" t="s">
        <v>20</v>
      </c>
    </row>
    <row r="71" spans="1:7" x14ac:dyDescent="0.25">
      <c r="A71" s="1">
        <v>43641</v>
      </c>
      <c r="B71">
        <v>45.56</v>
      </c>
      <c r="C71">
        <v>2.44</v>
      </c>
      <c r="D71">
        <f t="shared" si="4"/>
        <v>84.024590163934434</v>
      </c>
      <c r="E71">
        <v>84</v>
      </c>
    </row>
    <row r="72" spans="1:7" x14ac:dyDescent="0.25">
      <c r="A72" s="1">
        <v>43642</v>
      </c>
      <c r="B72">
        <v>45.23</v>
      </c>
      <c r="C72">
        <v>2.19</v>
      </c>
      <c r="D72">
        <f t="shared" si="4"/>
        <v>92.938356164383563</v>
      </c>
      <c r="E72">
        <v>93</v>
      </c>
    </row>
    <row r="73" spans="1:7" x14ac:dyDescent="0.25">
      <c r="A73" s="1">
        <v>43643</v>
      </c>
      <c r="B73">
        <v>50.5</v>
      </c>
      <c r="C73">
        <v>2.4700000000000002</v>
      </c>
      <c r="D73">
        <f>7.5*(B73/100)/(C73/60)</f>
        <v>92.004048582995949</v>
      </c>
      <c r="E73">
        <v>93</v>
      </c>
    </row>
    <row r="74" spans="1:7" x14ac:dyDescent="0.25">
      <c r="A74" s="1">
        <v>43644</v>
      </c>
      <c r="B74">
        <v>41.2</v>
      </c>
      <c r="C74">
        <v>2.29</v>
      </c>
      <c r="D74">
        <f t="shared" si="4"/>
        <v>80.960698689956331</v>
      </c>
      <c r="E74">
        <v>81</v>
      </c>
    </row>
    <row r="75" spans="1:7" x14ac:dyDescent="0.25">
      <c r="A75" s="1">
        <v>43645</v>
      </c>
      <c r="B75" t="s">
        <v>4</v>
      </c>
      <c r="C75" t="s">
        <v>4</v>
      </c>
      <c r="E75" t="s">
        <v>4</v>
      </c>
    </row>
    <row r="76" spans="1:7" x14ac:dyDescent="0.25">
      <c r="A76" s="1">
        <v>43646</v>
      </c>
      <c r="B76" t="s">
        <v>5</v>
      </c>
      <c r="C76" t="s">
        <v>5</v>
      </c>
      <c r="E76" t="s">
        <v>5</v>
      </c>
    </row>
    <row r="77" spans="1:7" x14ac:dyDescent="0.25">
      <c r="A77" s="1">
        <v>43647</v>
      </c>
      <c r="B77">
        <v>41.03</v>
      </c>
      <c r="C77">
        <v>2.12</v>
      </c>
      <c r="D77">
        <f t="shared" si="4"/>
        <v>87.09198113207546</v>
      </c>
      <c r="E77">
        <v>87</v>
      </c>
      <c r="G77" t="s">
        <v>19</v>
      </c>
    </row>
    <row r="78" spans="1:7" x14ac:dyDescent="0.25">
      <c r="A78" s="1">
        <v>43648</v>
      </c>
      <c r="B78">
        <v>54.41</v>
      </c>
      <c r="C78">
        <v>3.96</v>
      </c>
      <c r="D78">
        <f t="shared" si="4"/>
        <v>61.829545454545439</v>
      </c>
      <c r="E78">
        <v>62</v>
      </c>
    </row>
    <row r="79" spans="1:7" x14ac:dyDescent="0.25">
      <c r="A79" s="1">
        <v>43649</v>
      </c>
      <c r="B79">
        <v>40.43</v>
      </c>
      <c r="C79">
        <v>2.25</v>
      </c>
      <c r="D79">
        <f t="shared" si="4"/>
        <v>80.86</v>
      </c>
      <c r="E79">
        <v>81</v>
      </c>
    </row>
    <row r="80" spans="1:7" x14ac:dyDescent="0.25">
      <c r="A80" s="1">
        <v>43650</v>
      </c>
      <c r="B80" t="s">
        <v>10</v>
      </c>
      <c r="C80" t="s">
        <v>10</v>
      </c>
      <c r="E80" t="s">
        <v>10</v>
      </c>
    </row>
    <row r="81" spans="1:5" x14ac:dyDescent="0.25">
      <c r="A81" s="1">
        <v>43651</v>
      </c>
      <c r="B81">
        <v>47.24</v>
      </c>
      <c r="C81">
        <v>2.57</v>
      </c>
      <c r="D81">
        <f t="shared" si="4"/>
        <v>82.715953307393008</v>
      </c>
      <c r="E81">
        <v>83</v>
      </c>
    </row>
    <row r="82" spans="1:5" x14ac:dyDescent="0.25">
      <c r="A82" s="1">
        <v>43652</v>
      </c>
      <c r="B82">
        <v>67.760000000000005</v>
      </c>
      <c r="C82">
        <v>6.52</v>
      </c>
      <c r="D82">
        <f>6.25*(B82/100)/(C82/60)</f>
        <v>38.972392638036816</v>
      </c>
      <c r="E82">
        <v>39</v>
      </c>
    </row>
    <row r="83" spans="1:5" x14ac:dyDescent="0.25">
      <c r="A83" s="1">
        <v>43653</v>
      </c>
      <c r="B83" t="s">
        <v>5</v>
      </c>
      <c r="C83" t="s">
        <v>5</v>
      </c>
      <c r="E83" t="s">
        <v>5</v>
      </c>
    </row>
    <row r="84" spans="1:5" x14ac:dyDescent="0.25">
      <c r="A84" s="1">
        <v>43654</v>
      </c>
      <c r="B84">
        <v>34.21</v>
      </c>
      <c r="C84">
        <v>1.73</v>
      </c>
      <c r="D84">
        <f t="shared" si="4"/>
        <v>88.98554913294798</v>
      </c>
      <c r="E84">
        <v>90</v>
      </c>
    </row>
    <row r="85" spans="1:5" x14ac:dyDescent="0.25">
      <c r="A85" s="1">
        <v>43655</v>
      </c>
      <c r="B85" t="s">
        <v>6</v>
      </c>
      <c r="C85" t="s">
        <v>6</v>
      </c>
      <c r="E85" t="s">
        <v>6</v>
      </c>
    </row>
    <row r="86" spans="1:5" x14ac:dyDescent="0.25">
      <c r="A86" s="1">
        <v>43656</v>
      </c>
      <c r="B86">
        <v>42.46</v>
      </c>
      <c r="C86">
        <v>2.31</v>
      </c>
      <c r="D86">
        <f t="shared" si="4"/>
        <v>82.714285714285722</v>
      </c>
      <c r="E86">
        <v>83</v>
      </c>
    </row>
    <row r="87" spans="1:5" x14ac:dyDescent="0.25">
      <c r="A87" s="1">
        <v>43657</v>
      </c>
      <c r="D87" t="e">
        <f t="shared" si="4"/>
        <v>#DIV/0!</v>
      </c>
    </row>
    <row r="88" spans="1:5" x14ac:dyDescent="0.25">
      <c r="A88" s="1">
        <v>43658</v>
      </c>
      <c r="B88">
        <v>44.63</v>
      </c>
      <c r="C88">
        <v>2.35</v>
      </c>
      <c r="D88">
        <f t="shared" si="4"/>
        <v>85.461702127659578</v>
      </c>
      <c r="E88">
        <v>86</v>
      </c>
    </row>
    <row r="89" spans="1:5" x14ac:dyDescent="0.25">
      <c r="A89" s="1">
        <v>43659</v>
      </c>
      <c r="B89" t="s">
        <v>4</v>
      </c>
      <c r="C89" t="s">
        <v>4</v>
      </c>
      <c r="E89" t="s">
        <v>4</v>
      </c>
    </row>
    <row r="90" spans="1:5" x14ac:dyDescent="0.25">
      <c r="A90" s="1">
        <v>43660</v>
      </c>
      <c r="B90" t="s">
        <v>5</v>
      </c>
      <c r="C90" t="s">
        <v>5</v>
      </c>
      <c r="E90" t="s">
        <v>5</v>
      </c>
    </row>
    <row r="91" spans="1:5" x14ac:dyDescent="0.25">
      <c r="A91" s="1">
        <v>43661</v>
      </c>
      <c r="B91" t="s">
        <v>10</v>
      </c>
      <c r="C91" t="s">
        <v>10</v>
      </c>
      <c r="E91" t="s">
        <v>10</v>
      </c>
    </row>
    <row r="92" spans="1:5" x14ac:dyDescent="0.25">
      <c r="A92" s="1">
        <v>43662</v>
      </c>
      <c r="B92">
        <v>50.26</v>
      </c>
      <c r="C92">
        <v>3.2</v>
      </c>
      <c r="D92">
        <f t="shared" si="4"/>
        <v>70.67812499999998</v>
      </c>
      <c r="E92">
        <v>71</v>
      </c>
    </row>
    <row r="93" spans="1:5" x14ac:dyDescent="0.25">
      <c r="A93" s="1">
        <v>43663</v>
      </c>
      <c r="B93">
        <v>49.36</v>
      </c>
      <c r="C93">
        <v>2.58</v>
      </c>
      <c r="D93">
        <f t="shared" si="4"/>
        <v>86.093023255813947</v>
      </c>
      <c r="E93">
        <v>86</v>
      </c>
    </row>
    <row r="94" spans="1:5" x14ac:dyDescent="0.25">
      <c r="A94" s="1">
        <v>43664</v>
      </c>
      <c r="B94">
        <v>59.56</v>
      </c>
      <c r="C94">
        <v>3.44</v>
      </c>
      <c r="D94">
        <f t="shared" si="4"/>
        <v>77.912790697674424</v>
      </c>
      <c r="E94">
        <v>78</v>
      </c>
    </row>
    <row r="95" spans="1:5" x14ac:dyDescent="0.25">
      <c r="A95" s="1">
        <v>43665</v>
      </c>
      <c r="B95">
        <v>52.69</v>
      </c>
      <c r="C95">
        <v>3.25</v>
      </c>
      <c r="D95">
        <f t="shared" si="4"/>
        <v>72.955384615384602</v>
      </c>
      <c r="E95">
        <v>73</v>
      </c>
    </row>
    <row r="96" spans="1:5" x14ac:dyDescent="0.25">
      <c r="A96" s="1">
        <v>43666</v>
      </c>
      <c r="B96">
        <v>50.98</v>
      </c>
      <c r="C96">
        <v>4.66</v>
      </c>
      <c r="D96">
        <f>6.25*(B96/100)/(C96/60)</f>
        <v>41.024678111587967</v>
      </c>
      <c r="E96">
        <v>41</v>
      </c>
    </row>
    <row r="97" spans="1:7" x14ac:dyDescent="0.25">
      <c r="A97" s="1">
        <v>43667</v>
      </c>
      <c r="B97" t="s">
        <v>5</v>
      </c>
      <c r="C97" t="s">
        <v>5</v>
      </c>
      <c r="E97" t="s">
        <v>5</v>
      </c>
    </row>
    <row r="98" spans="1:7" x14ac:dyDescent="0.25">
      <c r="A98" s="1">
        <v>43668</v>
      </c>
      <c r="B98">
        <v>42.32</v>
      </c>
      <c r="C98">
        <v>2.19</v>
      </c>
      <c r="D98">
        <f t="shared" si="4"/>
        <v>86.958904109589056</v>
      </c>
      <c r="E98">
        <v>87</v>
      </c>
    </row>
    <row r="99" spans="1:7" x14ac:dyDescent="0.25">
      <c r="A99" s="1">
        <v>43669</v>
      </c>
      <c r="B99" t="s">
        <v>3</v>
      </c>
      <c r="C99" t="s">
        <v>3</v>
      </c>
      <c r="D99" t="e">
        <f t="shared" si="4"/>
        <v>#VALUE!</v>
      </c>
      <c r="E99" t="s">
        <v>3</v>
      </c>
      <c r="G99" t="s">
        <v>21</v>
      </c>
    </row>
    <row r="100" spans="1:7" x14ac:dyDescent="0.25">
      <c r="A100" s="1">
        <v>43670</v>
      </c>
      <c r="B100">
        <v>52.36</v>
      </c>
      <c r="C100">
        <v>3.52</v>
      </c>
      <c r="D100">
        <f t="shared" si="4"/>
        <v>66.9375</v>
      </c>
      <c r="E100">
        <v>67</v>
      </c>
    </row>
    <row r="101" spans="1:7" x14ac:dyDescent="0.25">
      <c r="A101" s="1">
        <v>43671</v>
      </c>
      <c r="B101">
        <v>46.51</v>
      </c>
      <c r="C101">
        <v>2.41</v>
      </c>
      <c r="D101">
        <f t="shared" si="4"/>
        <v>86.844398340248958</v>
      </c>
      <c r="E101">
        <v>87</v>
      </c>
    </row>
    <row r="102" spans="1:7" x14ac:dyDescent="0.25">
      <c r="A102" s="1">
        <v>43672</v>
      </c>
      <c r="B102" t="s">
        <v>3</v>
      </c>
      <c r="C102" t="s">
        <v>3</v>
      </c>
      <c r="E102" t="s">
        <v>3</v>
      </c>
    </row>
    <row r="103" spans="1:7" x14ac:dyDescent="0.25">
      <c r="A103" s="1">
        <v>43673</v>
      </c>
      <c r="B103" t="s">
        <v>4</v>
      </c>
      <c r="C103" t="s">
        <v>4</v>
      </c>
      <c r="E103" t="s">
        <v>4</v>
      </c>
    </row>
    <row r="104" spans="1:7" x14ac:dyDescent="0.25">
      <c r="A104" s="1">
        <v>43674</v>
      </c>
      <c r="B104" t="s">
        <v>5</v>
      </c>
      <c r="C104" t="s">
        <v>5</v>
      </c>
      <c r="E104" t="s">
        <v>5</v>
      </c>
    </row>
    <row r="105" spans="1:7" x14ac:dyDescent="0.25">
      <c r="A105" s="1">
        <v>43675</v>
      </c>
      <c r="B105">
        <v>43.61</v>
      </c>
      <c r="C105">
        <v>2.23</v>
      </c>
      <c r="D105">
        <f t="shared" si="4"/>
        <v>88.002242152466366</v>
      </c>
      <c r="E105">
        <v>88</v>
      </c>
    </row>
    <row r="106" spans="1:7" x14ac:dyDescent="0.25">
      <c r="A106" s="1">
        <v>43676</v>
      </c>
      <c r="B106">
        <v>59.79</v>
      </c>
      <c r="C106">
        <v>3.97</v>
      </c>
      <c r="D106">
        <f t="shared" si="4"/>
        <v>67.772040302267001</v>
      </c>
      <c r="E106">
        <v>68</v>
      </c>
      <c r="F106">
        <v>782</v>
      </c>
    </row>
    <row r="107" spans="1:7" x14ac:dyDescent="0.25">
      <c r="A107" s="1">
        <v>43677</v>
      </c>
      <c r="B107">
        <v>51.88</v>
      </c>
      <c r="C107">
        <v>3.13</v>
      </c>
      <c r="D107">
        <f t="shared" si="4"/>
        <v>74.58785942492014</v>
      </c>
      <c r="E107">
        <v>76</v>
      </c>
      <c r="F107">
        <v>876</v>
      </c>
    </row>
    <row r="108" spans="1:7" x14ac:dyDescent="0.25">
      <c r="A108" s="1">
        <v>43678</v>
      </c>
      <c r="B108">
        <v>53.08</v>
      </c>
      <c r="C108">
        <v>3.21</v>
      </c>
      <c r="D108">
        <f t="shared" si="4"/>
        <v>74.411214953271013</v>
      </c>
      <c r="E108">
        <v>77</v>
      </c>
      <c r="F108">
        <v>947</v>
      </c>
    </row>
    <row r="109" spans="1:7" x14ac:dyDescent="0.25">
      <c r="A109" s="1">
        <v>43679</v>
      </c>
      <c r="B109">
        <v>49.51</v>
      </c>
      <c r="C109">
        <v>3.07</v>
      </c>
      <c r="D109">
        <f t="shared" si="4"/>
        <v>72.571661237785023</v>
      </c>
      <c r="E109">
        <v>73</v>
      </c>
      <c r="F109">
        <v>972</v>
      </c>
    </row>
    <row r="110" spans="1:7" x14ac:dyDescent="0.25">
      <c r="A110" s="1">
        <v>43680</v>
      </c>
      <c r="B110" t="s">
        <v>4</v>
      </c>
      <c r="C110" t="s">
        <v>4</v>
      </c>
      <c r="E110" t="s">
        <v>4</v>
      </c>
    </row>
    <row r="111" spans="1:7" x14ac:dyDescent="0.25">
      <c r="A111" s="1">
        <v>43681</v>
      </c>
      <c r="B111" t="s">
        <v>5</v>
      </c>
      <c r="C111" t="s">
        <v>5</v>
      </c>
      <c r="E111" t="s">
        <v>5</v>
      </c>
    </row>
    <row r="112" spans="1:7" x14ac:dyDescent="0.25">
      <c r="A112" s="1">
        <v>43682</v>
      </c>
      <c r="B112" t="s">
        <v>3</v>
      </c>
      <c r="C112" t="s">
        <v>3</v>
      </c>
      <c r="E112" t="s">
        <v>3</v>
      </c>
      <c r="F112" t="s">
        <v>3</v>
      </c>
      <c r="G112" t="s">
        <v>23</v>
      </c>
    </row>
    <row r="113" spans="1:6" x14ac:dyDescent="0.25">
      <c r="A113" s="1">
        <v>43683</v>
      </c>
      <c r="B113">
        <v>50.61</v>
      </c>
      <c r="C113">
        <v>3.86</v>
      </c>
      <c r="D113">
        <f t="shared" si="4"/>
        <v>59.001295336787571</v>
      </c>
      <c r="E113">
        <v>59</v>
      </c>
      <c r="F113">
        <v>774</v>
      </c>
    </row>
    <row r="114" spans="1:6" x14ac:dyDescent="0.25">
      <c r="A114" s="1">
        <v>43684</v>
      </c>
      <c r="B114" t="s">
        <v>10</v>
      </c>
      <c r="C114" t="s">
        <v>10</v>
      </c>
      <c r="E114" t="s">
        <v>10</v>
      </c>
    </row>
    <row r="115" spans="1:6" x14ac:dyDescent="0.25">
      <c r="A115" s="1">
        <v>43685</v>
      </c>
      <c r="B115">
        <v>58.44</v>
      </c>
      <c r="C115">
        <v>3.98</v>
      </c>
      <c r="D115">
        <f t="shared" si="4"/>
        <v>66.075376884422113</v>
      </c>
      <c r="E115">
        <v>66</v>
      </c>
      <c r="F115">
        <v>796</v>
      </c>
    </row>
    <row r="116" spans="1:6" x14ac:dyDescent="0.25">
      <c r="A116" s="1">
        <v>43686</v>
      </c>
      <c r="B116">
        <v>55.73</v>
      </c>
      <c r="C116">
        <v>3.48</v>
      </c>
      <c r="D116">
        <f t="shared" si="4"/>
        <v>72.064655172413794</v>
      </c>
      <c r="E116">
        <v>72</v>
      </c>
      <c r="F116">
        <v>1010</v>
      </c>
    </row>
    <row r="117" spans="1:6" x14ac:dyDescent="0.25">
      <c r="A117" s="1">
        <v>43687</v>
      </c>
      <c r="B117" t="s">
        <v>3</v>
      </c>
      <c r="C117" t="s">
        <v>3</v>
      </c>
      <c r="E117" t="s">
        <v>3</v>
      </c>
    </row>
    <row r="118" spans="1:6" x14ac:dyDescent="0.25">
      <c r="A118" s="1">
        <v>43688</v>
      </c>
      <c r="B118" t="s">
        <v>5</v>
      </c>
      <c r="C118" t="s">
        <v>5</v>
      </c>
      <c r="E118" t="s">
        <v>5</v>
      </c>
    </row>
    <row r="119" spans="1:6" x14ac:dyDescent="0.25">
      <c r="A119" s="1">
        <v>43689</v>
      </c>
      <c r="B119">
        <v>52.71</v>
      </c>
      <c r="C119">
        <v>2.82</v>
      </c>
      <c r="D119">
        <f t="shared" si="4"/>
        <v>84.111702127659584</v>
      </c>
      <c r="E119">
        <v>84</v>
      </c>
      <c r="F119">
        <v>932</v>
      </c>
    </row>
    <row r="120" spans="1:6" x14ac:dyDescent="0.25">
      <c r="A120" s="1">
        <v>43690</v>
      </c>
      <c r="B120" t="s">
        <v>3</v>
      </c>
      <c r="C120" t="s">
        <v>3</v>
      </c>
      <c r="E120" t="s">
        <v>3</v>
      </c>
    </row>
    <row r="121" spans="1:6" x14ac:dyDescent="0.25">
      <c r="A121" s="1">
        <v>43691</v>
      </c>
      <c r="B121">
        <v>62.18</v>
      </c>
      <c r="C121">
        <v>4.0599999999999996</v>
      </c>
      <c r="D121">
        <f t="shared" si="4"/>
        <v>68.918719211822662</v>
      </c>
      <c r="E121">
        <v>69</v>
      </c>
      <c r="F121">
        <v>820</v>
      </c>
    </row>
    <row r="122" spans="1:6" x14ac:dyDescent="0.25">
      <c r="A122" s="1">
        <v>43692</v>
      </c>
      <c r="D122" t="e">
        <f t="shared" si="4"/>
        <v>#DIV/0!</v>
      </c>
    </row>
    <row r="123" spans="1:6" x14ac:dyDescent="0.25">
      <c r="A123" s="1">
        <v>43693</v>
      </c>
      <c r="B123" t="s">
        <v>24</v>
      </c>
      <c r="C123" t="s">
        <v>24</v>
      </c>
      <c r="E123" t="s">
        <v>24</v>
      </c>
    </row>
    <row r="124" spans="1:6" x14ac:dyDescent="0.25">
      <c r="A124" s="1">
        <v>43694</v>
      </c>
      <c r="B124" t="s">
        <v>24</v>
      </c>
      <c r="C124" t="s">
        <v>24</v>
      </c>
      <c r="E124" t="s">
        <v>24</v>
      </c>
    </row>
    <row r="125" spans="1:6" x14ac:dyDescent="0.25">
      <c r="A125" s="1">
        <v>43695</v>
      </c>
      <c r="B125" t="s">
        <v>24</v>
      </c>
      <c r="C125" t="s">
        <v>24</v>
      </c>
      <c r="E125" t="s">
        <v>24</v>
      </c>
    </row>
    <row r="126" spans="1:6" x14ac:dyDescent="0.25">
      <c r="A126" s="1">
        <v>43696</v>
      </c>
      <c r="B126" t="s">
        <v>24</v>
      </c>
      <c r="C126" t="s">
        <v>24</v>
      </c>
      <c r="E126" t="s">
        <v>24</v>
      </c>
    </row>
    <row r="127" spans="1:6" x14ac:dyDescent="0.25">
      <c r="A127" s="1">
        <v>43697</v>
      </c>
      <c r="B127" t="s">
        <v>24</v>
      </c>
      <c r="C127" t="s">
        <v>24</v>
      </c>
      <c r="E127" t="s">
        <v>24</v>
      </c>
    </row>
    <row r="128" spans="1:6" x14ac:dyDescent="0.25">
      <c r="A128" s="1">
        <v>43698</v>
      </c>
      <c r="B128" t="s">
        <v>24</v>
      </c>
      <c r="C128" t="s">
        <v>24</v>
      </c>
      <c r="E128" t="s">
        <v>24</v>
      </c>
    </row>
    <row r="129" spans="1:5" x14ac:dyDescent="0.25">
      <c r="A129" s="1">
        <v>43699</v>
      </c>
      <c r="B129" t="s">
        <v>24</v>
      </c>
      <c r="C129" t="s">
        <v>24</v>
      </c>
      <c r="E129" t="s">
        <v>24</v>
      </c>
    </row>
    <row r="130" spans="1:5" x14ac:dyDescent="0.25">
      <c r="A130" s="1">
        <v>43700</v>
      </c>
      <c r="D130" t="e">
        <f t="shared" ref="D124:D138" si="5">7.5*(B130/100)/(C130/60)</f>
        <v>#DIV/0!</v>
      </c>
    </row>
    <row r="131" spans="1:5" x14ac:dyDescent="0.25">
      <c r="A131" s="1">
        <v>43701</v>
      </c>
      <c r="B131" t="s">
        <v>4</v>
      </c>
      <c r="C131" t="s">
        <v>4</v>
      </c>
      <c r="E131" t="s">
        <v>4</v>
      </c>
    </row>
    <row r="132" spans="1:5" x14ac:dyDescent="0.25">
      <c r="A132" s="1">
        <v>43702</v>
      </c>
      <c r="B132" t="s">
        <v>5</v>
      </c>
      <c r="C132" t="s">
        <v>5</v>
      </c>
      <c r="E132" t="s">
        <v>5</v>
      </c>
    </row>
    <row r="133" spans="1:5" x14ac:dyDescent="0.25">
      <c r="A133" s="1">
        <v>43703</v>
      </c>
      <c r="D133" t="e">
        <f t="shared" si="5"/>
        <v>#DIV/0!</v>
      </c>
    </row>
    <row r="134" spans="1:5" x14ac:dyDescent="0.25">
      <c r="A134" s="1">
        <v>43704</v>
      </c>
      <c r="D134" t="e">
        <f t="shared" si="5"/>
        <v>#DIV/0!</v>
      </c>
    </row>
    <row r="135" spans="1:5" x14ac:dyDescent="0.25">
      <c r="A135" s="1">
        <v>43705</v>
      </c>
      <c r="D135" t="e">
        <f t="shared" si="5"/>
        <v>#DIV/0!</v>
      </c>
    </row>
    <row r="136" spans="1:5" x14ac:dyDescent="0.25">
      <c r="A136" s="1">
        <v>43706</v>
      </c>
      <c r="D136" t="e">
        <f t="shared" si="5"/>
        <v>#DIV/0!</v>
      </c>
    </row>
    <row r="137" spans="1:5" x14ac:dyDescent="0.25">
      <c r="A137" s="1">
        <v>43707</v>
      </c>
      <c r="D137" t="e">
        <f t="shared" si="5"/>
        <v>#DIV/0!</v>
      </c>
    </row>
    <row r="138" spans="1:5" x14ac:dyDescent="0.25">
      <c r="A138" s="1">
        <v>43708</v>
      </c>
      <c r="D138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Turner</dc:creator>
  <cp:lastModifiedBy>Alec Turner</cp:lastModifiedBy>
  <dcterms:created xsi:type="dcterms:W3CDTF">2019-04-18T20:43:01Z</dcterms:created>
  <dcterms:modified xsi:type="dcterms:W3CDTF">2019-08-15T17:36:35Z</dcterms:modified>
</cp:coreProperties>
</file>