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the\eclipse-workspace\LES-CardGame\WebContent\resource\"/>
    </mc:Choice>
  </mc:AlternateContent>
  <xr:revisionPtr revIDLastSave="0" documentId="13_ncr:1_{39DB2ED8-9035-41AD-85B6-4E44D123B60E}" xr6:coauthVersionLast="45" xr6:coauthVersionMax="45" xr10:uidLastSave="{00000000-0000-0000-0000-000000000000}"/>
  <bookViews>
    <workbookView xWindow="-120" yWindow="-120" windowWidth="20730" windowHeight="11160" activeTab="1" xr2:uid="{00000000-000D-0000-FFFF-FFFF00000000}"/>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2" i="2" l="1"/>
  <c r="M53" i="2"/>
  <c r="H116" i="1" l="1"/>
  <c r="F30" i="4"/>
  <c r="H115" i="1"/>
  <c r="H111" i="1" l="1"/>
  <c r="F28" i="4"/>
  <c r="H110" i="1"/>
  <c r="F27" i="4"/>
  <c r="H109" i="1"/>
  <c r="F26" i="4"/>
  <c r="H108" i="1"/>
  <c r="F25" i="4"/>
  <c r="H107" i="1"/>
  <c r="F24" i="4"/>
  <c r="H106" i="1"/>
  <c r="F23" i="4"/>
  <c r="H105" i="1"/>
  <c r="F22" i="4"/>
  <c r="H104" i="1"/>
  <c r="F21" i="4"/>
  <c r="H103" i="1"/>
  <c r="F20" i="4" l="1"/>
  <c r="H101" i="1"/>
  <c r="F19" i="4"/>
  <c r="H100" i="1"/>
  <c r="F18" i="4"/>
  <c r="H99" i="1"/>
  <c r="F17" i="4"/>
  <c r="H98" i="1"/>
  <c r="F4" i="4" l="1"/>
  <c r="F5" i="4"/>
  <c r="F6" i="4"/>
  <c r="F7" i="4"/>
  <c r="F8" i="4"/>
  <c r="F9" i="4"/>
  <c r="F10" i="4"/>
  <c r="F11" i="4"/>
  <c r="F12" i="4"/>
  <c r="F13" i="4"/>
  <c r="F14" i="4"/>
  <c r="F15" i="4"/>
  <c r="F16" i="4"/>
  <c r="F3" i="4"/>
  <c r="D3" i="3"/>
  <c r="H97" i="1"/>
  <c r="D30" i="3"/>
  <c r="H96" i="1"/>
  <c r="D29" i="3"/>
  <c r="H95" i="1"/>
  <c r="D28" i="3"/>
  <c r="H94" i="1"/>
  <c r="H93" i="1" l="1"/>
  <c r="D27" i="3"/>
  <c r="D26" i="3"/>
  <c r="H92" i="1"/>
  <c r="D25" i="3"/>
  <c r="H91" i="1"/>
  <c r="D24" i="3"/>
  <c r="H90" i="1"/>
  <c r="D23" i="3" l="1"/>
  <c r="H89" i="1"/>
  <c r="D22" i="3"/>
  <c r="H88" i="1"/>
  <c r="D21" i="3"/>
  <c r="H87" i="1"/>
  <c r="D20" i="3"/>
  <c r="H86" i="1"/>
  <c r="D19" i="3"/>
  <c r="D18" i="3"/>
  <c r="H85" i="1"/>
  <c r="H84" i="1"/>
  <c r="D17" i="3"/>
  <c r="H83" i="1"/>
  <c r="D16" i="3"/>
  <c r="H82" i="1"/>
  <c r="D15" i="3"/>
  <c r="H81" i="1"/>
  <c r="D14" i="3"/>
  <c r="H80" i="1"/>
  <c r="M49" i="2" l="1"/>
  <c r="H78" i="1"/>
  <c r="M48" i="2"/>
  <c r="H77" i="1"/>
  <c r="M47" i="2"/>
  <c r="H76" i="1"/>
  <c r="M46" i="2"/>
  <c r="H75" i="1"/>
  <c r="M45" i="2"/>
  <c r="H74" i="1"/>
  <c r="H73" i="1"/>
  <c r="M44" i="2"/>
  <c r="M43" i="2"/>
  <c r="H72" i="1"/>
  <c r="M42" i="2"/>
  <c r="H71" i="1"/>
  <c r="M41" i="2"/>
  <c r="H70" i="1"/>
  <c r="M40" i="2" l="1"/>
  <c r="H68" i="1"/>
  <c r="D4" i="3"/>
  <c r="D5" i="3"/>
  <c r="D6" i="3"/>
  <c r="D7" i="3"/>
  <c r="D8" i="3"/>
  <c r="D9" i="3"/>
  <c r="D10" i="3"/>
  <c r="D11" i="3"/>
  <c r="D12" i="3"/>
  <c r="D13" i="3"/>
  <c r="H67" i="1"/>
  <c r="M39" i="2"/>
  <c r="H66" i="1"/>
  <c r="M38" i="2"/>
  <c r="H65" i="1"/>
  <c r="M37" i="2"/>
  <c r="H64" i="1"/>
  <c r="M36"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<sst xmlns="http://schemas.openxmlformats.org/spreadsheetml/2006/main" count="370" uniqueCount="280">
  <si>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</si>
  <si>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</si>
  <si>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</si>
  <si>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</si>
  <si>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</si>
  <si>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</si>
  <si>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</si>
  <si>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</si>
  <si>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</si>
  <si>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</si>
  <si>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</si>
  <si>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</si>
  <si>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</si>
  <si>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</si>
  <si>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</si>
  <si>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</si>
  <si>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</si>
  <si>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</si>
  <si>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</si>
  <si>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</si>
  <si>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</si>
  <si>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</si>
  <si>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</si>
  <si>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</si>
  <si>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</si>
  <si>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</si>
  <si>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</si>
  <si>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</si>
  <si>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</si>
  <si>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</si>
  <si>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</si>
  <si>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</si>
  <si>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</si>
  <si>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</si>
  <si>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</si>
  <si>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</si>
  <si>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</si>
  <si>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</si>
  <si>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</si>
  <si>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</si>
  <si>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</si>
  <si>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</si>
  <si>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</si>
  <si>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</si>
  <si>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</si>
  <si>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</si>
  <si>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</si>
  <si>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</si>
  <si>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</si>
  <si>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</si>
  <si>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</si>
  <si>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</si>
  <si>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</si>
  <si>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</si>
  <si>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</si>
  <si>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</si>
  <si>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</si>
  <si>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</si>
  <si>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</si>
  <si>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</si>
  <si>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</si>
  <si>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</si>
  <si>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</si>
  <si>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</si>
  <si>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</si>
  <si>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</si>
  <si>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</si>
  <si>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</si>
  <si>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</si>
  <si>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</si>
  <si>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</si>
  <si>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</si>
  <si>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</si>
  <si>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</si>
  <si>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</si>
  <si>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</si>
  <si>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</si>
  <si>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</si>
  <si>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</si>
  <si>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</si>
  <si>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</si>
  <si>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</si>
  <si>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</si>
  <si>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</si>
  <si>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</si>
  <si>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</si>
  <si>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</si>
  <si>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</si>
  <si>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</si>
  <si>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</si>
  <si>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</si>
  <si>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</si>
  <si>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</si>
  <si>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</si>
  <si>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</si>
  <si>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</si>
  <si>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</si>
  <si>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</si>
  <si>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</si>
  <si>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</si>
  <si>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</si>
  <si>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</si>
  <si>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</si>
  <si>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</si>
  <si>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</si>
  <si>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</si>
  <si>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</si>
  <si>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</si>
  <si>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</si>
  <si>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</si>
  <si>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</si>
  <si>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</si>
  <si>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</si>
  <si>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</si>
  <si>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</si>
  <si>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</si>
  <si>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</si>
  <si>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</si>
  <si>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</si>
  <si>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</si>
  <si>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</si>
  <si>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</si>
  <si>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</si>
  <si>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</si>
  <si>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</si>
  <si>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</si>
  <si>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</si>
  <si>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</si>
  <si>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</si>
  <si>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</si>
  <si>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</si>
  <si>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</si>
  <si>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</si>
  <si>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</si>
  <si>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</si>
  <si>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</si>
  <si>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</si>
  <si>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</si>
  <si>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</si>
  <si>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</si>
  <si>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</si>
  <si>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</si>
  <si>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</si>
  <si>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</si>
  <si>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</si>
  <si>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</si>
  <si>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</si>
  <si>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</si>
  <si>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</si>
  <si>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</si>
  <si>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</si>
  <si>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</si>
  <si>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</si>
  <si>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</si>
  <si>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</si>
  <si>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</si>
  <si>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</si>
  <si>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</si>
  <si>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</si>
  <si>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</si>
  <si>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</si>
  <si>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</si>
  <si>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</si>
  <si>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</si>
  <si>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</si>
  <si>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</si>
  <si>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</si>
  <si>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</si>
  <si>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</si>
  <si>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</si>
  <si>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</si>
  <si>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</si>
  <si>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</si>
  <si>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</si>
  <si>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</si>
  <si>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</si>
  <si>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</si>
  <si>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</si>
  <si>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</si>
  <si>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</si>
  <si>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</si>
  <si>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</si>
  <si>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</si>
  <si>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</si>
  <si>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</si>
  <si>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</si>
  <si>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</si>
  <si>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</si>
  <si>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</si>
  <si>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</si>
  <si>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</si>
  <si>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</si>
  <si>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</si>
  <si>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</si>
  <si>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</si>
  <si>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</si>
  <si>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</si>
  <si>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</si>
  <si>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</si>
  <si>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</si>
  <si>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</si>
  <si>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</si>
  <si>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</si>
  <si>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</si>
  <si>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</si>
  <si>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</si>
  <si>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</si>
  <si>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</si>
  <si>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</si>
  <si>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</si>
  <si>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</si>
  <si>
    <t>Gae Buidhe, a Lança da Mortalidade</t>
  </si>
  <si>
    <t>Concede: +3 FOR, +1 DEF. (1) Quando um herói sofrer dano físico causado pelo portador, ele não pode mais ter seu HP curado.</t>
  </si>
  <si>
    <t>Gae Dearg, a Lança do Exorcismo</t>
  </si>
  <si>
    <t>Concede: +3 FOR, +1 DEF. (1) Todo dano físico causado pelo portador ignora a PROT do alvo. (2) Quando um herói sofrer dano físico causado pelo portador, ele perde -2 RES.</t>
  </si>
  <si>
    <t>Gae Bolg, a Lança Amaldiçoada</t>
  </si>
  <si>
    <t>Concede: +3 FOR, +1 DEF, +2 CRIT. (1) Todo dano físico causado pelo portador ignora 3 DEF do alvo. (2) Quando esta arma for destruída, todos os heróis em campo recebem 2 DANO verdadeiro.</t>
  </si>
  <si>
    <t>Arondight, a Lâmina Corrompida</t>
  </si>
  <si>
    <t>Concede: +3 FOR, +1 DEF. (1) Quando um herói sofrer dano físico causado pelo portador, ele perde -3 MANA. (2) No final do seu turno, o portador perde -2 MANA.</t>
  </si>
  <si>
    <t>Arondight, a Dádiva das Fadas</t>
  </si>
  <si>
    <t>Concede: +3 FOR, +2 DEF, +1 RES. (1) Quando o portador causar dano físico, todos os heróis aliados curam +1 HP. (2) No final do seu turno, todos os heróis aliados restauram +3 MANA.</t>
  </si>
  <si>
    <t>update carta set tipo = 1 where id = 63</t>
  </si>
  <si>
    <t>Caliburn, a Espada Real</t>
  </si>
  <si>
    <t>Concede: +3 FOR, +2 DEF, +1 ESQ. (1) O portador recebe -2 DANO de heróis com rank menor que o dele. (2) Quando o portador atacar, puxe 1 carta do seu baralho.</t>
  </si>
  <si>
    <t>Concede: +2 DEF, +2 RES, -2 ESQ. (1) Quando o portador receber dano mágico, ele recebe +2 PROT.</t>
  </si>
  <si>
    <t>Schut, o Escudo dos Templários</t>
  </si>
  <si>
    <t>Clypeus, o Fragmento das Estrelas</t>
  </si>
  <si>
    <t>Concede: +3 DEF, +2 RES. (1) Quando o portador receber dano, puxe 1 carta do seu baralho.</t>
  </si>
  <si>
    <t>Viridian, o Símbolo da Paz</t>
  </si>
  <si>
    <t>Concede: +4 DEF, +3 RES. (1) O portador não recebe dano verdadeiro.</t>
  </si>
  <si>
    <t>Fallent, a Estrela Caída</t>
  </si>
  <si>
    <t>Concede: +1 FOR, +1 POD, +3 DEF, +3 RES. (1) Quando o portador receber dano, ele ganha +1 FOR e +1 POD.</t>
  </si>
  <si>
    <t>Gris, o Arco Ósseo</t>
  </si>
  <si>
    <t>Concede: +2 FOR, +1 DEF, +2 CRIT. (1) Se o portador derrotar um herói com um ataque, ele cura +3 HP.</t>
  </si>
  <si>
    <t>ESPADA(0), LANCA(1), MACHADO(2), ADAGA(3), ARCO(4), ESCUDO(5), LIVRO(6), CAJADO(7);</t>
  </si>
  <si>
    <t>Glacies, o Arco Cristalino</t>
  </si>
  <si>
    <t>Concede: +2 FOR, +3 CRIT. (1) Um herói atacado pelo portador não pode se mover durante o próximo turno.</t>
  </si>
  <si>
    <t>Aura, o Anunciador do Amanhecer</t>
  </si>
  <si>
    <t>Concede: +2 FOR, +1 DEF, +1 RES, +3 CRIT. (1) Um herói atacado pelo portador tem sua PROT zerada antes do cálculo de dano.</t>
  </si>
  <si>
    <t>Perpectus, o Livro da Eternidade</t>
  </si>
  <si>
    <t>Concede: +3 POD, +2 RES. (1) Quando o portador usar uma magia, ele recebe +3 PROT. (2) Quando esta carta for para a pilha de descarte, retorne-a para sua mão.</t>
  </si>
  <si>
    <t>Sapphir, a Foice do Silêncio</t>
  </si>
  <si>
    <t>Concede: +3 FOR, +1 DEF, +2 CRIT. (1) Um herói atacado pelo portador não poderá usar magia até o final do próximo turno.</t>
  </si>
  <si>
    <t>Pluma, o Machado dos Druídas</t>
  </si>
  <si>
    <t>Concede: +3 FOR, +2 DEF.  (1) O portador pode usar magias de VENTO.</t>
  </si>
  <si>
    <t>Ea, a Lâmina da Ruptura</t>
  </si>
  <si>
    <t>Concede: +3 FOR, +3 POD, +1 DEF, +1 RES, +2 AGI. (1) Quando o portador atacar, todos os outros heróis em campo recebem 3 DANO verdadeiro. (2) Se o portador possuir rank inferior a 4, ele recebe 10 DANO verdadeiro no final do seu turno.</t>
  </si>
  <si>
    <t>Chuva Torrencial</t>
  </si>
  <si>
    <t>NEUTRO(0), LUZ(1), TREVAS(2), FOGO(3), AGUA(4), TERRA(5), VENTO(6);</t>
  </si>
  <si>
    <t>(1) O usuário causa 1 DANO verdadeiro a todos os heróis inimigos e reduz -2 AGI deles.</t>
  </si>
  <si>
    <t>Tornado Focalizado</t>
  </si>
  <si>
    <t>(1) O usuário causa DANO mágico de VENTO a um herói inimigo igual ao seu POD.</t>
  </si>
  <si>
    <t>Bênção da Natureza</t>
  </si>
  <si>
    <t>(1) O usuário aumenta +1 FOR e +1 POD de todos os heróis aliados.</t>
  </si>
  <si>
    <t>Liberação do Desespero</t>
  </si>
  <si>
    <t>(1) O usuário cura todo o seu HP e recebe +2 FOR e +2 POD.</t>
  </si>
  <si>
    <t>Luz do Julgamento</t>
  </si>
  <si>
    <t>(1) O usuário zera a PROT de um herói inimigo e causa DANO verdadeiro a ele igual ao seu POD.</t>
  </si>
  <si>
    <t>Armadura de Magma</t>
  </si>
  <si>
    <t>(1) O usuário recebe +3 DEF e +3 RES. (2) Se um herói atacar o usuário, ele recebe 1 DANO verdadeiro.</t>
  </si>
  <si>
    <t>Fusão Convergente</t>
  </si>
  <si>
    <t>(1) O usuário causa DANO mágico de FOGO a um herói inimigo igual ao seu POD e reduz -2 DEF e -2 RES.</t>
  </si>
  <si>
    <t>Escuridão Sufocante</t>
  </si>
  <si>
    <t>(1) O usuário reduz -1 FOR, -1 POD, -1 DEF e -1 RES de um herói inimigo.</t>
  </si>
  <si>
    <t>Dádiva da Dama do Lago</t>
  </si>
  <si>
    <t>(1) Adicione uma arma do seu baralho para sua mão.</t>
  </si>
  <si>
    <t>Fúria Rudimentar</t>
  </si>
  <si>
    <t>(1) O usuário causa DANO físico a um herói inimigo igual ao seu POD e reduz -1 DEF.</t>
  </si>
  <si>
    <t>Fótons do Santuário</t>
  </si>
  <si>
    <t>(1) O usuário concede +2 DEF, +2 RES e +2 PROT de um herói aliado.</t>
  </si>
  <si>
    <t>Coração de Gaia</t>
  </si>
  <si>
    <t>(1) O usuário concede +2 FOR, +2 POD, +2 DEF e     +2 RES a todos os heróis aliados. (2) No final de cada turno seu, todos os heróis aliados curam +2 HP e restauram +2 MANA.</t>
  </si>
  <si>
    <t>Sopro de Hélios</t>
  </si>
  <si>
    <t>(1) O usuário causa DANO mágico de VENTO a um herói inimigo igual ao seu POD. (2) O usuário causa DANO mágico de VENTO a todos os heróis inimigos igual a metade do seu POD.</t>
  </si>
  <si>
    <t>Reyson, o Filho dos Céus</t>
  </si>
  <si>
    <t>(1) Esta carta também pode usar magias de FOGO, ÁGUA, TERRA e VENTO. (2) Se esta carta usar uma magia, durante este turno, seus ataques usarão seu POD em vez da FOR para calcular o dano. (3) Quando esta carta causar dano físico, ela ganha PROT igual ao dano causado.</t>
  </si>
  <si>
    <t>Explosão de Energia Condensada</t>
  </si>
  <si>
    <t>(1) O usuário causa DANO mágico a um herói inimigo igual ao seu POD.</t>
  </si>
  <si>
    <t>Olivia, a Espada Graciosa</t>
  </si>
  <si>
    <t>(1) Quando esta carta usar uma magia, ela ganha   +1 FOR e cura +2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</si>
</sst>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6"/>
  <sheetViews>
    <sheetView topLeftCell="A103" workbookViewId="0">
      <selection activeCell="M114" sqref="M114"/>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2"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 t="shared" ref="H73:H111" si="2">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 t="shared" si="2"/>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 t="shared" si="2"/>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 t="shared" si="2"/>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 t="shared" si="2"/>
        <v>INSERT INTO carta values(72,'Hawkeye, o Caçador do Ermo',0,85,4,'(1) Quando esta carta atacar, ela ganha +2 CRIT.')</v>
      </c>
    </row>
    <row r="78" spans="1:8" x14ac:dyDescent="0.25">
      <c r="A78">
        <v>73</v>
      </c>
      <c r="B78" s="1" t="s">
        <v>209</v>
      </c>
      <c r="C78">
        <v>2</v>
      </c>
      <c r="D78">
        <v>400</v>
      </c>
      <c r="E78">
        <v>4</v>
      </c>
      <c r="F78" s="1" t="s">
        <v>210</v>
      </c>
      <c r="H78" t="str">
        <f t="shared" si="2"/>
        <v>INSERT INTO carta values(73,'Robin, o Mago Corrompido',2,400,4,'(1) Esta carta também pode usar magias de TREVAS. (2) Quando esta carta causar dano mágico a um herói inimigo, ela restaura +2 MANA e o alvo perde  -2 MANA.')</v>
      </c>
    </row>
    <row r="79" spans="1:8" x14ac:dyDescent="0.25">
      <c r="H79" t="s">
        <v>221</v>
      </c>
    </row>
    <row r="80" spans="1:8" x14ac:dyDescent="0.25">
      <c r="A80">
        <v>74</v>
      </c>
      <c r="B80" s="1" t="s">
        <v>211</v>
      </c>
      <c r="C80">
        <v>1</v>
      </c>
      <c r="D80">
        <v>250</v>
      </c>
      <c r="E80">
        <v>1</v>
      </c>
      <c r="F80" s="1" t="s">
        <v>212</v>
      </c>
      <c r="H80" t="str">
        <f t="shared" si="2"/>
        <v>INSERT INTO carta values(74,'Gae Buidhe, a Lança da Mortalidade',1,250,1,'Concede: +3 FOR, +1 DEF. (1) Quando um herói sofrer dano físico causado pelo portador, ele não pode mais ter seu HP curado.')</v>
      </c>
    </row>
    <row r="81" spans="1:8" x14ac:dyDescent="0.25">
      <c r="A81">
        <v>75</v>
      </c>
      <c r="B81" s="1" t="s">
        <v>213</v>
      </c>
      <c r="C81">
        <v>2</v>
      </c>
      <c r="D81">
        <v>500</v>
      </c>
      <c r="E81">
        <v>1</v>
      </c>
      <c r="F81" s="1" t="s">
        <v>214</v>
      </c>
      <c r="H81" t="str">
        <f t="shared" si="2"/>
        <v>INSERT INTO carta values(75,'Gae Dearg, a Lança do Exorcismo',2,500,1,'Concede: +3 FOR, +1 DEF. (1) Todo dano físico causado pelo portador ignora a PROT do alvo. (2) Quando um herói sofrer dano físico causado pelo portador, ele perde -2 RES.')</v>
      </c>
    </row>
    <row r="82" spans="1:8" x14ac:dyDescent="0.25">
      <c r="A82">
        <v>76</v>
      </c>
      <c r="B82" s="1" t="s">
        <v>215</v>
      </c>
      <c r="C82">
        <v>3</v>
      </c>
      <c r="D82">
        <v>800</v>
      </c>
      <c r="E82">
        <v>1</v>
      </c>
      <c r="F82" s="1" t="s">
        <v>216</v>
      </c>
      <c r="H82" t="str">
        <f t="shared" si="2"/>
        <v>INSERT INTO carta values(76,'Gae Bolg, a Lança Amaldiçoada',3,800,1,'Concede: +3 FOR, +1 DEF, +2 CRIT. (1) Todo dano físico causado pelo portador ignora 3 DEF do alvo. (2) Quando esta arma for destruída, todos os heróis em campo recebem 2 DANO verdadeiro.')</v>
      </c>
    </row>
    <row r="83" spans="1:8" x14ac:dyDescent="0.25">
      <c r="A83">
        <v>77</v>
      </c>
      <c r="B83" s="1" t="s">
        <v>217</v>
      </c>
      <c r="C83">
        <v>1</v>
      </c>
      <c r="D83">
        <v>200</v>
      </c>
      <c r="E83">
        <v>1</v>
      </c>
      <c r="F83" s="1" t="s">
        <v>218</v>
      </c>
      <c r="H83" t="str">
        <f t="shared" si="2"/>
        <v>INSERT INTO carta values(77,'Arondight, a Lâmina Corrompida',1,200,1,'Concede: +3 FOR, +1 DEF. (1) Quando um herói sofrer dano físico causado pelo portador, ele perde -3 MANA. (2) No final do seu turno, o portador perde -2 MANA.')</v>
      </c>
    </row>
    <row r="84" spans="1:8" x14ac:dyDescent="0.25">
      <c r="A84">
        <v>78</v>
      </c>
      <c r="B84" s="1" t="s">
        <v>219</v>
      </c>
      <c r="C84">
        <v>2</v>
      </c>
      <c r="D84">
        <v>500</v>
      </c>
      <c r="E84">
        <v>1</v>
      </c>
      <c r="F84" s="1" t="s">
        <v>220</v>
      </c>
      <c r="H84" t="str">
        <f t="shared" si="2"/>
        <v>INSERT INTO carta values(78,'Arondight, a Dádiva das Fadas',2,500,1,'Concede: +3 FOR, +2 DEF, +1 RES. (1) Quando o portador causar dano físico, todos os heróis aliados curam +1 HP. (2) No final do seu turno, todos os heróis aliados restauram +3 MANA.')</v>
      </c>
    </row>
    <row r="85" spans="1:8" x14ac:dyDescent="0.25">
      <c r="A85">
        <v>79</v>
      </c>
      <c r="B85" s="1" t="s">
        <v>222</v>
      </c>
      <c r="C85">
        <v>2</v>
      </c>
      <c r="D85">
        <v>650</v>
      </c>
      <c r="E85">
        <v>1</v>
      </c>
      <c r="F85" s="1" t="s">
        <v>223</v>
      </c>
      <c r="H85" t="str">
        <f t="shared" si="2"/>
        <v>INSERT INTO carta values(79,'Caliburn, a Espada Real',2,650,1,'Concede: +3 FOR, +2 DEF, +1 ESQ. (1) O portador recebe -2 DANO de heróis com rank menor que o dele. (2) Quando o portador atacar, puxe 1 carta do seu baralho.')</v>
      </c>
    </row>
    <row r="86" spans="1:8" x14ac:dyDescent="0.25">
      <c r="A86">
        <v>80</v>
      </c>
      <c r="B86" s="1" t="s">
        <v>225</v>
      </c>
      <c r="C86">
        <v>0</v>
      </c>
      <c r="D86">
        <v>50</v>
      </c>
      <c r="E86">
        <v>1</v>
      </c>
      <c r="F86" s="1" t="s">
        <v>224</v>
      </c>
      <c r="H86" t="str">
        <f t="shared" si="2"/>
        <v>INSERT INTO carta values(80,'Schut, o Escudo dos Templários',0,50,1,'Concede: +2 DEF, +2 RES, -2 ESQ. (1) Quando o portador receber dano mágico, ele recebe +2 PROT.')</v>
      </c>
    </row>
    <row r="87" spans="1:8" x14ac:dyDescent="0.25">
      <c r="A87">
        <v>81</v>
      </c>
      <c r="B87" s="1" t="s">
        <v>226</v>
      </c>
      <c r="C87">
        <v>1</v>
      </c>
      <c r="D87">
        <v>150</v>
      </c>
      <c r="E87">
        <v>1</v>
      </c>
      <c r="F87" s="1" t="s">
        <v>227</v>
      </c>
      <c r="H87" t="str">
        <f t="shared" si="2"/>
        <v>INSERT INTO carta values(81,'Clypeus, o Fragmento das Estrelas',1,150,1,'Concede: +3 DEF, +2 RES. (1) Quando o portador receber dano, puxe 1 carta do seu baralho.')</v>
      </c>
    </row>
    <row r="88" spans="1:8" x14ac:dyDescent="0.25">
      <c r="A88">
        <v>82</v>
      </c>
      <c r="B88" s="1" t="s">
        <v>228</v>
      </c>
      <c r="C88">
        <v>2</v>
      </c>
      <c r="D88">
        <v>500</v>
      </c>
      <c r="E88">
        <v>1</v>
      </c>
      <c r="F88" s="1" t="s">
        <v>229</v>
      </c>
      <c r="H88" t="str">
        <f t="shared" si="2"/>
        <v>INSERT INTO carta values(82,'Viridian, o Símbolo da Paz',2,500,1,'Concede: +4 DEF, +3 RES. (1) O portador não recebe dano verdadeiro.')</v>
      </c>
    </row>
    <row r="89" spans="1:8" x14ac:dyDescent="0.25">
      <c r="A89">
        <v>83</v>
      </c>
      <c r="B89" s="1" t="s">
        <v>230</v>
      </c>
      <c r="C89">
        <v>2</v>
      </c>
      <c r="D89">
        <v>550</v>
      </c>
      <c r="E89">
        <v>1</v>
      </c>
      <c r="F89" s="1" t="s">
        <v>231</v>
      </c>
      <c r="H89" t="str">
        <f t="shared" si="2"/>
        <v>INSERT INTO carta values(83,'Fallent, a Estrela Caída',2,550,1,'Concede: +1 FOR, +1 POD, +3 DEF, +3 RES. (1) Quando o portador receber dano, ele ganha +1 FOR e +1 POD.')</v>
      </c>
    </row>
    <row r="90" spans="1:8" x14ac:dyDescent="0.25">
      <c r="A90">
        <v>84</v>
      </c>
      <c r="B90" s="1" t="s">
        <v>232</v>
      </c>
      <c r="C90">
        <v>0</v>
      </c>
      <c r="D90">
        <v>50</v>
      </c>
      <c r="E90">
        <v>1</v>
      </c>
      <c r="F90" s="1" t="s">
        <v>233</v>
      </c>
      <c r="H90" t="str">
        <f t="shared" si="2"/>
        <v>INSERT INTO carta values(84,'Gris, o Arco Ósseo',0,50,1,'Concede: +2 FOR, +1 DEF, +2 CRIT. (1) Se o portador derrotar um herói com um ataque, ele cura +3 HP.')</v>
      </c>
    </row>
    <row r="91" spans="1:8" x14ac:dyDescent="0.25">
      <c r="A91">
        <v>85</v>
      </c>
      <c r="B91" s="1" t="s">
        <v>235</v>
      </c>
      <c r="C91">
        <v>1</v>
      </c>
      <c r="D91">
        <v>100</v>
      </c>
      <c r="E91">
        <v>1</v>
      </c>
      <c r="F91" s="1" t="s">
        <v>236</v>
      </c>
      <c r="H91" t="str">
        <f t="shared" si="2"/>
        <v>INSERT INTO carta values(85,'Glacies, o Arco Cristalino',1,100,1,'Concede: +2 FOR, +3 CRIT. (1) Um herói atacado pelo portador não pode se mover durante o próximo turno.')</v>
      </c>
    </row>
    <row r="92" spans="1:8" x14ac:dyDescent="0.25">
      <c r="A92">
        <v>86</v>
      </c>
      <c r="B92" s="1" t="s">
        <v>237</v>
      </c>
      <c r="C92">
        <v>2</v>
      </c>
      <c r="D92">
        <v>350</v>
      </c>
      <c r="E92">
        <v>1</v>
      </c>
      <c r="F92" s="1" t="s">
        <v>238</v>
      </c>
      <c r="H92" t="str">
        <f t="shared" si="2"/>
        <v>INSERT INTO carta values(86,'Aura, o Anunciador do Amanhecer',2,350,1,'Concede: +2 FOR, +1 DEF, +1 RES, +3 CRIT. (1) Um herói atacado pelo portador tem sua PROT zerada antes do cálculo de dano.')</v>
      </c>
    </row>
    <row r="93" spans="1:8" x14ac:dyDescent="0.25">
      <c r="A93">
        <v>87</v>
      </c>
      <c r="B93" s="1" t="s">
        <v>239</v>
      </c>
      <c r="C93">
        <v>1</v>
      </c>
      <c r="D93">
        <v>150</v>
      </c>
      <c r="E93">
        <v>1</v>
      </c>
      <c r="F93" s="1" t="s">
        <v>240</v>
      </c>
      <c r="H93" t="str">
        <f t="shared" si="2"/>
        <v>INSERT INTO carta values(87,'Perpectus, o Livro da Eternidade',1,150,1,'Concede: +3 POD, +2 RES. (1) Quando o portador usar uma magia, ele recebe +3 PROT. (2) Quando esta carta for para a pilha de descarte, retorne-a para sua mão.')</v>
      </c>
    </row>
    <row r="94" spans="1:8" x14ac:dyDescent="0.25">
      <c r="A94">
        <v>88</v>
      </c>
      <c r="B94" s="1" t="s">
        <v>241</v>
      </c>
      <c r="C94">
        <v>2</v>
      </c>
      <c r="D94">
        <v>500</v>
      </c>
      <c r="E94">
        <v>1</v>
      </c>
      <c r="F94" s="1" t="s">
        <v>242</v>
      </c>
      <c r="H94" t="str">
        <f t="shared" si="2"/>
        <v>INSERT INTO carta values(88,'Sapphir, a Foice do Silêncio',2,500,1,'Concede: +3 FOR, +1 DEF, +2 CRIT. (1) Um herói atacado pelo portador não poderá usar magia até o final do próximo turno.')</v>
      </c>
    </row>
    <row r="95" spans="1:8" x14ac:dyDescent="0.25">
      <c r="A95">
        <v>89</v>
      </c>
      <c r="B95" s="1" t="s">
        <v>243</v>
      </c>
      <c r="C95">
        <v>1</v>
      </c>
      <c r="D95">
        <v>100</v>
      </c>
      <c r="E95">
        <v>1</v>
      </c>
      <c r="F95" s="1" t="s">
        <v>244</v>
      </c>
      <c r="H95" t="str">
        <f t="shared" si="2"/>
        <v>INSERT INTO carta values(89,'Pluma, o Machado dos Druídas',1,100,1,'Concede: +3 FOR, +2 DEF.  (1) O portador pode usar magias de VENTO.')</v>
      </c>
    </row>
    <row r="96" spans="1:8" x14ac:dyDescent="0.25">
      <c r="A96">
        <v>90</v>
      </c>
      <c r="B96" s="1" t="s">
        <v>245</v>
      </c>
      <c r="C96">
        <v>3</v>
      </c>
      <c r="D96">
        <v>950</v>
      </c>
      <c r="E96">
        <v>1</v>
      </c>
      <c r="F96" s="1" t="s">
        <v>246</v>
      </c>
      <c r="H96" t="str">
        <f t="shared" si="2"/>
        <v>INSERT INTO carta values(90,'Ea, a Lâmina da Ruptura',3,950,1,'Concede: +3 FOR, +3 POD, +1 DEF, +1 RES, +2 AGI. (1) Quando o portador atacar, todos os outros heróis em campo recebem 3 DANO verdadeiro. (2) Se o portador possuir rank inferior a 4, ele recebe 10 DANO verdadeiro no final do seu turno.')</v>
      </c>
    </row>
    <row r="97" spans="1:8" x14ac:dyDescent="0.25">
      <c r="A97">
        <v>91</v>
      </c>
      <c r="B97" s="1" t="s">
        <v>247</v>
      </c>
      <c r="C97">
        <v>0</v>
      </c>
      <c r="D97">
        <v>50</v>
      </c>
      <c r="E97">
        <v>3</v>
      </c>
      <c r="F97" s="1" t="s">
        <v>249</v>
      </c>
      <c r="H97" t="str">
        <f t="shared" si="2"/>
        <v>INSERT INTO carta values(91,'Chuva Torrencial',0,50,3,'(1) O usuário causa 1 DANO verdadeiro a todos os heróis inimigos e reduz -2 AGI deles.')</v>
      </c>
    </row>
    <row r="98" spans="1:8" x14ac:dyDescent="0.25">
      <c r="A98">
        <v>92</v>
      </c>
      <c r="B98" s="1" t="s">
        <v>250</v>
      </c>
      <c r="C98">
        <v>0</v>
      </c>
      <c r="D98">
        <v>50</v>
      </c>
      <c r="E98">
        <v>3</v>
      </c>
      <c r="F98" s="1" t="s">
        <v>251</v>
      </c>
      <c r="H98" t="str">
        <f t="shared" si="2"/>
        <v>INSERT INTO carta values(92,'Tornado Focalizado',0,50,3,'(1) O usuário causa DANO mágico de VENTO a um herói inimigo igual ao seu POD.')</v>
      </c>
    </row>
    <row r="99" spans="1:8" x14ac:dyDescent="0.25">
      <c r="A99">
        <v>93</v>
      </c>
      <c r="B99" s="1" t="s">
        <v>252</v>
      </c>
      <c r="C99">
        <v>1</v>
      </c>
      <c r="D99">
        <v>75</v>
      </c>
      <c r="E99">
        <v>3</v>
      </c>
      <c r="F99" s="1" t="s">
        <v>253</v>
      </c>
      <c r="H99" t="str">
        <f t="shared" si="2"/>
        <v>INSERT INTO carta values(93,'Bênção da Natureza',1,75,3,'(1) O usuário aumenta +1 FOR e +1 POD de todos os heróis aliados.')</v>
      </c>
    </row>
    <row r="100" spans="1:8" x14ac:dyDescent="0.25">
      <c r="A100">
        <v>94</v>
      </c>
      <c r="B100" s="1" t="s">
        <v>254</v>
      </c>
      <c r="C100">
        <v>2</v>
      </c>
      <c r="D100">
        <v>200</v>
      </c>
      <c r="E100">
        <v>3</v>
      </c>
      <c r="F100" s="1" t="s">
        <v>255</v>
      </c>
      <c r="H100" t="str">
        <f t="shared" si="2"/>
        <v>INSERT INTO carta values(94,'Liberação do Desespero',2,200,3,'(1) O usuário cura todo o seu HP e recebe +2 FOR e +2 POD.')</v>
      </c>
    </row>
    <row r="101" spans="1:8" x14ac:dyDescent="0.25">
      <c r="A101">
        <v>95</v>
      </c>
      <c r="B101" s="1" t="s">
        <v>256</v>
      </c>
      <c r="C101">
        <v>2</v>
      </c>
      <c r="D101">
        <v>215</v>
      </c>
      <c r="E101">
        <v>3</v>
      </c>
      <c r="F101" s="1" t="s">
        <v>257</v>
      </c>
      <c r="H101" t="str">
        <f t="shared" si="2"/>
        <v>INSERT INTO carta values(95,'Luz do Julgamento',2,215,3,'(1) O usuário zera a PROT de um herói inimigo e causa DANO verdadeiro a ele igual ao seu POD.')</v>
      </c>
    </row>
    <row r="102" spans="1:8" x14ac:dyDescent="0.25">
      <c r="A102" t="s">
        <v>117</v>
      </c>
      <c r="B102" s="1" t="s">
        <v>118</v>
      </c>
      <c r="C102" t="s">
        <v>119</v>
      </c>
      <c r="D102" t="s">
        <v>120</v>
      </c>
      <c r="E102" t="s">
        <v>121</v>
      </c>
      <c r="F102" s="1" t="s">
        <v>122</v>
      </c>
    </row>
    <row r="103" spans="1:8" x14ac:dyDescent="0.25">
      <c r="A103">
        <v>96</v>
      </c>
      <c r="B103" s="1" t="s">
        <v>258</v>
      </c>
      <c r="C103">
        <v>2</v>
      </c>
      <c r="D103">
        <v>200</v>
      </c>
      <c r="E103">
        <v>3</v>
      </c>
      <c r="F103" s="1" t="s">
        <v>259</v>
      </c>
      <c r="H103" t="str">
        <f t="shared" si="2"/>
        <v>INSERT INTO carta values(96,'Armadura de Magma',2,200,3,'(1) O usuário recebe +3 DEF e +3 RES. (2) Se um herói atacar o usuário, ele recebe 1 DANO verdadeiro.')</v>
      </c>
    </row>
    <row r="104" spans="1:8" x14ac:dyDescent="0.25">
      <c r="A104">
        <v>97</v>
      </c>
      <c r="B104" s="1" t="s">
        <v>260</v>
      </c>
      <c r="C104">
        <v>1</v>
      </c>
      <c r="D104">
        <v>100</v>
      </c>
      <c r="E104">
        <v>3</v>
      </c>
      <c r="F104" s="1" t="s">
        <v>261</v>
      </c>
      <c r="H104" t="str">
        <f t="shared" si="2"/>
        <v>INSERT INTO carta values(97,'Fusão Convergente',1,100,3,'(1) O usuário causa DANO mágico de FOGO a um herói inimigo igual ao seu POD e reduz -2 DEF e -2 RES.')</v>
      </c>
    </row>
    <row r="105" spans="1:8" x14ac:dyDescent="0.25">
      <c r="A105">
        <v>98</v>
      </c>
      <c r="B105" s="1" t="s">
        <v>262</v>
      </c>
      <c r="C105">
        <v>1</v>
      </c>
      <c r="D105">
        <v>100</v>
      </c>
      <c r="E105">
        <v>3</v>
      </c>
      <c r="F105" s="1" t="s">
        <v>263</v>
      </c>
      <c r="H105" t="str">
        <f t="shared" si="2"/>
        <v>INSERT INTO carta values(98,'Escuridão Sufocante',1,100,3,'(1) O usuário reduz -1 FOR, -1 POD, -1 DEF e -1 RES de um herói inimigo.')</v>
      </c>
    </row>
    <row r="106" spans="1:8" x14ac:dyDescent="0.25">
      <c r="A106">
        <v>99</v>
      </c>
      <c r="B106" s="1" t="s">
        <v>264</v>
      </c>
      <c r="C106">
        <v>2</v>
      </c>
      <c r="D106">
        <v>200</v>
      </c>
      <c r="E106">
        <v>3</v>
      </c>
      <c r="F106" s="1" t="s">
        <v>265</v>
      </c>
      <c r="H106" t="str">
        <f t="shared" si="2"/>
        <v>INSERT INTO carta values(99,'Dádiva da Dama do Lago',2,200,3,'(1) Adicione uma arma do seu baralho para sua mão.')</v>
      </c>
    </row>
    <row r="107" spans="1:8" x14ac:dyDescent="0.25">
      <c r="A107">
        <v>100</v>
      </c>
      <c r="B107" s="1" t="s">
        <v>266</v>
      </c>
      <c r="C107">
        <v>0</v>
      </c>
      <c r="D107">
        <v>50</v>
      </c>
      <c r="E107">
        <v>3</v>
      </c>
      <c r="F107" s="1" t="s">
        <v>267</v>
      </c>
      <c r="H107" t="str">
        <f t="shared" si="2"/>
        <v>INSERT INTO carta values(100,'Fúria Rudimentar',0,50,3,'(1) O usuário causa DANO físico a um herói inimigo igual ao seu POD e reduz -1 DEF.')</v>
      </c>
    </row>
    <row r="108" spans="1:8" x14ac:dyDescent="0.25">
      <c r="A108">
        <v>101</v>
      </c>
      <c r="B108" s="1" t="s">
        <v>268</v>
      </c>
      <c r="C108">
        <v>1</v>
      </c>
      <c r="D108">
        <v>100</v>
      </c>
      <c r="E108">
        <v>3</v>
      </c>
      <c r="F108" s="1" t="s">
        <v>269</v>
      </c>
      <c r="H108" t="str">
        <f t="shared" si="2"/>
        <v>INSERT INTO carta values(101,'Fótons do Santuário',1,100,3,'(1) O usuário concede +2 DEF, +2 RES e +2 PROT de um herói aliado.')</v>
      </c>
    </row>
    <row r="109" spans="1:8" x14ac:dyDescent="0.25">
      <c r="A109">
        <v>102</v>
      </c>
      <c r="B109" s="1" t="s">
        <v>270</v>
      </c>
      <c r="C109">
        <v>3</v>
      </c>
      <c r="D109">
        <v>500</v>
      </c>
      <c r="E109">
        <v>3</v>
      </c>
      <c r="F109" s="1" t="s">
        <v>271</v>
      </c>
      <c r="H109" t="str">
        <f t="shared" si="2"/>
        <v>INSERT INTO carta values(102,'Coração de Gaia',3,500,3,'(1) O usuário concede +2 FOR, +2 POD, +2 DEF e     +2 RES a todos os heróis aliados. (2) No final de cada turno seu, todos os heróis aliados curam +2 HP e restauram +2 MANA.')</v>
      </c>
    </row>
    <row r="110" spans="1:8" x14ac:dyDescent="0.25">
      <c r="A110">
        <v>103</v>
      </c>
      <c r="B110" s="1" t="s">
        <v>272</v>
      </c>
      <c r="C110">
        <v>2</v>
      </c>
      <c r="D110">
        <v>250</v>
      </c>
      <c r="E110">
        <v>3</v>
      </c>
      <c r="F110" s="1" t="s">
        <v>273</v>
      </c>
      <c r="H110" t="str">
        <f t="shared" si="2"/>
        <v>INSERT INTO carta values(103,'Sopro de Hélios',2,250,3,'(1) O usuário causa DANO mágico de VENTO a um herói inimigo igual ao seu POD. (2) O usuário causa DANO mágico de VENTO a todos os heróis inimigos igual a metade do seu POD.')</v>
      </c>
    </row>
    <row r="111" spans="1:8" x14ac:dyDescent="0.25">
      <c r="A111">
        <v>104</v>
      </c>
      <c r="B111" s="1" t="s">
        <v>274</v>
      </c>
      <c r="C111">
        <v>3</v>
      </c>
      <c r="D111">
        <v>999</v>
      </c>
      <c r="E111">
        <v>4</v>
      </c>
      <c r="F111" s="1" t="s">
        <v>275</v>
      </c>
      <c r="H111" t="str">
        <f t="shared" si="2"/>
        <v>INSERT INTO carta values(104,'Reyson, o Filho dos Céus',3,999,4,'(1) Esta carta também pode usar magias de FOGO, ÁGUA, TERRA e VENTO. (2) Se esta carta usar uma magia, durante este turno, seus ataques usarão seu POD em vez da FOR para calcular o dano. (3) Quando esta carta causar dano físico, ela ganha PROT igual ao dano causado.')</v>
      </c>
    </row>
    <row r="115" spans="1:8" x14ac:dyDescent="0.25">
      <c r="A115">
        <v>20</v>
      </c>
      <c r="B115" s="1" t="s">
        <v>276</v>
      </c>
      <c r="C115">
        <v>0</v>
      </c>
      <c r="D115">
        <v>50</v>
      </c>
      <c r="E115">
        <v>3</v>
      </c>
      <c r="F115" s="1" t="s">
        <v>277</v>
      </c>
      <c r="H115" t="str">
        <f t="shared" ref="H115:H116" si="3">CONCATENATE("INSERT INTO carta values(",A115,",'",B115,"',",C115,",",D115,",",E115,",'",F115,"')")</f>
        <v>INSERT INTO carta values(20,'Explosão de Energia Condensada',0,50,3,'(1) O usuário causa DANO mágico a um herói inimigo igual ao seu POD.')</v>
      </c>
    </row>
    <row r="116" spans="1:8" x14ac:dyDescent="0.25">
      <c r="A116">
        <v>70</v>
      </c>
      <c r="B116" s="1" t="s">
        <v>278</v>
      </c>
      <c r="C116">
        <v>1</v>
      </c>
      <c r="D116">
        <v>100</v>
      </c>
      <c r="E116">
        <v>4</v>
      </c>
      <c r="F116" s="1" t="s">
        <v>279</v>
      </c>
      <c r="H116" t="str">
        <f t="shared" si="3"/>
        <v>INSERT INTO carta values(70,'Olivia, a Espada Graciosa',1,100,4,'(1) Quando esta carta usar uma magia, ela ganha   +1 FOR e cura +2 HP.')</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3"/>
  <sheetViews>
    <sheetView tabSelected="1" topLeftCell="A34" workbookViewId="0">
      <selection activeCell="O54" sqref="O54"/>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49"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row>
    <row r="36" spans="1:18" x14ac:dyDescent="0.25">
      <c r="A36">
        <v>59</v>
      </c>
      <c r="B36">
        <v>4</v>
      </c>
      <c r="C36">
        <v>5</v>
      </c>
      <c r="D36">
        <v>10</v>
      </c>
      <c r="E36">
        <v>6</v>
      </c>
      <c r="F36">
        <v>5</v>
      </c>
      <c r="G36">
        <v>3</v>
      </c>
      <c r="H36">
        <v>3</v>
      </c>
      <c r="I36">
        <v>2</v>
      </c>
      <c r="J36">
        <v>4</v>
      </c>
      <c r="K36">
        <v>3</v>
      </c>
      <c r="M36" t="str">
        <f t="shared" si="0"/>
        <v>INSERT INTO heroi values(59,4,5,10,6,5,3,3,2,4,3)</v>
      </c>
    </row>
    <row r="37" spans="1:18" x14ac:dyDescent="0.25">
      <c r="A37">
        <v>60</v>
      </c>
      <c r="B37">
        <v>3</v>
      </c>
      <c r="C37">
        <v>3</v>
      </c>
      <c r="D37">
        <v>9</v>
      </c>
      <c r="E37">
        <v>3</v>
      </c>
      <c r="F37">
        <v>3</v>
      </c>
      <c r="G37">
        <v>2</v>
      </c>
      <c r="H37">
        <v>1</v>
      </c>
      <c r="I37">
        <v>1</v>
      </c>
      <c r="J37">
        <v>4</v>
      </c>
      <c r="K37">
        <v>3</v>
      </c>
      <c r="M37" t="str">
        <f t="shared" si="0"/>
        <v>INSERT INTO heroi values(60,3,3,9,3,3,2,1,1,4,3)</v>
      </c>
    </row>
    <row r="38" spans="1:18" x14ac:dyDescent="0.25">
      <c r="A38">
        <v>61</v>
      </c>
      <c r="B38">
        <v>3</v>
      </c>
      <c r="C38">
        <v>2</v>
      </c>
      <c r="D38">
        <v>10</v>
      </c>
      <c r="E38">
        <v>5</v>
      </c>
      <c r="F38">
        <v>4</v>
      </c>
      <c r="G38">
        <v>3</v>
      </c>
      <c r="H38">
        <v>2</v>
      </c>
      <c r="I38">
        <v>3</v>
      </c>
      <c r="J38">
        <v>0</v>
      </c>
      <c r="K38">
        <v>2</v>
      </c>
      <c r="M38" t="str">
        <f t="shared" si="0"/>
        <v>INSERT INTO heroi values(61,3,2,10,5,4,3,2,3,0,2)</v>
      </c>
    </row>
    <row r="39" spans="1:18" x14ac:dyDescent="0.25">
      <c r="A39">
        <v>62</v>
      </c>
      <c r="B39">
        <v>4</v>
      </c>
      <c r="C39">
        <v>4</v>
      </c>
      <c r="D39">
        <v>10</v>
      </c>
      <c r="E39">
        <v>10</v>
      </c>
      <c r="F39">
        <v>1</v>
      </c>
      <c r="G39">
        <v>6</v>
      </c>
      <c r="H39">
        <v>1</v>
      </c>
      <c r="I39">
        <v>4</v>
      </c>
      <c r="J39">
        <v>6</v>
      </c>
      <c r="K39">
        <v>3</v>
      </c>
      <c r="M39" t="str">
        <f t="shared" si="0"/>
        <v>INSERT INTO heroi values(62,4,4,10,10,1,6,1,4,6,3)</v>
      </c>
    </row>
    <row r="40" spans="1:18" x14ac:dyDescent="0.25">
      <c r="A40">
        <v>64</v>
      </c>
      <c r="B40">
        <v>5</v>
      </c>
      <c r="C40">
        <v>3</v>
      </c>
      <c r="D40">
        <v>19</v>
      </c>
      <c r="E40">
        <v>8</v>
      </c>
      <c r="F40">
        <v>6</v>
      </c>
      <c r="G40">
        <v>5</v>
      </c>
      <c r="H40">
        <v>5</v>
      </c>
      <c r="I40">
        <v>5</v>
      </c>
      <c r="J40">
        <v>2</v>
      </c>
      <c r="K40">
        <v>3</v>
      </c>
      <c r="M40" t="str">
        <f t="shared" si="0"/>
        <v>INSERT INTO heroi values(64,5,3,19,8,6,5,5,5,2,3)</v>
      </c>
    </row>
    <row r="41" spans="1:18" x14ac:dyDescent="0.25">
      <c r="A41">
        <v>65</v>
      </c>
      <c r="B41">
        <v>3</v>
      </c>
      <c r="C41">
        <v>3</v>
      </c>
      <c r="D41">
        <v>8</v>
      </c>
      <c r="E41">
        <v>6</v>
      </c>
      <c r="F41">
        <v>3</v>
      </c>
      <c r="G41">
        <v>3</v>
      </c>
      <c r="H41">
        <v>1</v>
      </c>
      <c r="I41">
        <v>3</v>
      </c>
      <c r="J41">
        <v>4</v>
      </c>
      <c r="K41">
        <v>3</v>
      </c>
      <c r="M41" t="str">
        <f t="shared" si="0"/>
        <v>INSERT INTO heroi values(65,3,3,8,6,3,3,1,3,4,3)</v>
      </c>
    </row>
    <row r="42" spans="1:18" x14ac:dyDescent="0.25">
      <c r="A42">
        <v>66</v>
      </c>
      <c r="B42">
        <v>4</v>
      </c>
      <c r="C42">
        <v>1</v>
      </c>
      <c r="D42">
        <v>10</v>
      </c>
      <c r="E42">
        <v>6</v>
      </c>
      <c r="F42">
        <v>5</v>
      </c>
      <c r="G42">
        <v>4</v>
      </c>
      <c r="H42">
        <v>2</v>
      </c>
      <c r="I42">
        <v>4</v>
      </c>
      <c r="J42">
        <v>4</v>
      </c>
      <c r="K42">
        <v>3</v>
      </c>
      <c r="M42" t="str">
        <f t="shared" si="0"/>
        <v>INSERT INTO heroi values(66,4,1,10,6,5,4,2,4,4,3)</v>
      </c>
    </row>
    <row r="43" spans="1:18" x14ac:dyDescent="0.25">
      <c r="A43">
        <v>67</v>
      </c>
      <c r="B43">
        <v>4</v>
      </c>
      <c r="C43">
        <v>6</v>
      </c>
      <c r="D43">
        <v>13</v>
      </c>
      <c r="E43">
        <v>6</v>
      </c>
      <c r="F43">
        <v>2</v>
      </c>
      <c r="G43">
        <v>2</v>
      </c>
      <c r="H43">
        <v>6</v>
      </c>
      <c r="I43">
        <v>4</v>
      </c>
      <c r="J43">
        <v>5</v>
      </c>
      <c r="K43">
        <v>3</v>
      </c>
      <c r="M43" t="str">
        <f t="shared" si="0"/>
        <v>INSERT INTO heroi values(67,4,6,13,6,2,2,6,4,5,3)</v>
      </c>
    </row>
    <row r="44" spans="1:18" x14ac:dyDescent="0.25">
      <c r="A44">
        <v>68</v>
      </c>
      <c r="B44">
        <v>3</v>
      </c>
      <c r="C44">
        <v>1</v>
      </c>
      <c r="D44">
        <v>7</v>
      </c>
      <c r="E44">
        <v>10</v>
      </c>
      <c r="F44">
        <v>1</v>
      </c>
      <c r="G44">
        <v>3</v>
      </c>
      <c r="H44">
        <v>1</v>
      </c>
      <c r="I44">
        <v>4</v>
      </c>
      <c r="J44">
        <v>7</v>
      </c>
      <c r="K44">
        <v>3</v>
      </c>
      <c r="M44" t="str">
        <f t="shared" si="0"/>
        <v>INSERT INTO heroi values(68,3,1,7,10,1,3,1,4,7,3)</v>
      </c>
    </row>
    <row r="45" spans="1:18" x14ac:dyDescent="0.25">
      <c r="A45">
        <v>69</v>
      </c>
      <c r="B45">
        <v>5</v>
      </c>
      <c r="C45">
        <v>2</v>
      </c>
      <c r="D45">
        <v>12</v>
      </c>
      <c r="E45">
        <v>15</v>
      </c>
      <c r="F45">
        <v>2</v>
      </c>
      <c r="G45">
        <v>7</v>
      </c>
      <c r="H45">
        <v>2</v>
      </c>
      <c r="I45">
        <v>5</v>
      </c>
      <c r="J45">
        <v>6</v>
      </c>
      <c r="K45">
        <v>3</v>
      </c>
      <c r="M45" t="str">
        <f t="shared" si="0"/>
        <v>INSERT INTO heroi values(69,5,2,12,15,2,7,2,5,6,3)</v>
      </c>
      <c r="R45" t="s">
        <v>190</v>
      </c>
    </row>
    <row r="46" spans="1:18" x14ac:dyDescent="0.25">
      <c r="A46">
        <v>70</v>
      </c>
      <c r="B46">
        <v>1</v>
      </c>
      <c r="C46">
        <v>5</v>
      </c>
      <c r="D46">
        <v>5</v>
      </c>
      <c r="E46">
        <v>2</v>
      </c>
      <c r="F46">
        <v>2</v>
      </c>
      <c r="G46">
        <v>1</v>
      </c>
      <c r="H46">
        <v>1</v>
      </c>
      <c r="I46">
        <v>0</v>
      </c>
      <c r="J46">
        <v>4</v>
      </c>
      <c r="K46">
        <v>2</v>
      </c>
      <c r="M46" t="str">
        <f t="shared" si="0"/>
        <v>INSERT INTO heroi values(70,1,5,5,2,2,1,1,0,4,2)</v>
      </c>
      <c r="R46" t="s">
        <v>191</v>
      </c>
    </row>
    <row r="47" spans="1:18" x14ac:dyDescent="0.25">
      <c r="A47">
        <v>71</v>
      </c>
      <c r="B47">
        <v>4</v>
      </c>
      <c r="C47">
        <v>4</v>
      </c>
      <c r="D47">
        <v>10</v>
      </c>
      <c r="E47">
        <v>15</v>
      </c>
      <c r="F47">
        <v>1</v>
      </c>
      <c r="G47">
        <v>7</v>
      </c>
      <c r="H47">
        <v>2</v>
      </c>
      <c r="I47">
        <v>5</v>
      </c>
      <c r="J47">
        <v>6</v>
      </c>
      <c r="K47">
        <v>3</v>
      </c>
      <c r="M47" t="str">
        <f t="shared" si="0"/>
        <v>INSERT INTO heroi values(71,4,4,10,15,1,7,2,5,6,3)</v>
      </c>
    </row>
    <row r="48" spans="1:18" x14ac:dyDescent="0.25">
      <c r="A48">
        <v>72</v>
      </c>
      <c r="B48">
        <v>3</v>
      </c>
      <c r="C48">
        <v>5</v>
      </c>
      <c r="D48">
        <v>13</v>
      </c>
      <c r="E48">
        <v>3</v>
      </c>
      <c r="F48">
        <v>4</v>
      </c>
      <c r="G48">
        <v>1</v>
      </c>
      <c r="H48">
        <v>2</v>
      </c>
      <c r="I48">
        <v>2</v>
      </c>
      <c r="J48">
        <v>2</v>
      </c>
      <c r="K48">
        <v>2</v>
      </c>
      <c r="M48" t="str">
        <f t="shared" si="0"/>
        <v>INSERT INTO heroi values(72,3,5,13,3,4,1,2,2,2,2)</v>
      </c>
      <c r="R48" t="s">
        <v>192</v>
      </c>
    </row>
    <row r="49" spans="1:18" x14ac:dyDescent="0.25">
      <c r="A49">
        <v>73</v>
      </c>
      <c r="B49">
        <v>3</v>
      </c>
      <c r="C49">
        <v>3</v>
      </c>
      <c r="D49">
        <v>9</v>
      </c>
      <c r="E49">
        <v>9</v>
      </c>
      <c r="F49">
        <v>2</v>
      </c>
      <c r="G49">
        <v>5</v>
      </c>
      <c r="H49">
        <v>2</v>
      </c>
      <c r="I49">
        <v>3</v>
      </c>
      <c r="J49">
        <v>6</v>
      </c>
      <c r="K49">
        <v>2</v>
      </c>
      <c r="M49" t="str">
        <f t="shared" si="0"/>
        <v>INSERT INTO heroi values(73,3,3,9,9,2,5,2,3,6,2)</v>
      </c>
      <c r="R49" t="s">
        <v>193</v>
      </c>
    </row>
    <row r="50" spans="1:18" x14ac:dyDescent="0.25">
      <c r="R50" t="s">
        <v>194</v>
      </c>
    </row>
    <row r="51" spans="1:18" x14ac:dyDescent="0.25">
      <c r="A51" t="s">
        <v>117</v>
      </c>
      <c r="B51" t="s">
        <v>124</v>
      </c>
      <c r="C51" t="s">
        <v>125</v>
      </c>
      <c r="D51" t="s">
        <v>126</v>
      </c>
      <c r="E51" t="s">
        <v>127</v>
      </c>
      <c r="F51" t="s">
        <v>128</v>
      </c>
      <c r="G51" t="s">
        <v>129</v>
      </c>
      <c r="H51" t="s">
        <v>130</v>
      </c>
      <c r="I51" t="s">
        <v>131</v>
      </c>
      <c r="J51" t="s">
        <v>132</v>
      </c>
      <c r="K51" t="s">
        <v>133</v>
      </c>
    </row>
    <row r="52" spans="1:18" x14ac:dyDescent="0.25">
      <c r="A52">
        <v>104</v>
      </c>
      <c r="B52">
        <v>5</v>
      </c>
      <c r="C52">
        <v>1</v>
      </c>
      <c r="D52">
        <v>12</v>
      </c>
      <c r="E52">
        <v>19</v>
      </c>
      <c r="F52">
        <v>3</v>
      </c>
      <c r="G52">
        <v>7</v>
      </c>
      <c r="H52">
        <v>2</v>
      </c>
      <c r="I52">
        <v>5</v>
      </c>
      <c r="J52">
        <v>6</v>
      </c>
      <c r="K52">
        <v>3</v>
      </c>
      <c r="M52" t="str">
        <f t="shared" ref="M52:M53" si="1">CONCATENATE("INSERT INTO heroi values(",A52,",",B52,",",C52,",",D52,",",E52,",",F52,",",G52,",",H52,",",I52,",",J52,",",K52,")")</f>
        <v>INSERT INTO heroi values(104,5,1,12,19,3,7,2,5,6,3)</v>
      </c>
    </row>
    <row r="53" spans="1:18" x14ac:dyDescent="0.25">
      <c r="A53">
        <v>70</v>
      </c>
      <c r="B53">
        <v>3</v>
      </c>
      <c r="C53">
        <v>5</v>
      </c>
      <c r="D53">
        <v>10</v>
      </c>
      <c r="E53">
        <v>7</v>
      </c>
      <c r="F53">
        <v>3</v>
      </c>
      <c r="G53">
        <v>3</v>
      </c>
      <c r="H53">
        <v>2</v>
      </c>
      <c r="I53">
        <v>3</v>
      </c>
      <c r="J53">
        <v>0</v>
      </c>
      <c r="K53">
        <v>2</v>
      </c>
      <c r="M53" t="str">
        <f t="shared" si="1"/>
        <v>INSERT INTO heroi values(70,3,5,10,7,3,3,2,3,0,2)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topLeftCell="A13" workbookViewId="0">
      <selection activeCell="A28" sqref="A28"/>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30"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3" spans="1:4" x14ac:dyDescent="0.25">
      <c r="A13">
        <v>63</v>
      </c>
      <c r="B13">
        <v>6</v>
      </c>
      <c r="D13" t="str">
        <f t="shared" si="0"/>
        <v>INSERT INTO arma values(63,6)</v>
      </c>
    </row>
    <row r="14" spans="1:4" x14ac:dyDescent="0.25">
      <c r="A14">
        <v>74</v>
      </c>
      <c r="B14">
        <v>1</v>
      </c>
      <c r="D14" t="str">
        <f t="shared" si="0"/>
        <v>INSERT INTO arma values(74,1)</v>
      </c>
    </row>
    <row r="15" spans="1:4" x14ac:dyDescent="0.25">
      <c r="A15">
        <v>75</v>
      </c>
      <c r="B15">
        <v>1</v>
      </c>
      <c r="D15" t="str">
        <f t="shared" si="0"/>
        <v>INSERT INTO arma values(75,1)</v>
      </c>
    </row>
    <row r="16" spans="1:4" x14ac:dyDescent="0.25">
      <c r="A16">
        <v>76</v>
      </c>
      <c r="B16">
        <v>1</v>
      </c>
      <c r="D16" t="str">
        <f t="shared" si="0"/>
        <v>INSERT INTO arma values(76,1)</v>
      </c>
    </row>
    <row r="17" spans="1:8" x14ac:dyDescent="0.25">
      <c r="A17">
        <v>77</v>
      </c>
      <c r="B17">
        <v>0</v>
      </c>
      <c r="D17" t="str">
        <f t="shared" si="0"/>
        <v>INSERT INTO arma values(77,0)</v>
      </c>
    </row>
    <row r="18" spans="1:8" x14ac:dyDescent="0.25">
      <c r="A18">
        <v>78</v>
      </c>
      <c r="B18">
        <v>0</v>
      </c>
      <c r="D18" t="str">
        <f t="shared" si="0"/>
        <v>INSERT INTO arma values(78,0)</v>
      </c>
    </row>
    <row r="19" spans="1:8" x14ac:dyDescent="0.25">
      <c r="A19">
        <v>79</v>
      </c>
      <c r="B19">
        <v>0</v>
      </c>
      <c r="D19" t="str">
        <f t="shared" si="0"/>
        <v>INSERT INTO arma values(79,0)</v>
      </c>
    </row>
    <row r="20" spans="1:8" x14ac:dyDescent="0.25">
      <c r="A20">
        <v>80</v>
      </c>
      <c r="B20">
        <v>5</v>
      </c>
      <c r="D20" t="str">
        <f t="shared" si="0"/>
        <v>INSERT INTO arma values(80,5)</v>
      </c>
    </row>
    <row r="21" spans="1:8" x14ac:dyDescent="0.25">
      <c r="A21">
        <v>81</v>
      </c>
      <c r="B21">
        <v>5</v>
      </c>
      <c r="D21" t="str">
        <f t="shared" si="0"/>
        <v>INSERT INTO arma values(81,5)</v>
      </c>
    </row>
    <row r="22" spans="1:8" x14ac:dyDescent="0.25">
      <c r="A22">
        <v>82</v>
      </c>
      <c r="B22">
        <v>5</v>
      </c>
      <c r="D22" t="str">
        <f t="shared" si="0"/>
        <v>INSERT INTO arma values(82,5)</v>
      </c>
    </row>
    <row r="23" spans="1:8" x14ac:dyDescent="0.25">
      <c r="A23">
        <v>83</v>
      </c>
      <c r="B23">
        <v>5</v>
      </c>
      <c r="D23" t="str">
        <f t="shared" si="0"/>
        <v>INSERT INTO arma values(83,5)</v>
      </c>
    </row>
    <row r="24" spans="1:8" x14ac:dyDescent="0.25">
      <c r="A24">
        <v>84</v>
      </c>
      <c r="B24">
        <v>4</v>
      </c>
      <c r="D24" t="str">
        <f t="shared" si="0"/>
        <v>INSERT INTO arma values(84,4)</v>
      </c>
    </row>
    <row r="25" spans="1:8" x14ac:dyDescent="0.25">
      <c r="A25">
        <v>85</v>
      </c>
      <c r="B25">
        <v>4</v>
      </c>
      <c r="D25" t="str">
        <f t="shared" si="0"/>
        <v>INSERT INTO arma values(85,4)</v>
      </c>
    </row>
    <row r="26" spans="1:8" x14ac:dyDescent="0.25">
      <c r="A26">
        <v>86</v>
      </c>
      <c r="B26">
        <v>4</v>
      </c>
      <c r="D26" t="str">
        <f t="shared" si="0"/>
        <v>INSERT INTO arma values(86,4)</v>
      </c>
    </row>
    <row r="27" spans="1:8" x14ac:dyDescent="0.25">
      <c r="A27">
        <v>87</v>
      </c>
      <c r="B27">
        <v>6</v>
      </c>
      <c r="D27" t="str">
        <f t="shared" si="0"/>
        <v>INSERT INTO arma values(87,6)</v>
      </c>
      <c r="H27" t="s">
        <v>234</v>
      </c>
    </row>
    <row r="28" spans="1:8" x14ac:dyDescent="0.25">
      <c r="A28">
        <v>88</v>
      </c>
      <c r="B28">
        <v>2</v>
      </c>
      <c r="D28" t="str">
        <f t="shared" si="0"/>
        <v>INSERT INTO arma values(88,2)</v>
      </c>
    </row>
    <row r="29" spans="1:8" x14ac:dyDescent="0.25">
      <c r="A29">
        <v>89</v>
      </c>
      <c r="B29">
        <v>2</v>
      </c>
      <c r="D29" t="str">
        <f t="shared" si="0"/>
        <v>INSERT INTO arma values(89,2)</v>
      </c>
    </row>
    <row r="30" spans="1:8" x14ac:dyDescent="0.25">
      <c r="A30">
        <v>90</v>
      </c>
      <c r="B30">
        <v>3</v>
      </c>
      <c r="D30" t="str">
        <f t="shared" si="0"/>
        <v>INSERT INTO arma values(90,3)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topLeftCell="A7" workbookViewId="0">
      <selection activeCell="F30" sqref="F30"/>
    </sheetView>
  </sheetViews>
  <sheetFormatPr defaultRowHeight="15" x14ac:dyDescent="0.25"/>
  <sheetData>
    <row r="1" spans="1:11" x14ac:dyDescent="0.25">
      <c r="A1" t="s">
        <v>135</v>
      </c>
    </row>
    <row r="2" spans="1:11" x14ac:dyDescent="0.25">
      <c r="A2" t="s">
        <v>117</v>
      </c>
      <c r="B2" t="s">
        <v>125</v>
      </c>
      <c r="C2" t="s">
        <v>136</v>
      </c>
      <c r="D2" t="s">
        <v>137</v>
      </c>
    </row>
    <row r="3" spans="1:11" x14ac:dyDescent="0.25">
      <c r="A3">
        <v>12</v>
      </c>
      <c r="B3">
        <v>3</v>
      </c>
      <c r="C3">
        <v>1</v>
      </c>
      <c r="D3">
        <v>1</v>
      </c>
      <c r="F3" t="str">
        <f>CONCATENATE("INSERT INTO magia values(",A3,",",B3,",",C3,",",D3,")")</f>
        <v>INSERT INTO magia values(12,3,1,1)</v>
      </c>
    </row>
    <row r="4" spans="1:11" x14ac:dyDescent="0.25">
      <c r="A4">
        <v>13</v>
      </c>
      <c r="B4">
        <v>6</v>
      </c>
      <c r="C4">
        <v>1</v>
      </c>
      <c r="D4">
        <v>1</v>
      </c>
      <c r="F4" t="str">
        <f t="shared" ref="F4:F15" si="0">CONCATENATE("INSERT INTO magia values(",A4,",",B4,",",C4,",",D4,")")</f>
        <v>INSERT INTO magia values(13,6,1,1)</v>
      </c>
    </row>
    <row r="5" spans="1:11" x14ac:dyDescent="0.25">
      <c r="A5">
        <v>14</v>
      </c>
      <c r="B5">
        <v>5</v>
      </c>
      <c r="C5">
        <v>1</v>
      </c>
      <c r="D5">
        <v>2</v>
      </c>
      <c r="F5" t="str">
        <f t="shared" si="0"/>
        <v>INSERT INTO magia values(14,5,1,2)</v>
      </c>
    </row>
    <row r="6" spans="1:11" x14ac:dyDescent="0.25">
      <c r="A6">
        <v>15</v>
      </c>
      <c r="B6">
        <v>1</v>
      </c>
      <c r="C6">
        <v>1</v>
      </c>
      <c r="D6">
        <v>1</v>
      </c>
      <c r="F6" t="str">
        <f t="shared" si="0"/>
        <v>INSERT INTO magia values(15,1,1,1)</v>
      </c>
    </row>
    <row r="7" spans="1:11" x14ac:dyDescent="0.25">
      <c r="A7">
        <v>16</v>
      </c>
      <c r="B7">
        <v>0</v>
      </c>
      <c r="C7">
        <v>1</v>
      </c>
      <c r="D7">
        <v>1</v>
      </c>
      <c r="F7" t="str">
        <f t="shared" si="0"/>
        <v>INSERT INTO magia values(16,0,1,1)</v>
      </c>
    </row>
    <row r="8" spans="1:11" x14ac:dyDescent="0.25">
      <c r="A8">
        <v>17</v>
      </c>
      <c r="B8">
        <v>0</v>
      </c>
      <c r="C8">
        <v>1</v>
      </c>
      <c r="D8">
        <v>1</v>
      </c>
      <c r="F8" t="str">
        <f t="shared" si="0"/>
        <v>INSERT INTO magia values(17,0,1,1)</v>
      </c>
    </row>
    <row r="9" spans="1:11" x14ac:dyDescent="0.25">
      <c r="A9">
        <v>18</v>
      </c>
      <c r="B9">
        <v>0</v>
      </c>
      <c r="C9">
        <v>2</v>
      </c>
      <c r="D9">
        <v>2</v>
      </c>
      <c r="F9" t="str">
        <f t="shared" si="0"/>
        <v>INSERT INTO magia values(18,0,2,2)</v>
      </c>
      <c r="K9" t="s">
        <v>248</v>
      </c>
    </row>
    <row r="10" spans="1:11" x14ac:dyDescent="0.25">
      <c r="A10">
        <v>19</v>
      </c>
      <c r="B10">
        <v>0</v>
      </c>
      <c r="C10">
        <v>2</v>
      </c>
      <c r="D10">
        <v>2</v>
      </c>
      <c r="F10" t="str">
        <f t="shared" si="0"/>
        <v>INSERT INTO magia values(19,0,2,2)</v>
      </c>
    </row>
    <row r="11" spans="1:11" x14ac:dyDescent="0.25">
      <c r="A11">
        <v>30</v>
      </c>
      <c r="B11">
        <v>5</v>
      </c>
      <c r="C11">
        <v>2</v>
      </c>
      <c r="D11">
        <v>3</v>
      </c>
      <c r="F11" t="str">
        <f t="shared" si="0"/>
        <v>INSERT INTO magia values(30,5,2,3)</v>
      </c>
    </row>
    <row r="12" spans="1:11" x14ac:dyDescent="0.25">
      <c r="A12">
        <v>31</v>
      </c>
      <c r="B12">
        <v>4</v>
      </c>
      <c r="C12">
        <v>2</v>
      </c>
      <c r="D12">
        <v>1</v>
      </c>
      <c r="F12" t="str">
        <f t="shared" si="0"/>
        <v>INSERT INTO magia values(31,4,2,1)</v>
      </c>
    </row>
    <row r="13" spans="1:11" x14ac:dyDescent="0.25">
      <c r="A13">
        <v>56</v>
      </c>
      <c r="B13">
        <v>1</v>
      </c>
      <c r="C13">
        <v>3</v>
      </c>
      <c r="D13">
        <v>3</v>
      </c>
      <c r="F13" t="str">
        <f t="shared" si="0"/>
        <v>INSERT INTO magia values(56,1,3,3)</v>
      </c>
    </row>
    <row r="14" spans="1:11" x14ac:dyDescent="0.25">
      <c r="A14">
        <v>57</v>
      </c>
      <c r="B14">
        <v>2</v>
      </c>
      <c r="C14">
        <v>1</v>
      </c>
      <c r="D14">
        <v>1</v>
      </c>
      <c r="F14" t="str">
        <f t="shared" si="0"/>
        <v>INSERT INTO magia values(57,2,1,1)</v>
      </c>
    </row>
    <row r="15" spans="1:11" x14ac:dyDescent="0.25">
      <c r="A15">
        <v>58</v>
      </c>
      <c r="B15">
        <v>3</v>
      </c>
      <c r="C15">
        <v>2</v>
      </c>
      <c r="D15">
        <v>2</v>
      </c>
      <c r="F15" t="str">
        <f t="shared" si="0"/>
        <v>INSERT INTO magia values(58,3,2,2)</v>
      </c>
    </row>
    <row r="16" spans="1:11" x14ac:dyDescent="0.25">
      <c r="A16">
        <v>91</v>
      </c>
      <c r="B16">
        <v>4</v>
      </c>
      <c r="C16">
        <v>2</v>
      </c>
      <c r="D16">
        <v>3</v>
      </c>
      <c r="F16" t="str">
        <f t="shared" ref="F16:F30" si="1">CONCATENATE("INSERT INTO magia values(",A16,",",B16,",",C16,",",D16,")")</f>
        <v>INSERT INTO magia values(91,4,2,3)</v>
      </c>
    </row>
    <row r="17" spans="1:6" x14ac:dyDescent="0.25">
      <c r="A17">
        <v>92</v>
      </c>
      <c r="B17">
        <v>6</v>
      </c>
      <c r="C17">
        <v>1</v>
      </c>
      <c r="D17">
        <v>1</v>
      </c>
      <c r="F17" t="str">
        <f t="shared" si="1"/>
        <v>INSERT INTO magia values(92,6,1,1)</v>
      </c>
    </row>
    <row r="18" spans="1:6" x14ac:dyDescent="0.25">
      <c r="A18">
        <v>93</v>
      </c>
      <c r="B18">
        <v>5</v>
      </c>
      <c r="C18">
        <v>2</v>
      </c>
      <c r="D18">
        <v>3</v>
      </c>
      <c r="F18" t="str">
        <f t="shared" si="1"/>
        <v>INSERT INTO magia values(93,5,2,3)</v>
      </c>
    </row>
    <row r="19" spans="1:6" x14ac:dyDescent="0.25">
      <c r="A19">
        <v>94</v>
      </c>
      <c r="B19">
        <v>2</v>
      </c>
      <c r="C19">
        <v>5</v>
      </c>
      <c r="D19">
        <v>6</v>
      </c>
      <c r="F19" t="str">
        <f t="shared" si="1"/>
        <v>INSERT INTO magia values(94,2,5,6)</v>
      </c>
    </row>
    <row r="20" spans="1:6" x14ac:dyDescent="0.25">
      <c r="A20">
        <v>95</v>
      </c>
      <c r="B20">
        <v>1</v>
      </c>
      <c r="C20">
        <v>4</v>
      </c>
      <c r="D20">
        <v>3</v>
      </c>
      <c r="F20" t="str">
        <f t="shared" si="1"/>
        <v>INSERT INTO magia values(95,1,4,3)</v>
      </c>
    </row>
    <row r="21" spans="1:6" x14ac:dyDescent="0.25">
      <c r="A21">
        <v>96</v>
      </c>
      <c r="B21">
        <v>3</v>
      </c>
      <c r="C21">
        <v>3</v>
      </c>
      <c r="D21">
        <v>4</v>
      </c>
      <c r="F21" t="str">
        <f t="shared" si="1"/>
        <v>INSERT INTO magia values(96,3,3,4)</v>
      </c>
    </row>
    <row r="22" spans="1:6" x14ac:dyDescent="0.25">
      <c r="A22">
        <v>97</v>
      </c>
      <c r="B22">
        <v>3</v>
      </c>
      <c r="C22">
        <v>3</v>
      </c>
      <c r="D22">
        <v>3</v>
      </c>
      <c r="F22" t="str">
        <f t="shared" si="1"/>
        <v>INSERT INTO magia values(97,3,3,3)</v>
      </c>
    </row>
    <row r="23" spans="1:6" x14ac:dyDescent="0.25">
      <c r="A23">
        <v>98</v>
      </c>
      <c r="B23">
        <v>2</v>
      </c>
      <c r="C23">
        <v>2</v>
      </c>
      <c r="D23">
        <v>3</v>
      </c>
      <c r="F23" t="str">
        <f t="shared" si="1"/>
        <v>INSERT INTO magia values(98,2,2,3)</v>
      </c>
    </row>
    <row r="24" spans="1:6" x14ac:dyDescent="0.25">
      <c r="A24">
        <v>99</v>
      </c>
      <c r="B24">
        <v>4</v>
      </c>
      <c r="C24">
        <v>2</v>
      </c>
      <c r="D24">
        <v>3</v>
      </c>
      <c r="F24" t="str">
        <f t="shared" si="1"/>
        <v>INSERT INTO magia values(99,4,2,3)</v>
      </c>
    </row>
    <row r="25" spans="1:6" x14ac:dyDescent="0.25">
      <c r="A25">
        <v>100</v>
      </c>
      <c r="B25">
        <v>5</v>
      </c>
      <c r="C25">
        <v>2</v>
      </c>
      <c r="D25">
        <v>1</v>
      </c>
      <c r="F25" t="str">
        <f t="shared" si="1"/>
        <v>INSERT INTO magia values(100,5,2,1)</v>
      </c>
    </row>
    <row r="26" spans="1:6" x14ac:dyDescent="0.25">
      <c r="A26">
        <v>101</v>
      </c>
      <c r="B26">
        <v>1</v>
      </c>
      <c r="C26">
        <v>2</v>
      </c>
      <c r="D26">
        <v>3</v>
      </c>
      <c r="F26" t="str">
        <f t="shared" si="1"/>
        <v>INSERT INTO magia values(101,1,2,3)</v>
      </c>
    </row>
    <row r="27" spans="1:6" x14ac:dyDescent="0.25">
      <c r="A27">
        <v>102</v>
      </c>
      <c r="B27">
        <v>5</v>
      </c>
      <c r="C27">
        <v>7</v>
      </c>
      <c r="D27">
        <v>9</v>
      </c>
      <c r="F27" t="str">
        <f t="shared" si="1"/>
        <v>INSERT INTO magia values(102,5,7,9)</v>
      </c>
    </row>
    <row r="28" spans="1:6" x14ac:dyDescent="0.25">
      <c r="A28">
        <v>103</v>
      </c>
      <c r="B28">
        <v>6</v>
      </c>
      <c r="C28">
        <v>5</v>
      </c>
      <c r="D28">
        <v>5</v>
      </c>
      <c r="F28" t="str">
        <f t="shared" si="1"/>
        <v>INSERT INTO magia values(103,6,5,5)</v>
      </c>
    </row>
    <row r="30" spans="1:6" x14ac:dyDescent="0.25">
      <c r="A30">
        <v>20</v>
      </c>
      <c r="B30">
        <v>0</v>
      </c>
      <c r="C30">
        <v>2</v>
      </c>
      <c r="D30">
        <v>1</v>
      </c>
      <c r="F30" t="str">
        <f t="shared" si="1"/>
        <v>INSERT INTO magia values(20,0,2,1)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Tetheus</cp:lastModifiedBy>
  <dcterms:created xsi:type="dcterms:W3CDTF">2019-11-06T16:57:09Z</dcterms:created>
  <dcterms:modified xsi:type="dcterms:W3CDTF">2019-11-26T21:02:15Z</dcterms:modified>
</cp:coreProperties>
</file>