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iente\git\LES-CardGame\WebContent\resource\"/>
    </mc:Choice>
  </mc:AlternateContent>
  <bookViews>
    <workbookView xWindow="-120" yWindow="-120" windowWidth="20730" windowHeight="11160"/>
  </bookViews>
  <sheets>
    <sheet name="Planilha1" sheetId="1" r:id="rId1"/>
    <sheet name="Planilha2" sheetId="2" r:id="rId2"/>
    <sheet name="Planilha3" sheetId="3" r:id="rId3"/>
    <sheet name="Planilha4" sheetId="4" r:id="rId4"/>
    <sheet name="Planilha5" sheetId="5" r:id="rId5"/>
    <sheet name="Planilha6" sheetId="6" r:id="rId6"/>
    <sheet name="Planilha7" sheetId="7" r:id="rId7"/>
    <sheet name="Planilha8" sheetId="8" r:id="rId8"/>
    <sheet name="Planilha9" sheetId="9" r:id="rId9"/>
    <sheet name="Planilha10" sheetId="10" r:id="rId10"/>
    <sheet name="Planilha11" sheetId="11" r:id="rId11"/>
    <sheet name="Planilha12" sheetId="12" r:id="rId1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4" i="3" l="1"/>
  <c r="H89" i="1"/>
  <c r="D23" i="3"/>
  <c r="H88" i="1"/>
  <c r="D22" i="3"/>
  <c r="H87" i="1"/>
  <c r="D21" i="3"/>
  <c r="H86" i="1"/>
  <c r="D20" i="3"/>
  <c r="D19" i="3"/>
  <c r="H85" i="1"/>
  <c r="H84" i="1"/>
  <c r="D18" i="3"/>
  <c r="H83" i="1"/>
  <c r="D17" i="3"/>
  <c r="H82" i="1"/>
  <c r="D16" i="3"/>
  <c r="H81" i="1"/>
  <c r="D15" i="3"/>
  <c r="H80" i="1"/>
  <c r="M52" i="2" l="1"/>
  <c r="H78" i="1"/>
  <c r="M51" i="2"/>
  <c r="H77" i="1"/>
  <c r="M50" i="2"/>
  <c r="H76" i="1"/>
  <c r="M49" i="2"/>
  <c r="H75" i="1"/>
  <c r="M48" i="2"/>
  <c r="H74" i="1"/>
  <c r="H73" i="1"/>
  <c r="M47" i="2"/>
  <c r="M46" i="2"/>
  <c r="H72" i="1"/>
  <c r="M45" i="2"/>
  <c r="H71" i="1"/>
  <c r="M44" i="2"/>
  <c r="H70" i="1"/>
  <c r="M42" i="2" l="1"/>
  <c r="H68" i="1"/>
  <c r="D4" i="3"/>
  <c r="D5" i="3"/>
  <c r="D6" i="3"/>
  <c r="D7" i="3"/>
  <c r="D8" i="3"/>
  <c r="D9" i="3"/>
  <c r="D10" i="3"/>
  <c r="D11" i="3"/>
  <c r="D12" i="3"/>
  <c r="D14" i="3"/>
  <c r="D3" i="3"/>
  <c r="H67" i="1"/>
  <c r="M41" i="2"/>
  <c r="H66" i="1"/>
  <c r="M40" i="2"/>
  <c r="H65" i="1"/>
  <c r="M39" i="2"/>
  <c r="H64" i="1"/>
  <c r="M38"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 i="2"/>
  <c r="H3" i="1"/>
  <c r="H6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alcChain>
</file>

<file path=xl/sharedStrings.xml><?xml version="1.0" encoding="utf-8"?>
<sst xmlns="http://schemas.openxmlformats.org/spreadsheetml/2006/main" count="316" uniqueCount="232">
  <si>
    <t>Leanne, a Princesa da Criação</t>
  </si>
  <si>
    <t>(1) Quando esta carta for chamada ao campo, puxe 2 cartas do seu baralho. (2) Esta carta não recebe dano de TREVAS. (3) Um herói curado por esta carta ganha PROT igual ao POD desta carta.</t>
  </si>
  <si>
    <t>Donnel, o Garoto Valente</t>
  </si>
  <si>
    <t>(1) Quando esta carta derrotar um herói inimigo com um ataque, puxe 2 cartas do seu baralho.</t>
  </si>
  <si>
    <t>Tobin, o Jovem Companheiro</t>
  </si>
  <si>
    <t>(1) Se você possuir outra carta de herói em seu lado do campo, esta carta ganha +1 FOR.</t>
  </si>
  <si>
    <t>Raigh, o Jovem Mago</t>
  </si>
  <si>
    <t>(1) Se esta carta derrotar um herói inimigo com uma magia, puxe 2 cartas de seu baralho.</t>
  </si>
  <si>
    <t>Rebecca, a Protetora da Vila</t>
  </si>
  <si>
    <t>(1) Quando esta carta causar acerto crítico com um ataque, puxe 2 cartas de seu baralho.</t>
  </si>
  <si>
    <t>Clarine, a Criança Iluminada</t>
  </si>
  <si>
    <t>(1) Quando esta carta curar um herói, puxe 1 carta de seu baralho.</t>
  </si>
  <si>
    <t>Harpe, a Lança dos Pescadores</t>
  </si>
  <si>
    <t>Concede: +2 FOR, +1 DEF.  (1) O portador causa +2 DANO físico em ataques a alvos com afinidade ÁGUA.</t>
  </si>
  <si>
    <t>Rust, o Arco de Madeira de Carvalho</t>
  </si>
  <si>
    <t>Concede: +1 FOR, +2 CRIT.  (1) O portador causa +2 DANO físico em seus acertos críticos.</t>
  </si>
  <si>
    <t>Cortius, a Espada dos Saqueadores</t>
  </si>
  <si>
    <t>Concede: +2 FOR, +1 DEF.  (1) O portador causa +1 DANO com seus ataques em alvos que possuem mais HP que ele.</t>
  </si>
  <si>
    <t>Bliz, o Cajado Prateado</t>
  </si>
  <si>
    <t>Concede: +1 POD, +1 DEF, +1 RES.  (1) O portador restaura +1 MANA quando curar um herói.</t>
  </si>
  <si>
    <t>Solaris, o Grimório do Sol</t>
  </si>
  <si>
    <t>Concede: +3 POD, +1 RES.  (1) Quando o portador derrotar um herói inimigo, ele restaura toda a sua MANA.</t>
  </si>
  <si>
    <t>Bola de fogo</t>
  </si>
  <si>
    <t>(1) O usuário causa dano mágico de FOGO a um herói inimigo igual ao seu POD.</t>
  </si>
  <si>
    <t>Rajada de Vento Ascendente</t>
  </si>
  <si>
    <t>(1) Retorne uma arma equipada a um herói em campo para a mão de seu dono.</t>
  </si>
  <si>
    <t>Fluxo de Energia Natural</t>
  </si>
  <si>
    <t>(1) O usuário cura +2 HP e restaura +1 MANA de todos os heróis aliados.</t>
  </si>
  <si>
    <t>Luz Revigoradora</t>
  </si>
  <si>
    <t>(1) O usuário cura +3 HP de um herói.</t>
  </si>
  <si>
    <t>Portal de um Mundo Paralelo</t>
  </si>
  <si>
    <t>(1) Puxe 1 carta de seu baralho.</t>
  </si>
  <si>
    <t>Gravidade Zero</t>
  </si>
  <si>
    <t>(1) Durante este turno, nenhum herói do seu oponente poderá esquivar.</t>
  </si>
  <si>
    <t>Círculo de Silêncio Temporário</t>
  </si>
  <si>
    <t>(1) O alvo não poderá usar magia durante o próximo turno de seu oponente.</t>
  </si>
  <si>
    <t>Barreira Arcana</t>
  </si>
  <si>
    <t>(1) O usuário ganha PROT igual ao seu POD.</t>
  </si>
  <si>
    <t>Poção de HP Vermelha</t>
  </si>
  <si>
    <t>(1) Cure +4 HP de um herói aliado.</t>
  </si>
  <si>
    <t>Poção de Mana Azul</t>
  </si>
  <si>
    <t>(1) Restaura +3 MANA de um herói aliado.</t>
  </si>
  <si>
    <t>Barst, o Lenhador Amigável</t>
  </si>
  <si>
    <t>(1) Quando esta carta estiver com menos de 5 HP, ela ganha +2 FOR.</t>
  </si>
  <si>
    <t>Flora, a Serviçal Vingativa</t>
  </si>
  <si>
    <t>(1) Esta carta causa +2 DANO físico em seus ataques a alvos desarmados.</t>
  </si>
  <si>
    <t>Genny, a Jovem noviça</t>
  </si>
  <si>
    <t>(1) Quando um herói for curado por esta carta, ele ganha +1 PROT.</t>
  </si>
  <si>
    <t>Granmarg, o Golem da Montanha</t>
  </si>
  <si>
    <t>(1) No final do seu turno, se esta carta não atacou, ela cura +2 HP.</t>
  </si>
  <si>
    <t>Leon, o Arqueiro Esforçado</t>
  </si>
  <si>
    <t>(1) Quando esta carta usar uma magia, ela ganha +1 CRIT.</t>
  </si>
  <si>
    <t>Soleil, a Guarda Animada</t>
  </si>
  <si>
    <t>(1) Quando esta carta for atacada, puxe 1 carta do seu baralho.</t>
  </si>
  <si>
    <t>Yarne, o Híbrido Feroz</t>
  </si>
  <si>
    <t>(1) Os ataques desta carta não podem ser esquivados.</t>
  </si>
  <si>
    <t>Ryoma, o Espadachim Honrado</t>
  </si>
  <si>
    <t>(1) Se esta carta derrotar um herói inimigo com um ataque, ela pode atacar mais uma vez durante este turno. (2) Se esta carta for derrotada, retorne a arma equipada a ela, caso haja alguma, para a sua mão em vez de descartá-la.</t>
  </si>
  <si>
    <t>Prisão de Vinhas</t>
  </si>
  <si>
    <t>(1) O herói alvo não poderá atacar durante o próximo turno do seu oponente.</t>
  </si>
  <si>
    <t>Erupção Cristalina</t>
  </si>
  <si>
    <t>(1) O usuário causa dano mágico de ÁGUA a um herói inimigo igual ao seu POD e reduz -1 ESQ.</t>
  </si>
  <si>
    <t>Excalibur, a Espada da Lenda</t>
  </si>
  <si>
    <t>Concede: +4 FOR, +2 DEF, +1 RES.  (1) Esta arma, enquanto equipada a um herói, não pode ser destruída. (2) O portador desta carta cura +2 HP no final do seu turno.</t>
  </si>
  <si>
    <t xml:space="preserve">Laslow, o Jovem Cavaleiro </t>
  </si>
  <si>
    <t>(1) Esta carta causa +1 DANO físico em seus ataques a alvos com mais FOR que ela.</t>
  </si>
  <si>
    <t>Celica, a Poetiza Arcana</t>
  </si>
  <si>
    <t>(1) Enquanto esta carta estiver em campo, seus outros heróis aliados recebem +1 FOR.</t>
  </si>
  <si>
    <t>Henry, o Mago Relaxado</t>
  </si>
  <si>
    <t>(1) Esta carta não recebe dano dos ataques de heróis equipados com arco.</t>
  </si>
  <si>
    <t>Ayra, a Guerreira Corajosa</t>
  </si>
  <si>
    <t>(1) Esta carta causa +2 DANO físico em seus ataques a alvos com rank maior que o dela.</t>
  </si>
  <si>
    <t>Abel, o Templário Fervoroso</t>
  </si>
  <si>
    <t>(1) Esta carta causa +2 DANO físico em seus ataques a alvos com afinidade TREVAS.</t>
  </si>
  <si>
    <t>Beruka, a Executora Implacável</t>
  </si>
  <si>
    <t>(1) Os alvos atacados por esta carta perdem -2 DEF após o cálculo de dano.</t>
  </si>
  <si>
    <t>Alm, o Príncipe Guerreiro</t>
  </si>
  <si>
    <t>(1) Quando esta carta for chamada ao campo, adicione 1 carta de postura do seu deck para sua mão.</t>
  </si>
  <si>
    <t>Aversa, a Feiticeira Exilada</t>
  </si>
  <si>
    <t>(1) Quando esta carta usar uma magia, ela ganha +1 DEF. (2) Se esta carta for derrotada, adicione 1 carta de magia do seu baralho para sua mão.</t>
  </si>
  <si>
    <t>Camilla, a Algoz Imperial</t>
  </si>
  <si>
    <t>(1) Se esta carta atacar um alvo com menos da metade do seu HP máximo, ele será derrotado após o cálculo de dano.</t>
  </si>
  <si>
    <t>Jeorge, o Sentinela Real</t>
  </si>
  <si>
    <t>(1) Se esta carta derrotar um herói, todos os seus heróis ganham +2 PROT.</t>
  </si>
  <si>
    <t>Charllote, a Noiva Esfomeada</t>
  </si>
  <si>
    <t>(1) Quando esta carta causar dano com um ataque, ela recupera HP igual a quantia do dano causado.</t>
  </si>
  <si>
    <t>Azura, a Sacerdotiza de Atlântis</t>
  </si>
  <si>
    <t>(1) Esta carta também pode usar magias de ÁGUA. (2) Após esta carta usar uma magia, todos os seus heróis ganham +1 PROT.</t>
  </si>
  <si>
    <t>Arthur, o Rei dos Cavaleiros</t>
  </si>
  <si>
    <t>(1) Quando esta carta for chamada ao campo, adicione uma espada do seu baralho para sua mão. (2) Enquanto esta carta estiver equipada com uma espada, todos os seus outros heróis curam +2 HP no final do seu turno.</t>
  </si>
  <si>
    <t>Berkut, o Princípe Decaído</t>
  </si>
  <si>
    <t>(1) Quando esta carta for chamada ao campo, adicione uma lança do seu baralho para sua mão.  (2) Quando esta carta atacar, todos os heróis inimigos recebem 2 DANO verdadeiro antes do cálculo de dano.</t>
  </si>
  <si>
    <t>Fjorm, a Princesa Reluzente</t>
  </si>
  <si>
    <t>(1) Um herói atacado por esta perde -2 RES antes do cálculo de dano.</t>
  </si>
  <si>
    <t>Kagero, a Ninja Silenciosa</t>
  </si>
  <si>
    <t>(1) Esta carta pode mudar de linha 2 vezes por turno. (2) Se esta carta atacar e não estiver equipada, adicione uma adaga do seu baralho para sua mão.</t>
  </si>
  <si>
    <t>Twirlix, as Adagas Sedentas</t>
  </si>
  <si>
    <t>Concede: +2 FOR, +2 ESQ.  (1) Se o portador derrotar um herói com um ataque, ele ganha +1 FOR.</t>
  </si>
  <si>
    <t>Petro, o Machado de Pedra Talhada</t>
  </si>
  <si>
    <t>Concede: +3 FOR, -1 ESQ.  (1) O portador não recebe dano de magias de TERRA.</t>
  </si>
  <si>
    <t>Lucius, o Servo da Luz</t>
  </si>
  <si>
    <t>(1) Enquanto esta carta estiver em campo, todos os heróis aliados possuem afinidade LUZ. (2) Quando esta carta for derrotada, todos os heróis aliados em campo curam todo o seu HP e restauram toda a sua MANA.</t>
  </si>
  <si>
    <t>Jakob, o Mordomo Leal</t>
  </si>
  <si>
    <t>(1) Esta carta pode mudar de linha 2 vezes por turno. (2) Esta carta só pode ser atacada 1 vez por turno.</t>
  </si>
  <si>
    <t>Jaffar, o Regicida</t>
  </si>
  <si>
    <t>(1) Esta carta pode mudar de linha 2 vezes por turno. (2) Quando esta carta ataca, ela causa +1 DANO físico vezes o rank do alvo.</t>
  </si>
  <si>
    <t>Rule Breaker, o Punhal Enfeitiçado</t>
  </si>
  <si>
    <t>Concede: +2 FOR, +2 POD, +1 RES, +1 ESQ.  (1) O herói atacado pelo portador tem seus efeitos negados até o final do próximo turno.</t>
  </si>
  <si>
    <t>Staffar, o Cetro Alado</t>
  </si>
  <si>
    <t>Concede: +1 POD, +2 DEF, +3 RES.  (1) Quando o usuário usar uma magia, ele cura +1 HP de todos os heróis aliados.</t>
  </si>
  <si>
    <t>Bênção Divina</t>
  </si>
  <si>
    <t>(1) O usuário remove todos os efeitos negativos afetando heróis aliados e concede a eles +1 PROT.</t>
  </si>
  <si>
    <t>Núcleo Sombrio</t>
  </si>
  <si>
    <t>(1) O usuário causa dano mágico de TREVAS a um herói inimigo igual ao seu POD</t>
  </si>
  <si>
    <t>Armadilha de Chamas</t>
  </si>
  <si>
    <t>(1) O usuário causa dano mágico de FOGO a um herói inimigo igual ao seu POD e impede que ele troque de linha durante o próximo turno.</t>
  </si>
  <si>
    <t>Cartas</t>
  </si>
  <si>
    <t>id</t>
  </si>
  <si>
    <t>nome</t>
  </si>
  <si>
    <t>raridade</t>
  </si>
  <si>
    <t>preco</t>
  </si>
  <si>
    <t>tipo</t>
  </si>
  <si>
    <t>descricao</t>
  </si>
  <si>
    <t>Herois</t>
  </si>
  <si>
    <t>rank</t>
  </si>
  <si>
    <t>afinidade</t>
  </si>
  <si>
    <t>hp</t>
  </si>
  <si>
    <t>mana</t>
  </si>
  <si>
    <t>forca</t>
  </si>
  <si>
    <t>poder</t>
  </si>
  <si>
    <t>defesa</t>
  </si>
  <si>
    <t>resist</t>
  </si>
  <si>
    <t>pericia</t>
  </si>
  <si>
    <t>g pericia</t>
  </si>
  <si>
    <t>Armas</t>
  </si>
  <si>
    <t>Magias</t>
  </si>
  <si>
    <t>custo</t>
  </si>
  <si>
    <t>recarga</t>
  </si>
  <si>
    <t>postura</t>
  </si>
  <si>
    <t>arma</t>
  </si>
  <si>
    <t>consumivel</t>
  </si>
  <si>
    <t>jogador</t>
  </si>
  <si>
    <t>Scalibacon</t>
  </si>
  <si>
    <t>e8d95a51f3af4a3b134bf6bb680a213a</t>
  </si>
  <si>
    <t>scalibacon@gmail.com</t>
  </si>
  <si>
    <t>1-2-3-4-5-6-7-</t>
  </si>
  <si>
    <t>NULL</t>
  </si>
  <si>
    <t>Arthurito</t>
  </si>
  <si>
    <t>68830aef4dbfad181162f9251a1da51b</t>
  </si>
  <si>
    <t>arthur@gmail.com</t>
  </si>
  <si>
    <t>senha</t>
  </si>
  <si>
    <t>email</t>
  </si>
  <si>
    <t>lvl</t>
  </si>
  <si>
    <t>xp</t>
  </si>
  <si>
    <t>grana</t>
  </si>
  <si>
    <t>partidas</t>
  </si>
  <si>
    <t>vitorias</t>
  </si>
  <si>
    <t>icone</t>
  </si>
  <si>
    <t>conquist</t>
  </si>
  <si>
    <t>desban</t>
  </si>
  <si>
    <t>colecao_carta</t>
  </si>
  <si>
    <t>id_jogador</t>
  </si>
  <si>
    <t>id_carta</t>
  </si>
  <si>
    <t>qtde</t>
  </si>
  <si>
    <t>baralho</t>
  </si>
  <si>
    <t>Padrão</t>
  </si>
  <si>
    <t>id_jog</t>
  </si>
  <si>
    <t>campeao</t>
  </si>
  <si>
    <t>bar_carta</t>
  </si>
  <si>
    <t>od_carta</t>
  </si>
  <si>
    <t>oponente</t>
  </si>
  <si>
    <t>Johnny</t>
  </si>
  <si>
    <t>desc</t>
  </si>
  <si>
    <t>carta_opo</t>
  </si>
  <si>
    <t>id_opo</t>
  </si>
  <si>
    <t>carta</t>
  </si>
  <si>
    <t>(1) Se esta carta usar uma magia, até o final deste turno, todo o dano que essa carta causar será considerado dano mágico.</t>
  </si>
  <si>
    <t>Alm, o Príncipe Exilado</t>
  </si>
  <si>
    <t>(1) Se esta causar um acerto crítico com um ataque, ela pode atacar mais uma vez durante este turno.</t>
  </si>
  <si>
    <t>Clarisse, a Caçadora Experiente</t>
  </si>
  <si>
    <t>Reinhardt, o Guarda Imperial</t>
  </si>
  <si>
    <t>(1) Uma vez por turno, você pode destruir a arma equipada a esta carta para fazer com que seu próximo ataque seja um acerto crítico.</t>
  </si>
  <si>
    <t>Camilla, a Musa do Verão</t>
  </si>
  <si>
    <t>(1) Quando esta carta usar uma magia, todos os heróis aliados ganham +1 ESQ. (2) Enquanto esta carta estiver em campo, magias de ÁGUA custam  -1 MANA.</t>
  </si>
  <si>
    <t>Imperium, o Grimório do Poder</t>
  </si>
  <si>
    <t>Concede: +5 POD. (1) O portador perde -2 HP e -2 MANA no final do seu turno. (2) Quando o portador derrotar um herói inimigo, ele ganha +1 POD.</t>
  </si>
  <si>
    <t>Surtur, o Imperador do Submundo</t>
  </si>
  <si>
    <t>(1) Quando esta carta for chamada ao campo, adicione um machado do seu baralho para sua mão. (2) Quando esta carta derrotar um herói inimigo, ela ganha +DEF e +RES iguais as do herói derrotado, respectivamente.</t>
  </si>
  <si>
    <t>Cordelia, a Cupido Escarlate</t>
  </si>
  <si>
    <t>(1) Quando esta carta atacar um herói inimigo, ele perde -1 FOR e -1 POD. A redução é dobrada em acertos críticos.</t>
  </si>
  <si>
    <t>NEUTRO(0), LUZ(1), TREVAS(2)</t>
  </si>
  <si>
    <t xml:space="preserve"> FOGO(3), AGUA(4), TERRA(5), VENTO(6);</t>
  </si>
  <si>
    <t>ESPADA(0), LANCA(1), MACHADO(2),</t>
  </si>
  <si>
    <t xml:space="preserve"> ADAGA(3), ARCO(4), ESCUDO(5), </t>
  </si>
  <si>
    <t>LIVRO(6), CAJADO(7);</t>
  </si>
  <si>
    <t>Corrin, o Guardião do Oriente</t>
  </si>
  <si>
    <t>(1) Um herói atacado por esta carta tem sua afinidade trocada para LUZ. (2) Se esta carta atacar um herói com afinidade LUZ, ela causa +2 DANO verdadeiro e cura +2 HP de todos os heróis aliados.</t>
  </si>
  <si>
    <t>Effie, a Protetora do Reino</t>
  </si>
  <si>
    <t>(1) Enquanto esta carta estiver em sua linha de frente, nenhum herói aliado na linha de trás pode ser atacado.</t>
  </si>
  <si>
    <t>Elise, a Princesa Protetora</t>
  </si>
  <si>
    <t>(1) Um herói curado por esta carta ganha +1 POD e +1 RES.</t>
  </si>
  <si>
    <t>Gharnef, o Mago Profano</t>
  </si>
  <si>
    <t>(1) Quando esta carta usar uma magia, puxe 1 carta do seu baralho. (2) Quando esta carta causar dano mágico, ela cura seu HP na mesma quantia.</t>
  </si>
  <si>
    <t>Gordin, o Ajudante da Vila</t>
  </si>
  <si>
    <t>(1) Se esta carta derrotar um herói com um ataque, todos os seus heróis aliados curam +3 HP e ganham +1 CRIT.</t>
  </si>
  <si>
    <t>Gunnthra, a Princesa da Neve</t>
  </si>
  <si>
    <t>(1) Esta carta também pode usar magias de LUZ. (2) Quando esta carta usar uma magia de ÁGUA, todos os seus heróis aliados ganham +1 DEF.</t>
  </si>
  <si>
    <t>Hawkeye, o Caçador do Ermo</t>
  </si>
  <si>
    <t>(1) Quando esta carta atacar, ela ganha +2 CRIT.</t>
  </si>
  <si>
    <t>Robin, o Mago Corrompido</t>
  </si>
  <si>
    <t>(1) Esta carta também pode usar magias de TREVAS. (2) Quando esta carta causar dano mágico a um herói inimigo, ela restaura +2 MANA e o alvo perde  -2 MANA.</t>
  </si>
  <si>
    <t>Gae Buidhe, a Lança da Mortalidade</t>
  </si>
  <si>
    <t>Concede: +3 FOR, +1 DEF. (1) Quando um herói sofrer dano físico causado pelo portador, ele não pode mais ter seu HP curado.</t>
  </si>
  <si>
    <t>Gae Dearg, a Lança do Exorcismo</t>
  </si>
  <si>
    <t>Concede: +3 FOR, +1 DEF. (1) Todo dano físico causado pelo portador ignora a PROT do alvo. (2) Quando um herói sofrer dano físico causado pelo portador, ele perde -2 RES.</t>
  </si>
  <si>
    <t>Gae Bolg, a Lança Amaldiçoada</t>
  </si>
  <si>
    <t>Concede: +3 FOR, +1 DEF, +2 CRIT. (1) Todo dano físico causado pelo portador ignora 3 DEF do alvo. (2) Quando esta arma for destruída, todos os heróis em campo recebem 2 DANO verdadeiro.</t>
  </si>
  <si>
    <t>Arondight, a Lâmina Corrompida</t>
  </si>
  <si>
    <t>Concede: +3 FOR, +1 DEF. (1) Quando um herói sofrer dano físico causado pelo portador, ele perde -3 MANA. (2) No final do seu turno, o portador perde -2 MANA.</t>
  </si>
  <si>
    <t>Arondight, a Dádiva das Fadas</t>
  </si>
  <si>
    <t>Concede: +3 FOR, +2 DEF, +1 RES. (1) Quando o portador causar dano físico, todos os heróis aliados curam +1 HP. (2) No final do seu turno, todos os heróis aliados restauram +3 MANA.</t>
  </si>
  <si>
    <t>update carta set tipo = 1 where id = 63</t>
  </si>
  <si>
    <t>Caliburn, a Espada Real</t>
  </si>
  <si>
    <t>Concede: +3 FOR, +2 DEF, +1 ESQ. (1) O portador recebe -2 DANO de heróis com rank menor que o dele. (2) Quando o portador atacar, puxe 1 carta do seu baralho.</t>
  </si>
  <si>
    <t>Concede: +2 DEF, +2 RES, -2 ESQ. (1) Quando o portador receber dano mágico, ele recebe +2 PROT.</t>
  </si>
  <si>
    <t>Schut, o Escudo dos Templários</t>
  </si>
  <si>
    <t>Clypeus, o Fragmento das Estrelas</t>
  </si>
  <si>
    <t>Concede: +3 DEF, +2 RES. (1) Quando o portador receber dano, puxe 1 carta do seu baralho.</t>
  </si>
  <si>
    <t>Viridian, o Símbolo da Paz</t>
  </si>
  <si>
    <t>Concede: +4 DEF, +3 RES. (1) O portador não recebe dano verdadeiro.</t>
  </si>
  <si>
    <t>Fallent, a Estrela Caída</t>
  </si>
  <si>
    <t>Concede: +1 FOR, +1 POD, +3 DEF, +3 RES. (1) Quando o portador receber dano, ele ganha +1 FOR e +1 POD.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</si>
</sst>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fill"/>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tabSelected="1" topLeftCell="A70" workbookViewId="0">
      <selection activeCell="K89" sqref="K89"/>
    </sheetView>
  </sheetViews>
  <sheetFormatPr defaultRowHeight="15" x14ac:dyDescent="0.25"/>
  <cols>
    <col min="2" max="2" width="9.140625" style="1"/>
    <col min="6" max="6" width="9.140625" style="1"/>
  </cols>
  <sheetData>
    <row r="1" spans="1:8" x14ac:dyDescent="0.25">
      <c r="A1" t="s">
        <v>116</v>
      </c>
    </row>
    <row r="2" spans="1:8" x14ac:dyDescent="0.25">
      <c r="A2" t="s">
        <v>117</v>
      </c>
      <c r="B2" s="1" t="s">
        <v>118</v>
      </c>
      <c r="C2" t="s">
        <v>119</v>
      </c>
      <c r="D2" t="s">
        <v>120</v>
      </c>
      <c r="E2" t="s">
        <v>121</v>
      </c>
      <c r="F2" s="1" t="s">
        <v>122</v>
      </c>
    </row>
    <row r="3" spans="1:8" x14ac:dyDescent="0.25">
      <c r="A3">
        <v>1</v>
      </c>
      <c r="B3" s="1" t="s">
        <v>0</v>
      </c>
      <c r="C3">
        <v>3</v>
      </c>
      <c r="D3">
        <v>999</v>
      </c>
      <c r="E3">
        <v>4</v>
      </c>
      <c r="F3" s="1" t="s">
        <v>1</v>
      </c>
      <c r="H3" t="str">
        <f>CONCATENATE("INSERT INTO carta values(",A3,",'",B3,"',",C3,",",D3,",",E3,",'",F3,"')")</f>
        <v>INSERT INTO carta values(1,'Leanne, a Princesa da Criação',3,999,4,'(1) Quando esta carta for chamada ao campo, puxe 2 cartas do seu baralho. (2) Esta carta não recebe dano de TREVAS. (3) Um herói curado por esta carta ganha PROT igual ao POD desta carta.')</v>
      </c>
    </row>
    <row r="4" spans="1:8" x14ac:dyDescent="0.25">
      <c r="A4">
        <v>2</v>
      </c>
      <c r="B4" s="1" t="s">
        <v>2</v>
      </c>
      <c r="C4">
        <v>0</v>
      </c>
      <c r="D4">
        <v>30</v>
      </c>
      <c r="E4">
        <v>4</v>
      </c>
      <c r="F4" s="1" t="s">
        <v>3</v>
      </c>
      <c r="H4" t="str">
        <f t="shared" ref="H4:H60" si="0">CONCATENATE("INSERT INTO carta values(",A4,",'",B4,"',",C4,",",D4,",",E4,",'",F4,"')")</f>
        <v>INSERT INTO carta values(2,'Donnel, o Garoto Valente',0,30,4,'(1) Quando esta carta derrotar um herói inimigo com um ataque, puxe 2 cartas do seu baralho.')</v>
      </c>
    </row>
    <row r="5" spans="1:8" x14ac:dyDescent="0.25">
      <c r="A5">
        <v>3</v>
      </c>
      <c r="B5" s="1" t="s">
        <v>4</v>
      </c>
      <c r="C5">
        <v>0</v>
      </c>
      <c r="D5">
        <v>30</v>
      </c>
      <c r="E5">
        <v>4</v>
      </c>
      <c r="F5" s="1" t="s">
        <v>5</v>
      </c>
      <c r="H5" t="str">
        <f t="shared" si="0"/>
        <v>INSERT INTO carta values(3,'Tobin, o Jovem Companheiro',0,30,4,'(1) Se você possuir outra carta de herói em seu lado do campo, esta carta ganha +1 FOR.')</v>
      </c>
    </row>
    <row r="6" spans="1:8" x14ac:dyDescent="0.25">
      <c r="A6">
        <v>4</v>
      </c>
      <c r="B6" s="1" t="s">
        <v>6</v>
      </c>
      <c r="C6">
        <v>0</v>
      </c>
      <c r="D6">
        <v>30</v>
      </c>
      <c r="E6">
        <v>4</v>
      </c>
      <c r="F6" s="1" t="s">
        <v>7</v>
      </c>
      <c r="H6" t="str">
        <f t="shared" si="0"/>
        <v>INSERT INTO carta values(4,'Raigh, o Jovem Mago',0,30,4,'(1) Se esta carta derrotar um herói inimigo com uma magia, puxe 2 cartas de seu baralho.')</v>
      </c>
    </row>
    <row r="7" spans="1:8" x14ac:dyDescent="0.25">
      <c r="A7">
        <v>5</v>
      </c>
      <c r="B7" s="1" t="s">
        <v>8</v>
      </c>
      <c r="C7">
        <v>0</v>
      </c>
      <c r="D7">
        <v>35</v>
      </c>
      <c r="E7">
        <v>4</v>
      </c>
      <c r="F7" s="1" t="s">
        <v>9</v>
      </c>
      <c r="H7" t="str">
        <f t="shared" si="0"/>
        <v>INSERT INTO carta values(5,'Rebecca, a Protetora da Vila',0,35,4,'(1) Quando esta carta causar acerto crítico com um ataque, puxe 2 cartas de seu baralho.')</v>
      </c>
    </row>
    <row r="8" spans="1:8" x14ac:dyDescent="0.25">
      <c r="A8">
        <v>6</v>
      </c>
      <c r="B8" s="1" t="s">
        <v>10</v>
      </c>
      <c r="C8">
        <v>0</v>
      </c>
      <c r="D8">
        <v>30</v>
      </c>
      <c r="E8">
        <v>4</v>
      </c>
      <c r="F8" s="1" t="s">
        <v>11</v>
      </c>
      <c r="H8" t="str">
        <f t="shared" si="0"/>
        <v>INSERT INTO carta values(6,'Clarine, a Criança Iluminada',0,30,4,'(1) Quando esta carta curar um herói, puxe 1 carta de seu baralho.')</v>
      </c>
    </row>
    <row r="9" spans="1:8" x14ac:dyDescent="0.25">
      <c r="A9">
        <v>7</v>
      </c>
      <c r="B9" s="1" t="s">
        <v>12</v>
      </c>
      <c r="C9">
        <v>0</v>
      </c>
      <c r="D9">
        <v>20</v>
      </c>
      <c r="E9">
        <v>1</v>
      </c>
      <c r="F9" s="1" t="s">
        <v>13</v>
      </c>
      <c r="H9" t="str">
        <f t="shared" si="0"/>
        <v>INSERT INTO carta values(7,'Harpe, a Lança dos Pescadores',0,20,1,'Concede: +2 FOR, +1 DEF.  (1) O portador causa +2 DANO físico em ataques a alvos com afinidade ÁGUA.')</v>
      </c>
    </row>
    <row r="10" spans="1:8" x14ac:dyDescent="0.25">
      <c r="A10">
        <v>8</v>
      </c>
      <c r="B10" s="1" t="s">
        <v>14</v>
      </c>
      <c r="C10">
        <v>0</v>
      </c>
      <c r="D10">
        <v>20</v>
      </c>
      <c r="E10">
        <v>1</v>
      </c>
      <c r="F10" s="1" t="s">
        <v>15</v>
      </c>
      <c r="H10" t="str">
        <f t="shared" si="0"/>
        <v>INSERT INTO carta values(8,'Rust, o Arco de Madeira de Carvalho',0,20,1,'Concede: +1 FOR, +2 CRIT.  (1) O portador causa +2 DANO físico em seus acertos críticos.')</v>
      </c>
    </row>
    <row r="11" spans="1:8" x14ac:dyDescent="0.25">
      <c r="A11">
        <v>9</v>
      </c>
      <c r="B11" s="1" t="s">
        <v>16</v>
      </c>
      <c r="C11">
        <v>0</v>
      </c>
      <c r="D11">
        <v>20</v>
      </c>
      <c r="E11">
        <v>1</v>
      </c>
      <c r="F11" s="1" t="s">
        <v>17</v>
      </c>
      <c r="H11" t="str">
        <f t="shared" si="0"/>
        <v>INSERT INTO carta values(9,'Cortius, a Espada dos Saqueadores',0,20,1,'Concede: +2 FOR, +1 DEF.  (1) O portador causa +1 DANO com seus ataques em alvos que possuem mais HP que ele.')</v>
      </c>
    </row>
    <row r="12" spans="1:8" x14ac:dyDescent="0.25">
      <c r="A12">
        <v>10</v>
      </c>
      <c r="B12" s="1" t="s">
        <v>18</v>
      </c>
      <c r="C12">
        <v>0</v>
      </c>
      <c r="D12">
        <v>20</v>
      </c>
      <c r="E12">
        <v>1</v>
      </c>
      <c r="F12" s="1" t="s">
        <v>19</v>
      </c>
      <c r="H12" t="str">
        <f t="shared" si="0"/>
        <v>INSERT INTO carta values(10,'Bliz, o Cajado Prateado',0,20,1,'Concede: +1 POD, +1 DEF, +1 RES.  (1) O portador restaura +1 MANA quando curar um herói.')</v>
      </c>
    </row>
    <row r="13" spans="1:8" x14ac:dyDescent="0.25">
      <c r="A13">
        <v>11</v>
      </c>
      <c r="B13" s="1" t="s">
        <v>20</v>
      </c>
      <c r="C13">
        <v>0</v>
      </c>
      <c r="D13">
        <v>25</v>
      </c>
      <c r="E13">
        <v>1</v>
      </c>
      <c r="F13" s="1" t="s">
        <v>21</v>
      </c>
      <c r="H13" t="str">
        <f t="shared" si="0"/>
        <v>INSERT INTO carta values(11,'Solaris, o Grimório do Sol',0,25,1,'Concede: +3 POD, +1 RES.  (1) Quando o portador derrotar um herói inimigo, ele restaura toda a sua MANA.')</v>
      </c>
    </row>
    <row r="14" spans="1:8" x14ac:dyDescent="0.25">
      <c r="A14">
        <v>12</v>
      </c>
      <c r="B14" s="1" t="s">
        <v>22</v>
      </c>
      <c r="C14">
        <v>0</v>
      </c>
      <c r="D14">
        <v>25</v>
      </c>
      <c r="E14">
        <v>3</v>
      </c>
      <c r="F14" s="1" t="s">
        <v>23</v>
      </c>
      <c r="H14" t="str">
        <f t="shared" si="0"/>
        <v>INSERT INTO carta values(12,'Bola de fogo',0,25,3,'(1) O usuário causa dano mágico de FOGO a um herói inimigo igual ao seu POD.')</v>
      </c>
    </row>
    <row r="15" spans="1:8" x14ac:dyDescent="0.25">
      <c r="A15">
        <v>13</v>
      </c>
      <c r="B15" s="1" t="s">
        <v>24</v>
      </c>
      <c r="C15">
        <v>0</v>
      </c>
      <c r="D15">
        <v>25</v>
      </c>
      <c r="E15">
        <v>3</v>
      </c>
      <c r="F15" s="1" t="s">
        <v>25</v>
      </c>
      <c r="H15" t="str">
        <f t="shared" si="0"/>
        <v>INSERT INTO carta values(13,'Rajada de Vento Ascendente',0,25,3,'(1) Retorne uma arma equipada a um herói em campo para a mão de seu dono.')</v>
      </c>
    </row>
    <row r="16" spans="1:8" x14ac:dyDescent="0.25">
      <c r="A16">
        <v>14</v>
      </c>
      <c r="B16" s="1" t="s">
        <v>26</v>
      </c>
      <c r="C16">
        <v>0</v>
      </c>
      <c r="D16">
        <v>27</v>
      </c>
      <c r="E16">
        <v>3</v>
      </c>
      <c r="F16" s="1" t="s">
        <v>27</v>
      </c>
      <c r="H16" t="str">
        <f t="shared" si="0"/>
        <v>INSERT INTO carta values(14,'Fluxo de Energia Natural',0,27,3,'(1) O usuário cura +2 HP e restaura +1 MANA de todos os heróis aliados.')</v>
      </c>
    </row>
    <row r="17" spans="1:8" x14ac:dyDescent="0.25">
      <c r="A17">
        <v>15</v>
      </c>
      <c r="B17" s="1" t="s">
        <v>28</v>
      </c>
      <c r="C17">
        <v>0</v>
      </c>
      <c r="D17">
        <v>25</v>
      </c>
      <c r="E17">
        <v>3</v>
      </c>
      <c r="F17" s="1" t="s">
        <v>29</v>
      </c>
      <c r="H17" t="str">
        <f t="shared" si="0"/>
        <v>INSERT INTO carta values(15,'Luz Revigoradora',0,25,3,'(1) O usuário cura +3 HP de um herói.')</v>
      </c>
    </row>
    <row r="18" spans="1:8" x14ac:dyDescent="0.25">
      <c r="A18">
        <v>16</v>
      </c>
      <c r="B18" s="1" t="s">
        <v>30</v>
      </c>
      <c r="C18">
        <v>0</v>
      </c>
      <c r="D18">
        <v>25</v>
      </c>
      <c r="E18">
        <v>3</v>
      </c>
      <c r="F18" s="1" t="s">
        <v>31</v>
      </c>
      <c r="H18" t="str">
        <f t="shared" si="0"/>
        <v>INSERT INTO carta values(16,'Portal de um Mundo Paralelo',0,25,3,'(1) Puxe 1 carta de seu baralho.')</v>
      </c>
    </row>
    <row r="19" spans="1:8" x14ac:dyDescent="0.25">
      <c r="A19">
        <v>17</v>
      </c>
      <c r="B19" s="1" t="s">
        <v>32</v>
      </c>
      <c r="C19">
        <v>0</v>
      </c>
      <c r="D19">
        <v>20</v>
      </c>
      <c r="E19">
        <v>3</v>
      </c>
      <c r="F19" s="1" t="s">
        <v>33</v>
      </c>
      <c r="H19" t="str">
        <f t="shared" si="0"/>
        <v>INSERT INTO carta values(17,'Gravidade Zero',0,20,3,'(1) Durante este turno, nenhum herói do seu oponente poderá esquivar.')</v>
      </c>
    </row>
    <row r="20" spans="1:8" x14ac:dyDescent="0.25">
      <c r="A20">
        <v>18</v>
      </c>
      <c r="B20" s="1" t="s">
        <v>34</v>
      </c>
      <c r="C20">
        <v>0</v>
      </c>
      <c r="D20">
        <v>27</v>
      </c>
      <c r="E20">
        <v>3</v>
      </c>
      <c r="F20" s="1" t="s">
        <v>35</v>
      </c>
      <c r="H20" t="str">
        <f t="shared" si="0"/>
        <v>INSERT INTO carta values(18,'Círculo de Silêncio Temporário',0,27,3,'(1) O alvo não poderá usar magia durante o próximo turno de seu oponente.')</v>
      </c>
    </row>
    <row r="21" spans="1:8" x14ac:dyDescent="0.25">
      <c r="A21">
        <v>19</v>
      </c>
      <c r="B21" s="1" t="s">
        <v>36</v>
      </c>
      <c r="C21">
        <v>0</v>
      </c>
      <c r="D21">
        <v>28</v>
      </c>
      <c r="E21">
        <v>3</v>
      </c>
      <c r="F21" s="1" t="s">
        <v>37</v>
      </c>
      <c r="H21" t="str">
        <f t="shared" si="0"/>
        <v>INSERT INTO carta values(19,'Barreira Arcana',0,28,3,'(1) O usuário ganha PROT igual ao seu POD.')</v>
      </c>
    </row>
    <row r="22" spans="1:8" x14ac:dyDescent="0.25">
      <c r="A22">
        <v>20</v>
      </c>
      <c r="B22" s="1" t="s">
        <v>38</v>
      </c>
      <c r="C22">
        <v>0</v>
      </c>
      <c r="D22">
        <v>15</v>
      </c>
      <c r="E22">
        <v>0</v>
      </c>
      <c r="F22" s="1" t="s">
        <v>39</v>
      </c>
      <c r="H22" t="str">
        <f t="shared" si="0"/>
        <v>INSERT INTO carta values(20,'Poção de HP Vermelha',0,15,0,'(1) Cure +4 HP de um herói aliado.')</v>
      </c>
    </row>
    <row r="23" spans="1:8" x14ac:dyDescent="0.25">
      <c r="A23">
        <v>21</v>
      </c>
      <c r="B23" s="1" t="s">
        <v>40</v>
      </c>
      <c r="C23">
        <v>0</v>
      </c>
      <c r="D23">
        <v>15</v>
      </c>
      <c r="E23">
        <v>0</v>
      </c>
      <c r="F23" s="1" t="s">
        <v>41</v>
      </c>
      <c r="H23" t="str">
        <f t="shared" si="0"/>
        <v>INSERT INTO carta values(21,'Poção de Mana Azul',0,15,0,'(1) Restaura +3 MANA de um herói aliado.')</v>
      </c>
    </row>
    <row r="24" spans="1:8" x14ac:dyDescent="0.25">
      <c r="A24">
        <v>22</v>
      </c>
      <c r="B24" s="1" t="s">
        <v>42</v>
      </c>
      <c r="C24">
        <v>1</v>
      </c>
      <c r="D24">
        <v>50</v>
      </c>
      <c r="E24">
        <v>4</v>
      </c>
      <c r="F24" s="1" t="s">
        <v>43</v>
      </c>
      <c r="H24" t="str">
        <f t="shared" si="0"/>
        <v>INSERT INTO carta values(22,'Barst, o Lenhador Amigável',1,50,4,'(1) Quando esta carta estiver com menos de 5 HP, ela ganha +2 FOR.')</v>
      </c>
    </row>
    <row r="25" spans="1:8" x14ac:dyDescent="0.25">
      <c r="A25">
        <v>23</v>
      </c>
      <c r="B25" s="1" t="s">
        <v>44</v>
      </c>
      <c r="C25">
        <v>0</v>
      </c>
      <c r="D25">
        <v>55</v>
      </c>
      <c r="E25">
        <v>4</v>
      </c>
      <c r="F25" s="1" t="s">
        <v>45</v>
      </c>
      <c r="H25" t="str">
        <f t="shared" si="0"/>
        <v>INSERT INTO carta values(23,'Flora, a Serviçal Vingativa',0,55,4,'(1) Esta carta causa +2 DANO físico em seus ataques a alvos desarmados.')</v>
      </c>
    </row>
    <row r="26" spans="1:8" x14ac:dyDescent="0.25">
      <c r="A26">
        <v>24</v>
      </c>
      <c r="B26" s="1" t="s">
        <v>46</v>
      </c>
      <c r="C26">
        <v>1</v>
      </c>
      <c r="D26">
        <v>75</v>
      </c>
      <c r="E26">
        <v>4</v>
      </c>
      <c r="F26" s="1" t="s">
        <v>47</v>
      </c>
      <c r="H26" t="str">
        <f t="shared" si="0"/>
        <v>INSERT INTO carta values(24,'Genny, a Jovem noviça',1,75,4,'(1) Quando um herói for curado por esta carta, ele ganha +1 PROT.')</v>
      </c>
    </row>
    <row r="27" spans="1:8" x14ac:dyDescent="0.25">
      <c r="A27">
        <v>25</v>
      </c>
      <c r="B27" s="1" t="s">
        <v>48</v>
      </c>
      <c r="C27">
        <v>0</v>
      </c>
      <c r="D27">
        <v>60</v>
      </c>
      <c r="E27">
        <v>4</v>
      </c>
      <c r="F27" s="1" t="s">
        <v>49</v>
      </c>
      <c r="H27" t="str">
        <f t="shared" si="0"/>
        <v>INSERT INTO carta values(25,'Granmarg, o Golem da Montanha',0,60,4,'(1) No final do seu turno, se esta carta não atacou, ela cura +2 HP.')</v>
      </c>
    </row>
    <row r="28" spans="1:8" x14ac:dyDescent="0.25">
      <c r="A28">
        <v>26</v>
      </c>
      <c r="B28" s="1" t="s">
        <v>50</v>
      </c>
      <c r="C28">
        <v>0</v>
      </c>
      <c r="D28">
        <v>50</v>
      </c>
      <c r="E28">
        <v>4</v>
      </c>
      <c r="F28" s="1" t="s">
        <v>51</v>
      </c>
      <c r="H28" t="str">
        <f t="shared" si="0"/>
        <v>INSERT INTO carta values(26,'Leon, o Arqueiro Esforçado',0,50,4,'(1) Quando esta carta usar uma magia, ela ganha +1 CRIT.')</v>
      </c>
    </row>
    <row r="29" spans="1:8" x14ac:dyDescent="0.25">
      <c r="A29">
        <v>27</v>
      </c>
      <c r="B29" s="1" t="s">
        <v>52</v>
      </c>
      <c r="C29">
        <v>1</v>
      </c>
      <c r="D29">
        <v>80</v>
      </c>
      <c r="E29">
        <v>4</v>
      </c>
      <c r="F29" s="1" t="s">
        <v>53</v>
      </c>
      <c r="H29" t="str">
        <f t="shared" si="0"/>
        <v>INSERT INTO carta values(27,'Soleil, a Guarda Animada',1,80,4,'(1) Quando esta carta for atacada, puxe 1 carta do seu baralho.')</v>
      </c>
    </row>
    <row r="30" spans="1:8" x14ac:dyDescent="0.25">
      <c r="A30">
        <v>28</v>
      </c>
      <c r="B30" s="1" t="s">
        <v>54</v>
      </c>
      <c r="C30">
        <v>0</v>
      </c>
      <c r="D30">
        <v>50</v>
      </c>
      <c r="E30">
        <v>4</v>
      </c>
      <c r="F30" s="1" t="s">
        <v>55</v>
      </c>
      <c r="H30" t="str">
        <f t="shared" si="0"/>
        <v>INSERT INTO carta values(28,'Yarne, o Híbrido Feroz',0,50,4,'(1) Os ataques desta carta não podem ser esquivados.')</v>
      </c>
    </row>
    <row r="31" spans="1:8" x14ac:dyDescent="0.25">
      <c r="A31">
        <v>29</v>
      </c>
      <c r="B31" s="1" t="s">
        <v>56</v>
      </c>
      <c r="C31">
        <v>2</v>
      </c>
      <c r="D31">
        <v>800</v>
      </c>
      <c r="E31">
        <v>4</v>
      </c>
      <c r="F31" s="1" t="s">
        <v>57</v>
      </c>
      <c r="H31" t="str">
        <f t="shared" si="0"/>
        <v>INSERT INTO carta values(29,'Ryoma, o Espadachim Honrado',2,800,4,'(1) Se esta carta derrotar um herói inimigo com um ataque, ela pode atacar mais uma vez durante este turno. (2) Se esta carta for derrotada, retorne a arma equipada a ela, caso haja alguma, para a sua mão em vez de descartá-la.')</v>
      </c>
    </row>
    <row r="32" spans="1:8" x14ac:dyDescent="0.25">
      <c r="A32">
        <v>30</v>
      </c>
      <c r="B32" s="1" t="s">
        <v>58</v>
      </c>
      <c r="C32">
        <v>1</v>
      </c>
      <c r="D32">
        <v>90</v>
      </c>
      <c r="E32">
        <v>3</v>
      </c>
      <c r="F32" s="1" t="s">
        <v>59</v>
      </c>
      <c r="H32" t="str">
        <f t="shared" si="0"/>
        <v>INSERT INTO carta values(30,'Prisão de Vinhas',1,90,3,'(1) O herói alvo não poderá atacar durante o próximo turno do seu oponente.')</v>
      </c>
    </row>
    <row r="33" spans="1:8" x14ac:dyDescent="0.25">
      <c r="A33">
        <v>31</v>
      </c>
      <c r="B33" s="1" t="s">
        <v>60</v>
      </c>
      <c r="C33">
        <v>1</v>
      </c>
      <c r="D33">
        <v>90</v>
      </c>
      <c r="E33">
        <v>3</v>
      </c>
      <c r="F33" s="1" t="s">
        <v>61</v>
      </c>
      <c r="H33" t="str">
        <f t="shared" si="0"/>
        <v>INSERT INTO carta values(31,'Erupção Cristalina',1,90,3,'(1) O usuário causa dano mágico de ÁGUA a um herói inimigo igual ao seu POD e reduz -1 ESQ.')</v>
      </c>
    </row>
    <row r="34" spans="1:8" x14ac:dyDescent="0.25">
      <c r="A34">
        <v>32</v>
      </c>
      <c r="B34" s="1" t="s">
        <v>62</v>
      </c>
      <c r="C34">
        <v>3</v>
      </c>
      <c r="D34">
        <v>999</v>
      </c>
      <c r="E34">
        <v>1</v>
      </c>
      <c r="F34" s="1" t="s">
        <v>63</v>
      </c>
      <c r="H34" t="str">
        <f t="shared" si="0"/>
        <v>INSERT INTO carta values(32,'Excalibur, a Espada da Lenda',3,999,1,'Concede: +4 FOR, +2 DEF, +1 RES.  (1) Esta arma, enquanto equipada a um herói, não pode ser destruída. (2) O portador desta carta cura +2 HP no final do seu turno.')</v>
      </c>
    </row>
    <row r="35" spans="1:8" x14ac:dyDescent="0.25">
      <c r="A35">
        <v>33</v>
      </c>
      <c r="B35" s="1" t="s">
        <v>64</v>
      </c>
      <c r="C35">
        <v>0</v>
      </c>
      <c r="D35">
        <v>65</v>
      </c>
      <c r="E35">
        <v>4</v>
      </c>
      <c r="F35" s="1" t="s">
        <v>65</v>
      </c>
      <c r="H35" t="str">
        <f t="shared" si="0"/>
        <v>INSERT INTO carta values(33,'Laslow, o Jovem Cavaleiro ',0,65,4,'(1) Esta carta causa +1 DANO físico em seus ataques a alvos com mais FOR que ela.')</v>
      </c>
    </row>
    <row r="36" spans="1:8" x14ac:dyDescent="0.25">
      <c r="A36">
        <v>34</v>
      </c>
      <c r="B36" s="1" t="s">
        <v>66</v>
      </c>
      <c r="C36">
        <v>1</v>
      </c>
      <c r="D36">
        <v>90</v>
      </c>
      <c r="E36">
        <v>4</v>
      </c>
      <c r="F36" s="1" t="s">
        <v>67</v>
      </c>
      <c r="H36" t="str">
        <f t="shared" si="0"/>
        <v>INSERT INTO carta values(34,'Celica, a Poetiza Arcana',1,90,4,'(1) Enquanto esta carta estiver em campo, seus outros heróis aliados recebem +1 FOR.')</v>
      </c>
    </row>
    <row r="37" spans="1:8" x14ac:dyDescent="0.25">
      <c r="A37">
        <v>35</v>
      </c>
      <c r="B37" s="1" t="s">
        <v>68</v>
      </c>
      <c r="C37">
        <v>0</v>
      </c>
      <c r="D37">
        <v>85</v>
      </c>
      <c r="E37">
        <v>4</v>
      </c>
      <c r="F37" s="1" t="s">
        <v>69</v>
      </c>
      <c r="H37" t="str">
        <f t="shared" si="0"/>
        <v>INSERT INTO carta values(35,'Henry, o Mago Relaxado',0,85,4,'(1) Esta carta não recebe dano dos ataques de heróis equipados com arco.')</v>
      </c>
    </row>
    <row r="38" spans="1:8" x14ac:dyDescent="0.25">
      <c r="A38">
        <v>36</v>
      </c>
      <c r="B38" s="1" t="s">
        <v>70</v>
      </c>
      <c r="C38">
        <v>0</v>
      </c>
      <c r="D38">
        <v>70</v>
      </c>
      <c r="E38">
        <v>4</v>
      </c>
      <c r="F38" s="1" t="s">
        <v>71</v>
      </c>
      <c r="H38" t="str">
        <f t="shared" si="0"/>
        <v>INSERT INTO carta values(36,'Ayra, a Guerreira Corajosa',0,70,4,'(1) Esta carta causa +2 DANO físico em seus ataques a alvos com rank maior que o dela.')</v>
      </c>
    </row>
    <row r="39" spans="1:8" x14ac:dyDescent="0.25">
      <c r="A39">
        <v>37</v>
      </c>
      <c r="B39" s="1" t="s">
        <v>72</v>
      </c>
      <c r="C39">
        <v>0</v>
      </c>
      <c r="D39">
        <v>90</v>
      </c>
      <c r="E39">
        <v>4</v>
      </c>
      <c r="F39" s="1" t="s">
        <v>73</v>
      </c>
      <c r="H39" t="str">
        <f t="shared" si="0"/>
        <v>INSERT INTO carta values(37,'Abel, o Templário Fervoroso',0,90,4,'(1) Esta carta causa +2 DANO físico em seus ataques a alvos com afinidade TREVAS.')</v>
      </c>
    </row>
    <row r="40" spans="1:8" x14ac:dyDescent="0.25">
      <c r="A40">
        <v>38</v>
      </c>
      <c r="B40" s="1" t="s">
        <v>74</v>
      </c>
      <c r="C40">
        <v>2</v>
      </c>
      <c r="D40">
        <v>90</v>
      </c>
      <c r="E40">
        <v>4</v>
      </c>
      <c r="F40" s="1" t="s">
        <v>75</v>
      </c>
      <c r="H40" t="str">
        <f t="shared" si="0"/>
        <v>INSERT INTO carta values(38,'Beruka, a Executora Implacável',2,90,4,'(1) Os alvos atacados por esta carta perdem -2 DEF após o cálculo de dano.')</v>
      </c>
    </row>
    <row r="41" spans="1:8" x14ac:dyDescent="0.25">
      <c r="A41">
        <v>39</v>
      </c>
      <c r="B41" s="1" t="s">
        <v>76</v>
      </c>
      <c r="C41">
        <v>0</v>
      </c>
      <c r="D41">
        <v>75</v>
      </c>
      <c r="E41">
        <v>4</v>
      </c>
      <c r="F41" s="1" t="s">
        <v>77</v>
      </c>
      <c r="H41" t="str">
        <f t="shared" si="0"/>
        <v>INSERT INTO carta values(39,'Alm, o Príncipe Guerreiro',0,75,4,'(1) Quando esta carta for chamada ao campo, adicione 1 carta de postura do seu deck para sua mão.')</v>
      </c>
    </row>
    <row r="42" spans="1:8" x14ac:dyDescent="0.25">
      <c r="A42">
        <v>40</v>
      </c>
      <c r="B42" s="1" t="s">
        <v>78</v>
      </c>
      <c r="C42">
        <v>2</v>
      </c>
      <c r="D42">
        <v>300</v>
      </c>
      <c r="E42">
        <v>4</v>
      </c>
      <c r="F42" s="1" t="s">
        <v>79</v>
      </c>
      <c r="H42" t="str">
        <f t="shared" si="0"/>
        <v>INSERT INTO carta values(40,'Aversa, a Feiticeira Exilada',2,300,4,'(1) Quando esta carta usar uma magia, ela ganha +1 DEF. (2) Se esta carta for derrotada, adicione 1 carta de magia do seu baralho para sua mão.')</v>
      </c>
    </row>
    <row r="43" spans="1:8" x14ac:dyDescent="0.25">
      <c r="A43">
        <v>41</v>
      </c>
      <c r="B43" s="1" t="s">
        <v>80</v>
      </c>
      <c r="C43">
        <v>1</v>
      </c>
      <c r="D43">
        <v>300</v>
      </c>
      <c r="E43">
        <v>4</v>
      </c>
      <c r="F43" s="1" t="s">
        <v>81</v>
      </c>
      <c r="H43" t="str">
        <f t="shared" si="0"/>
        <v>INSERT INTO carta values(41,'Camilla, a Algoz Imperial',1,300,4,'(1) Se esta carta atacar um alvo com menos da metade do seu HP máximo, ele será derrotado após o cálculo de dano.')</v>
      </c>
    </row>
    <row r="44" spans="1:8" x14ac:dyDescent="0.25">
      <c r="A44">
        <v>42</v>
      </c>
      <c r="B44" s="1" t="s">
        <v>82</v>
      </c>
      <c r="C44">
        <v>1</v>
      </c>
      <c r="D44">
        <v>250</v>
      </c>
      <c r="E44">
        <v>4</v>
      </c>
      <c r="F44" s="1" t="s">
        <v>83</v>
      </c>
      <c r="H44" t="str">
        <f t="shared" si="0"/>
        <v>INSERT INTO carta values(42,'Jeorge, o Sentinela Real',1,250,4,'(1) Se esta carta derrotar um herói, todos os seus heróis ganham +2 PROT.')</v>
      </c>
    </row>
    <row r="45" spans="1:8" x14ac:dyDescent="0.25">
      <c r="A45">
        <v>43</v>
      </c>
      <c r="B45" s="1" t="s">
        <v>84</v>
      </c>
      <c r="C45">
        <v>2</v>
      </c>
      <c r="D45">
        <v>200</v>
      </c>
      <c r="E45">
        <v>4</v>
      </c>
      <c r="F45" s="1" t="s">
        <v>85</v>
      </c>
      <c r="H45" t="str">
        <f t="shared" si="0"/>
        <v>INSERT INTO carta values(43,'Charllote, a Noiva Esfomeada',2,200,4,'(1) Quando esta carta causar dano com um ataque, ela recupera HP igual a quantia do dano causado.')</v>
      </c>
    </row>
    <row r="46" spans="1:8" x14ac:dyDescent="0.25">
      <c r="A46">
        <v>44</v>
      </c>
      <c r="B46" s="1" t="s">
        <v>86</v>
      </c>
      <c r="C46">
        <v>2</v>
      </c>
      <c r="D46">
        <v>350</v>
      </c>
      <c r="E46">
        <v>4</v>
      </c>
      <c r="F46" s="1" t="s">
        <v>87</v>
      </c>
      <c r="H46" t="str">
        <f t="shared" si="0"/>
        <v>INSERT INTO carta values(44,'Azura, a Sacerdotiza de Atlântis',2,350,4,'(1) Esta carta também pode usar magias de ÁGUA. (2) Após esta carta usar uma magia, todos os seus heróis ganham +1 PROT.')</v>
      </c>
    </row>
    <row r="47" spans="1:8" x14ac:dyDescent="0.25">
      <c r="A47">
        <v>45</v>
      </c>
      <c r="B47" s="1" t="s">
        <v>88</v>
      </c>
      <c r="C47">
        <v>3</v>
      </c>
      <c r="D47">
        <v>999</v>
      </c>
      <c r="E47">
        <v>4</v>
      </c>
      <c r="F47" s="1" t="s">
        <v>89</v>
      </c>
      <c r="H47" t="str">
        <f t="shared" si="0"/>
        <v>INSERT INTO carta values(45,'Arthur, o Rei dos Cavaleiros',3,999,4,'(1) Quando esta carta for chamada ao campo, adicione uma espada do seu baralho para sua mão. (2) Enquanto esta carta estiver equipada com uma espada, todos os seus outros heróis curam +2 HP no final do seu turno.')</v>
      </c>
    </row>
    <row r="48" spans="1:8" x14ac:dyDescent="0.25">
      <c r="A48">
        <v>46</v>
      </c>
      <c r="B48" s="1" t="s">
        <v>90</v>
      </c>
      <c r="C48">
        <v>3</v>
      </c>
      <c r="D48">
        <v>999</v>
      </c>
      <c r="E48">
        <v>4</v>
      </c>
      <c r="F48" s="1" t="s">
        <v>91</v>
      </c>
      <c r="H48" t="str">
        <f t="shared" si="0"/>
        <v>INSERT INTO carta values(46,'Berkut, o Princípe Decaído',3,999,4,'(1) Quando esta carta for chamada ao campo, adicione uma lança do seu baralho para sua mão.  (2) Quando esta carta atacar, todos os heróis inimigos recebem 2 DANO verdadeiro antes do cálculo de dano.')</v>
      </c>
    </row>
    <row r="49" spans="1:8" x14ac:dyDescent="0.25">
      <c r="A49">
        <v>47</v>
      </c>
      <c r="B49" s="1" t="s">
        <v>92</v>
      </c>
      <c r="C49">
        <v>2</v>
      </c>
      <c r="D49">
        <v>750</v>
      </c>
      <c r="E49">
        <v>4</v>
      </c>
      <c r="F49" s="1" t="s">
        <v>93</v>
      </c>
      <c r="H49" t="str">
        <f t="shared" si="0"/>
        <v>INSERT INTO carta values(47,'Fjorm, a Princesa Reluzente',2,750,4,'(1) Um herói atacado por esta perde -2 RES antes do cálculo de dano.')</v>
      </c>
    </row>
    <row r="50" spans="1:8" x14ac:dyDescent="0.25">
      <c r="A50">
        <v>48</v>
      </c>
      <c r="B50" s="1" t="s">
        <v>94</v>
      </c>
      <c r="C50">
        <v>1</v>
      </c>
      <c r="D50">
        <v>330</v>
      </c>
      <c r="E50">
        <v>4</v>
      </c>
      <c r="F50" s="1" t="s">
        <v>95</v>
      </c>
      <c r="H50" t="str">
        <f t="shared" si="0"/>
        <v>INSERT INTO carta values(48,'Kagero, a Ninja Silenciosa',1,330,4,'(1) Esta carta pode mudar de linha 2 vezes por turno. (2) Se esta carta atacar e não estiver equipada, adicione uma adaga do seu baralho para sua mão.')</v>
      </c>
    </row>
    <row r="51" spans="1:8" x14ac:dyDescent="0.25">
      <c r="A51">
        <v>49</v>
      </c>
      <c r="B51" s="1" t="s">
        <v>96</v>
      </c>
      <c r="C51">
        <v>0</v>
      </c>
      <c r="D51">
        <v>57</v>
      </c>
      <c r="E51">
        <v>1</v>
      </c>
      <c r="F51" s="1" t="s">
        <v>97</v>
      </c>
      <c r="H51" t="str">
        <f t="shared" si="0"/>
        <v>INSERT INTO carta values(49,'Twirlix, as Adagas Sedentas',0,57,1,'Concede: +2 FOR, +2 ESQ.  (1) Se o portador derrotar um herói com um ataque, ele ganha +1 FOR.')</v>
      </c>
    </row>
    <row r="52" spans="1:8" x14ac:dyDescent="0.25">
      <c r="A52">
        <v>50</v>
      </c>
      <c r="B52" s="1" t="s">
        <v>98</v>
      </c>
      <c r="C52">
        <v>0</v>
      </c>
      <c r="D52">
        <v>55</v>
      </c>
      <c r="E52">
        <v>1</v>
      </c>
      <c r="F52" s="1" t="s">
        <v>99</v>
      </c>
      <c r="H52" t="str">
        <f t="shared" si="0"/>
        <v>INSERT INTO carta values(50,'Petro, o Machado de Pedra Talhada',0,55,1,'Concede: +3 FOR, -1 ESQ.  (1) O portador não recebe dano de magias de TERRA.')</v>
      </c>
    </row>
    <row r="53" spans="1:8" x14ac:dyDescent="0.25">
      <c r="A53">
        <v>51</v>
      </c>
      <c r="B53" s="1" t="s">
        <v>100</v>
      </c>
      <c r="C53">
        <v>2</v>
      </c>
      <c r="D53">
        <v>333</v>
      </c>
      <c r="E53">
        <v>4</v>
      </c>
      <c r="F53" s="1" t="s">
        <v>101</v>
      </c>
      <c r="H53" t="str">
        <f t="shared" si="0"/>
        <v>INSERT INTO carta values(51,'Lucius, o Servo da Luz',2,333,4,'(1) Enquanto esta carta estiver em campo, todos os heróis aliados possuem afinidade LUZ. (2) Quando esta carta for derrotada, todos os heróis aliados em campo curam todo o seu HP e restauram toda a sua MANA.')</v>
      </c>
    </row>
    <row r="54" spans="1:8" x14ac:dyDescent="0.25">
      <c r="A54">
        <v>52</v>
      </c>
      <c r="B54" s="1" t="s">
        <v>102</v>
      </c>
      <c r="C54">
        <v>0</v>
      </c>
      <c r="D54">
        <v>215</v>
      </c>
      <c r="E54">
        <v>4</v>
      </c>
      <c r="F54" s="1" t="s">
        <v>103</v>
      </c>
      <c r="H54" t="str">
        <f t="shared" si="0"/>
        <v>INSERT INTO carta values(52,'Jakob, o Mordomo Leal',0,215,4,'(1) Esta carta pode mudar de linha 2 vezes por turno. (2) Esta carta só pode ser atacada 1 vez por turno.')</v>
      </c>
    </row>
    <row r="55" spans="1:8" x14ac:dyDescent="0.25">
      <c r="A55">
        <v>53</v>
      </c>
      <c r="B55" s="1" t="s">
        <v>104</v>
      </c>
      <c r="C55">
        <v>2</v>
      </c>
      <c r="D55">
        <v>555</v>
      </c>
      <c r="E55">
        <v>4</v>
      </c>
      <c r="F55" s="1" t="s">
        <v>105</v>
      </c>
      <c r="H55" t="str">
        <f t="shared" si="0"/>
        <v>INSERT INTO carta values(53,'Jaffar, o Regicida',2,555,4,'(1) Esta carta pode mudar de linha 2 vezes por turno. (2) Quando esta carta ataca, ela causa +1 DANO físico vezes o rank do alvo.')</v>
      </c>
    </row>
    <row r="56" spans="1:8" x14ac:dyDescent="0.25">
      <c r="A56">
        <v>54</v>
      </c>
      <c r="B56" s="1" t="s">
        <v>106</v>
      </c>
      <c r="C56">
        <v>2</v>
      </c>
      <c r="D56">
        <v>555</v>
      </c>
      <c r="E56">
        <v>1</v>
      </c>
      <c r="F56" s="1" t="s">
        <v>107</v>
      </c>
      <c r="H56" t="str">
        <f t="shared" si="0"/>
        <v>INSERT INTO carta values(54,'Rule Breaker, o Punhal Enfeitiçado',2,555,1,'Concede: +2 FOR, +2 POD, +1 RES, +1 ESQ.  (1) O herói atacado pelo portador tem seus efeitos negados até o final do próximo turno.')</v>
      </c>
    </row>
    <row r="57" spans="1:8" x14ac:dyDescent="0.25">
      <c r="A57">
        <v>55</v>
      </c>
      <c r="B57" s="1" t="s">
        <v>108</v>
      </c>
      <c r="C57">
        <v>2</v>
      </c>
      <c r="D57">
        <v>222</v>
      </c>
      <c r="E57">
        <v>1</v>
      </c>
      <c r="F57" s="1" t="s">
        <v>109</v>
      </c>
      <c r="H57" t="str">
        <f t="shared" si="0"/>
        <v>INSERT INTO carta values(55,'Staffar, o Cetro Alado',2,222,1,'Concede: +1 POD, +2 DEF, +3 RES.  (1) Quando o usuário usar uma magia, ele cura +1 HP de todos os heróis aliados.')</v>
      </c>
    </row>
    <row r="58" spans="1:8" x14ac:dyDescent="0.25">
      <c r="A58">
        <v>56</v>
      </c>
      <c r="B58" s="1" t="s">
        <v>110</v>
      </c>
      <c r="C58">
        <v>2</v>
      </c>
      <c r="D58">
        <v>222</v>
      </c>
      <c r="E58">
        <v>3</v>
      </c>
      <c r="F58" s="1" t="s">
        <v>111</v>
      </c>
      <c r="H58" t="str">
        <f t="shared" si="0"/>
        <v>INSERT INTO carta values(56,'Bênção Divina',2,222,3,'(1) O usuário remove todos os efeitos negativos afetando heróis aliados e concede a eles +1 PROT.')</v>
      </c>
    </row>
    <row r="59" spans="1:8" x14ac:dyDescent="0.25">
      <c r="A59">
        <v>57</v>
      </c>
      <c r="B59" s="1" t="s">
        <v>112</v>
      </c>
      <c r="C59">
        <v>0</v>
      </c>
      <c r="D59">
        <v>50</v>
      </c>
      <c r="E59">
        <v>3</v>
      </c>
      <c r="F59" s="1" t="s">
        <v>113</v>
      </c>
      <c r="H59" t="str">
        <f t="shared" si="0"/>
        <v>INSERT INTO carta values(57,'Núcleo Sombrio',0,50,3,'(1) O usuário causa dano mágico de TREVAS a um herói inimigo igual ao seu POD')</v>
      </c>
    </row>
    <row r="60" spans="1:8" x14ac:dyDescent="0.25">
      <c r="A60">
        <v>58</v>
      </c>
      <c r="B60" s="1" t="s">
        <v>114</v>
      </c>
      <c r="C60">
        <v>1</v>
      </c>
      <c r="D60">
        <v>100</v>
      </c>
      <c r="E60">
        <v>3</v>
      </c>
      <c r="F60" s="1" t="s">
        <v>115</v>
      </c>
      <c r="H60" t="str">
        <f t="shared" si="0"/>
        <v>INSERT INTO carta values(58,'Armadilha de Chamas',1,100,3,'(1) O usuário causa dano mágico de FOGO a um herói inimigo igual ao seu POD e impede que ele troque de linha durante o próximo turno.')</v>
      </c>
    </row>
    <row r="62" spans="1:8" x14ac:dyDescent="0.25">
      <c r="A62" t="s">
        <v>117</v>
      </c>
      <c r="B62" s="1" t="s">
        <v>118</v>
      </c>
      <c r="C62" t="s">
        <v>119</v>
      </c>
      <c r="D62" t="s">
        <v>120</v>
      </c>
      <c r="E62" t="s">
        <v>121</v>
      </c>
      <c r="F62" s="1" t="s">
        <v>122</v>
      </c>
    </row>
    <row r="63" spans="1:8" x14ac:dyDescent="0.25">
      <c r="A63">
        <v>59</v>
      </c>
      <c r="B63" s="1" t="s">
        <v>177</v>
      </c>
      <c r="C63">
        <v>1</v>
      </c>
      <c r="D63">
        <v>250</v>
      </c>
      <c r="E63">
        <v>4</v>
      </c>
      <c r="F63" s="1" t="s">
        <v>176</v>
      </c>
      <c r="H63" t="str">
        <f t="shared" ref="H63:H72" si="1">CONCATENATE("INSERT INTO carta values(",A63,",'",B63,"',",C63,",",D63,",",E63,",'",F63,"')")</f>
        <v>INSERT INTO carta values(59,'Alm, o Príncipe Exilado',1,250,4,'(1) Se esta carta usar uma magia, até o final deste turno, todo o dano que essa carta causar será considerado dano mágico.')</v>
      </c>
    </row>
    <row r="64" spans="1:8" x14ac:dyDescent="0.25">
      <c r="A64">
        <v>60</v>
      </c>
      <c r="B64" s="1" t="s">
        <v>179</v>
      </c>
      <c r="C64">
        <v>0</v>
      </c>
      <c r="D64">
        <v>150</v>
      </c>
      <c r="E64">
        <v>4</v>
      </c>
      <c r="F64" s="1" t="s">
        <v>178</v>
      </c>
      <c r="H64" t="str">
        <f t="shared" si="1"/>
        <v>INSERT INTO carta values(60,'Clarisse, a Caçadora Experiente',0,150,4,'(1) Se esta causar um acerto crítico com um ataque, ela pode atacar mais uma vez durante este turno.')</v>
      </c>
    </row>
    <row r="65" spans="1:8" x14ac:dyDescent="0.25">
      <c r="A65">
        <v>61</v>
      </c>
      <c r="B65" s="1" t="s">
        <v>180</v>
      </c>
      <c r="C65">
        <v>0</v>
      </c>
      <c r="D65">
        <v>100</v>
      </c>
      <c r="E65">
        <v>4</v>
      </c>
      <c r="F65" s="1" t="s">
        <v>181</v>
      </c>
      <c r="H65" t="str">
        <f t="shared" si="1"/>
        <v>INSERT INTO carta values(61,'Reinhardt, o Guarda Imperial',0,100,4,'(1) Uma vez por turno, você pode destruir a arma equipada a esta carta para fazer com que seu próximo ataque seja um acerto crítico.')</v>
      </c>
    </row>
    <row r="66" spans="1:8" x14ac:dyDescent="0.25">
      <c r="A66">
        <v>62</v>
      </c>
      <c r="B66" s="1" t="s">
        <v>182</v>
      </c>
      <c r="C66">
        <v>1</v>
      </c>
      <c r="D66">
        <v>230</v>
      </c>
      <c r="E66">
        <v>4</v>
      </c>
      <c r="F66" s="1" t="s">
        <v>183</v>
      </c>
      <c r="H66" t="str">
        <f t="shared" si="1"/>
        <v>INSERT INTO carta values(62,'Camilla, a Musa do Verão',1,230,4,'(1) Quando esta carta usar uma magia, todos os heróis aliados ganham +1 ESQ. (2) Enquanto esta carta estiver em campo, magias de ÁGUA custam  -1 MANA.')</v>
      </c>
    </row>
    <row r="67" spans="1:8" x14ac:dyDescent="0.25">
      <c r="A67">
        <v>63</v>
      </c>
      <c r="B67" s="1" t="s">
        <v>184</v>
      </c>
      <c r="C67">
        <v>2</v>
      </c>
      <c r="D67">
        <v>400</v>
      </c>
      <c r="E67">
        <v>3</v>
      </c>
      <c r="F67" s="1" t="s">
        <v>185</v>
      </c>
      <c r="H67" t="str">
        <f t="shared" si="1"/>
        <v>INSERT INTO carta values(63,'Imperium, o Grimório do Poder',2,400,3,'Concede: +5 POD. (1) O portador perde -2 HP e -2 MANA no final do seu turno. (2) Quando o portador derrotar um herói inimigo, ele ganha +1 POD.')</v>
      </c>
    </row>
    <row r="68" spans="1:8" x14ac:dyDescent="0.25">
      <c r="A68">
        <v>64</v>
      </c>
      <c r="B68" s="1" t="s">
        <v>186</v>
      </c>
      <c r="C68">
        <v>3</v>
      </c>
      <c r="D68">
        <v>999</v>
      </c>
      <c r="E68">
        <v>4</v>
      </c>
      <c r="F68" s="1" t="s">
        <v>187</v>
      </c>
      <c r="H68" t="str">
        <f t="shared" si="1"/>
        <v>INSERT INTO carta values(64,'Surtur, o Imperador do Submundo',3,999,4,'(1) Quando esta carta for chamada ao campo, adicione um machado do seu baralho para sua mão. (2) Quando esta carta derrotar um herói inimigo, ela ganha +DEF e +RES iguais as do herói derrotado, respectivamente.')</v>
      </c>
    </row>
    <row r="70" spans="1:8" x14ac:dyDescent="0.25">
      <c r="A70">
        <v>65</v>
      </c>
      <c r="B70" s="1" t="s">
        <v>188</v>
      </c>
      <c r="C70">
        <v>1</v>
      </c>
      <c r="D70">
        <v>180</v>
      </c>
      <c r="E70">
        <v>4</v>
      </c>
      <c r="F70" s="1" t="s">
        <v>189</v>
      </c>
      <c r="H70" t="str">
        <f t="shared" si="1"/>
        <v>INSERT INTO carta values(65,'Cordelia, a Cupido Escarlate',1,180,4,'(1) Quando esta carta atacar um herói inimigo, ele perde -1 FOR e -1 POD. A redução é dobrada em acertos críticos.')</v>
      </c>
    </row>
    <row r="71" spans="1:8" x14ac:dyDescent="0.25">
      <c r="A71">
        <v>66</v>
      </c>
      <c r="B71" s="1" t="s">
        <v>195</v>
      </c>
      <c r="C71">
        <v>2</v>
      </c>
      <c r="D71">
        <v>500</v>
      </c>
      <c r="E71">
        <v>4</v>
      </c>
      <c r="F71" s="1" t="s">
        <v>196</v>
      </c>
      <c r="H71" t="str">
        <f t="shared" si="1"/>
        <v>INSERT INTO carta values(66,'Corrin, o Guardião do Oriente',2,500,4,'(1) Um herói atacado por esta carta tem sua afinidade trocada para LUZ. (2) Se esta carta atacar um herói com afinidade LUZ, ela causa +2 DANO verdadeiro e cura +2 HP de todos os heróis aliados.')</v>
      </c>
    </row>
    <row r="72" spans="1:8" x14ac:dyDescent="0.25">
      <c r="A72">
        <v>67</v>
      </c>
      <c r="B72" s="1" t="s">
        <v>197</v>
      </c>
      <c r="C72">
        <v>2</v>
      </c>
      <c r="D72">
        <v>500</v>
      </c>
      <c r="E72">
        <v>4</v>
      </c>
      <c r="F72" s="1" t="s">
        <v>198</v>
      </c>
      <c r="H72" t="str">
        <f t="shared" si="1"/>
        <v>INSERT INTO carta values(67,'Effie, a Protetora do Reino',2,500,4,'(1) Enquanto esta carta estiver em sua linha de frente, nenhum herói aliado na linha de trás pode ser atacado.')</v>
      </c>
    </row>
    <row r="73" spans="1:8" x14ac:dyDescent="0.25">
      <c r="A73">
        <v>68</v>
      </c>
      <c r="B73" s="1" t="s">
        <v>199</v>
      </c>
      <c r="C73">
        <v>0</v>
      </c>
      <c r="D73">
        <v>100</v>
      </c>
      <c r="E73">
        <v>4</v>
      </c>
      <c r="F73" s="1" t="s">
        <v>200</v>
      </c>
      <c r="H73" t="str">
        <f t="shared" ref="H73:H89" si="2">CONCATENATE("INSERT INTO carta values(",A73,",'",B73,"',",C73,",",D73,",",E73,",'",F73,"')")</f>
        <v>INSERT INTO carta values(68,'Elise, a Princesa Protetora',0,100,4,'(1) Um herói curado por esta carta ganha +1 POD e +1 RES.')</v>
      </c>
    </row>
    <row r="74" spans="1:8" x14ac:dyDescent="0.25">
      <c r="A74">
        <v>69</v>
      </c>
      <c r="B74" s="1" t="s">
        <v>201</v>
      </c>
      <c r="C74">
        <v>2</v>
      </c>
      <c r="D74">
        <v>500</v>
      </c>
      <c r="E74">
        <v>4</v>
      </c>
      <c r="F74" s="1" t="s">
        <v>202</v>
      </c>
      <c r="H74" t="str">
        <f t="shared" si="2"/>
        <v>INSERT INTO carta values(69,'Gharnef, o Mago Profano',2,500,4,'(1) Quando esta carta usar uma magia, puxe 1 carta do seu baralho. (2) Quando esta carta causar dano mágico, ela cura seu HP na mesma quantia.')</v>
      </c>
    </row>
    <row r="75" spans="1:8" x14ac:dyDescent="0.25">
      <c r="A75">
        <v>70</v>
      </c>
      <c r="B75" s="1" t="s">
        <v>203</v>
      </c>
      <c r="C75">
        <v>0</v>
      </c>
      <c r="D75">
        <v>55</v>
      </c>
      <c r="E75">
        <v>4</v>
      </c>
      <c r="F75" s="1" t="s">
        <v>204</v>
      </c>
      <c r="H75" t="str">
        <f t="shared" si="2"/>
        <v>INSERT INTO carta values(70,'Gordin, o Ajudante da Vila',0,55,4,'(1) Se esta carta derrotar um herói com um ataque, todos os seus heróis aliados curam +3 HP e ganham +1 CRIT.')</v>
      </c>
    </row>
    <row r="76" spans="1:8" x14ac:dyDescent="0.25">
      <c r="A76">
        <v>71</v>
      </c>
      <c r="B76" s="1" t="s">
        <v>205</v>
      </c>
      <c r="C76">
        <v>3</v>
      </c>
      <c r="D76">
        <v>800</v>
      </c>
      <c r="E76">
        <v>4</v>
      </c>
      <c r="F76" s="1" t="s">
        <v>206</v>
      </c>
      <c r="H76" t="str">
        <f t="shared" si="2"/>
        <v>INSERT INTO carta values(71,'Gunnthra, a Princesa da Neve',3,800,4,'(1) Esta carta também pode usar magias de LUZ. (2) Quando esta carta usar uma magia de ÁGUA, todos os seus heróis aliados ganham +1 DEF.')</v>
      </c>
    </row>
    <row r="77" spans="1:8" x14ac:dyDescent="0.25">
      <c r="A77">
        <v>72</v>
      </c>
      <c r="B77" s="1" t="s">
        <v>207</v>
      </c>
      <c r="C77">
        <v>0</v>
      </c>
      <c r="D77">
        <v>85</v>
      </c>
      <c r="E77">
        <v>4</v>
      </c>
      <c r="F77" s="1" t="s">
        <v>208</v>
      </c>
      <c r="H77" t="str">
        <f t="shared" si="2"/>
        <v>INSERT INTO carta values(72,'Hawkeye, o Caçador do Ermo',0,85,4,'(1) Quando esta carta atacar, ela ganha +2 CRIT.')</v>
      </c>
    </row>
    <row r="78" spans="1:8" x14ac:dyDescent="0.25">
      <c r="A78">
        <v>73</v>
      </c>
      <c r="B78" s="1" t="s">
        <v>209</v>
      </c>
      <c r="C78">
        <v>2</v>
      </c>
      <c r="D78">
        <v>400</v>
      </c>
      <c r="E78">
        <v>4</v>
      </c>
      <c r="F78" s="1" t="s">
        <v>210</v>
      </c>
      <c r="H78" t="str">
        <f t="shared" si="2"/>
        <v>INSERT INTO carta values(73,'Robin, o Mago Corrompido',2,400,4,'(1) Esta carta também pode usar magias de TREVAS. (2) Quando esta carta causar dano mágico a um herói inimigo, ela restaura +2 MANA e o alvo perde  -2 MANA.')</v>
      </c>
    </row>
    <row r="79" spans="1:8" x14ac:dyDescent="0.25">
      <c r="H79" t="s">
        <v>221</v>
      </c>
    </row>
    <row r="80" spans="1:8" x14ac:dyDescent="0.25">
      <c r="A80">
        <v>74</v>
      </c>
      <c r="B80" s="1" t="s">
        <v>211</v>
      </c>
      <c r="C80">
        <v>1</v>
      </c>
      <c r="D80">
        <v>250</v>
      </c>
      <c r="E80">
        <v>1</v>
      </c>
      <c r="F80" s="1" t="s">
        <v>212</v>
      </c>
      <c r="H80" t="str">
        <f t="shared" si="2"/>
        <v>INSERT INTO carta values(74,'Gae Buidhe, a Lança da Mortalidade',1,250,1,'Concede: +3 FOR, +1 DEF. (1) Quando um herói sofrer dano físico causado pelo portador, ele não pode mais ter seu HP curado.')</v>
      </c>
    </row>
    <row r="81" spans="1:8" x14ac:dyDescent="0.25">
      <c r="A81">
        <v>75</v>
      </c>
      <c r="B81" s="1" t="s">
        <v>213</v>
      </c>
      <c r="C81">
        <v>2</v>
      </c>
      <c r="D81">
        <v>500</v>
      </c>
      <c r="E81">
        <v>1</v>
      </c>
      <c r="F81" s="1" t="s">
        <v>214</v>
      </c>
      <c r="H81" t="str">
        <f t="shared" si="2"/>
        <v>INSERT INTO carta values(75,'Gae Dearg, a Lança do Exorcismo',2,500,1,'Concede: +3 FOR, +1 DEF. (1) Todo dano físico causado pelo portador ignora a PROT do alvo. (2) Quando um herói sofrer dano físico causado pelo portador, ele perde -2 RES.')</v>
      </c>
    </row>
    <row r="82" spans="1:8" x14ac:dyDescent="0.25">
      <c r="A82">
        <v>76</v>
      </c>
      <c r="B82" s="1" t="s">
        <v>215</v>
      </c>
      <c r="C82">
        <v>3</v>
      </c>
      <c r="D82">
        <v>800</v>
      </c>
      <c r="E82">
        <v>1</v>
      </c>
      <c r="F82" s="1" t="s">
        <v>216</v>
      </c>
      <c r="H82" t="str">
        <f t="shared" si="2"/>
        <v>INSERT INTO carta values(76,'Gae Bolg, a Lança Amaldiçoada',3,800,1,'Concede: +3 FOR, +1 DEF, +2 CRIT. (1) Todo dano físico causado pelo portador ignora 3 DEF do alvo. (2) Quando esta arma for destruída, todos os heróis em campo recebem 2 DANO verdadeiro.')</v>
      </c>
    </row>
    <row r="83" spans="1:8" x14ac:dyDescent="0.25">
      <c r="A83">
        <v>77</v>
      </c>
      <c r="B83" s="1" t="s">
        <v>217</v>
      </c>
      <c r="C83">
        <v>1</v>
      </c>
      <c r="D83">
        <v>200</v>
      </c>
      <c r="E83">
        <v>1</v>
      </c>
      <c r="F83" s="1" t="s">
        <v>218</v>
      </c>
      <c r="H83" t="str">
        <f t="shared" si="2"/>
        <v>INSERT INTO carta values(77,'Arondight, a Lâmina Corrompida',1,200,1,'Concede: +3 FOR, +1 DEF. (1) Quando um herói sofrer dano físico causado pelo portador, ele perde -3 MANA. (2) No final do seu turno, o portador perde -2 MANA.')</v>
      </c>
    </row>
    <row r="84" spans="1:8" x14ac:dyDescent="0.25">
      <c r="A84">
        <v>78</v>
      </c>
      <c r="B84" s="1" t="s">
        <v>219</v>
      </c>
      <c r="C84">
        <v>2</v>
      </c>
      <c r="D84">
        <v>500</v>
      </c>
      <c r="E84">
        <v>1</v>
      </c>
      <c r="F84" s="1" t="s">
        <v>220</v>
      </c>
      <c r="H84" t="str">
        <f t="shared" si="2"/>
        <v>INSERT INTO carta values(78,'Arondight, a Dádiva das Fadas',2,500,1,'Concede: +3 FOR, +2 DEF, +1 RES. (1) Quando o portador causar dano físico, todos os heróis aliados curam +1 HP. (2) No final do seu turno, todos os heróis aliados restauram +3 MANA.')</v>
      </c>
    </row>
    <row r="85" spans="1:8" x14ac:dyDescent="0.25">
      <c r="A85">
        <v>79</v>
      </c>
      <c r="B85" s="1" t="s">
        <v>222</v>
      </c>
      <c r="C85">
        <v>2</v>
      </c>
      <c r="D85">
        <v>650</v>
      </c>
      <c r="E85">
        <v>1</v>
      </c>
      <c r="F85" s="1" t="s">
        <v>223</v>
      </c>
      <c r="H85" t="str">
        <f t="shared" si="2"/>
        <v>INSERT INTO carta values(79,'Caliburn, a Espada Real',2,650,1,'Concede: +3 FOR, +2 DEF, +1 ESQ. (1) O portador recebe -2 DANO de heróis com rank menor que o dele. (2) Quando o portador atacar, puxe 1 carta do seu baralho.')</v>
      </c>
    </row>
    <row r="86" spans="1:8" x14ac:dyDescent="0.25">
      <c r="A86">
        <v>80</v>
      </c>
      <c r="B86" s="1" t="s">
        <v>225</v>
      </c>
      <c r="C86">
        <v>0</v>
      </c>
      <c r="D86">
        <v>50</v>
      </c>
      <c r="E86">
        <v>1</v>
      </c>
      <c r="F86" s="1" t="s">
        <v>224</v>
      </c>
      <c r="H86" t="str">
        <f t="shared" si="2"/>
        <v>INSERT INTO carta values(80,'Schut, o Escudo dos Templários',0,50,1,'Concede: +2 DEF, +2 RES, -2 ESQ. (1) Quando o portador receber dano mágico, ele recebe +2 PROT.')</v>
      </c>
    </row>
    <row r="87" spans="1:8" x14ac:dyDescent="0.25">
      <c r="A87">
        <v>81</v>
      </c>
      <c r="B87" s="1" t="s">
        <v>226</v>
      </c>
      <c r="C87">
        <v>1</v>
      </c>
      <c r="D87">
        <v>150</v>
      </c>
      <c r="E87">
        <v>1</v>
      </c>
      <c r="F87" s="1" t="s">
        <v>227</v>
      </c>
      <c r="H87" t="str">
        <f t="shared" si="2"/>
        <v>INSERT INTO carta values(81,'Clypeus, o Fragmento das Estrelas',1,150,1,'Concede: +3 DEF, +2 RES. (1) Quando o portador receber dano, puxe 1 carta do seu baralho.')</v>
      </c>
    </row>
    <row r="88" spans="1:8" x14ac:dyDescent="0.25">
      <c r="A88">
        <v>82</v>
      </c>
      <c r="B88" s="1" t="s">
        <v>228</v>
      </c>
      <c r="C88">
        <v>2</v>
      </c>
      <c r="D88">
        <v>500</v>
      </c>
      <c r="E88">
        <v>1</v>
      </c>
      <c r="F88" s="1" t="s">
        <v>229</v>
      </c>
      <c r="H88" t="str">
        <f t="shared" si="2"/>
        <v>INSERT INTO carta values(82,'Viridian, o Símbolo da Paz',2,500,1,'Concede: +4 DEF, +3 RES. (1) O portador não recebe dano verdadeiro.')</v>
      </c>
    </row>
    <row r="89" spans="1:8" x14ac:dyDescent="0.25">
      <c r="A89">
        <v>83</v>
      </c>
      <c r="B89" s="1" t="s">
        <v>230</v>
      </c>
      <c r="C89">
        <v>2</v>
      </c>
      <c r="D89">
        <v>550</v>
      </c>
      <c r="E89">
        <v>1</v>
      </c>
      <c r="F89" s="1" t="s">
        <v>231</v>
      </c>
      <c r="H89" t="str">
        <f t="shared" si="2"/>
        <v>INSERT INTO carta values(83,'Fallent, a Estrela Caída',2,550,1,'Concede: +1 FOR, +1 POD, +3 DEF, +3 RES. (1) Quando o portador receber dano, ele ganha +1 FOR e +1 POD.')</v>
      </c>
    </row>
  </sheetData>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workbookViewId="0">
      <selection activeCell="E2" sqref="E2"/>
    </sheetView>
  </sheetViews>
  <sheetFormatPr defaultRowHeight="15" x14ac:dyDescent="0.25"/>
  <sheetData>
    <row r="1" spans="1:4" x14ac:dyDescent="0.25">
      <c r="A1" t="s">
        <v>168</v>
      </c>
    </row>
    <row r="2" spans="1:4" x14ac:dyDescent="0.25">
      <c r="A2" t="s">
        <v>166</v>
      </c>
      <c r="B2" t="s">
        <v>118</v>
      </c>
      <c r="C2" t="s">
        <v>169</v>
      </c>
      <c r="D2" t="s">
        <v>163</v>
      </c>
    </row>
    <row r="3" spans="1:4" x14ac:dyDescent="0.25">
      <c r="A3">
        <v>2</v>
      </c>
      <c r="B3" t="s">
        <v>165</v>
      </c>
      <c r="C3">
        <v>1</v>
      </c>
      <c r="D3">
        <v>1</v>
      </c>
    </row>
    <row r="4" spans="1:4" x14ac:dyDescent="0.25">
      <c r="A4">
        <v>2</v>
      </c>
      <c r="B4" t="s">
        <v>165</v>
      </c>
      <c r="C4">
        <v>4</v>
      </c>
      <c r="D4">
        <v>1</v>
      </c>
    </row>
    <row r="5" spans="1:4" x14ac:dyDescent="0.25">
      <c r="A5">
        <v>2</v>
      </c>
      <c r="B5" t="s">
        <v>165</v>
      </c>
      <c r="C5">
        <v>5</v>
      </c>
      <c r="D5">
        <v>1</v>
      </c>
    </row>
    <row r="6" spans="1:4" x14ac:dyDescent="0.25">
      <c r="A6">
        <v>2</v>
      </c>
      <c r="B6" t="s">
        <v>165</v>
      </c>
      <c r="C6">
        <v>6</v>
      </c>
      <c r="D6">
        <v>1</v>
      </c>
    </row>
    <row r="7" spans="1:4" x14ac:dyDescent="0.25">
      <c r="A7">
        <v>2</v>
      </c>
      <c r="B7" t="s">
        <v>165</v>
      </c>
      <c r="C7">
        <v>8</v>
      </c>
      <c r="D7">
        <v>1</v>
      </c>
    </row>
    <row r="8" spans="1:4" x14ac:dyDescent="0.25">
      <c r="A8">
        <v>2</v>
      </c>
      <c r="B8" t="s">
        <v>165</v>
      </c>
      <c r="C8">
        <v>9</v>
      </c>
      <c r="D8">
        <v>1</v>
      </c>
    </row>
    <row r="9" spans="1:4" x14ac:dyDescent="0.25">
      <c r="A9">
        <v>2</v>
      </c>
      <c r="B9" t="s">
        <v>165</v>
      </c>
      <c r="C9">
        <v>10</v>
      </c>
      <c r="D9">
        <v>1</v>
      </c>
    </row>
    <row r="10" spans="1:4" x14ac:dyDescent="0.25">
      <c r="A10">
        <v>2</v>
      </c>
      <c r="B10" t="s">
        <v>165</v>
      </c>
      <c r="C10">
        <v>11</v>
      </c>
      <c r="D10">
        <v>1</v>
      </c>
    </row>
    <row r="11" spans="1:4" x14ac:dyDescent="0.25">
      <c r="A11">
        <v>2</v>
      </c>
      <c r="B11" t="s">
        <v>165</v>
      </c>
      <c r="C11">
        <v>12</v>
      </c>
      <c r="D11">
        <v>1</v>
      </c>
    </row>
    <row r="12" spans="1:4" x14ac:dyDescent="0.25">
      <c r="A12">
        <v>2</v>
      </c>
      <c r="B12" t="s">
        <v>165</v>
      </c>
      <c r="C12">
        <v>13</v>
      </c>
      <c r="D12">
        <v>1</v>
      </c>
    </row>
    <row r="13" spans="1:4" x14ac:dyDescent="0.25">
      <c r="A13">
        <v>2</v>
      </c>
      <c r="B13" t="s">
        <v>165</v>
      </c>
      <c r="C13">
        <v>14</v>
      </c>
      <c r="D13">
        <v>2</v>
      </c>
    </row>
    <row r="14" spans="1:4" x14ac:dyDescent="0.25">
      <c r="A14">
        <v>2</v>
      </c>
      <c r="B14" t="s">
        <v>165</v>
      </c>
      <c r="C14">
        <v>15</v>
      </c>
      <c r="D14">
        <v>1</v>
      </c>
    </row>
    <row r="15" spans="1:4" x14ac:dyDescent="0.25">
      <c r="A15">
        <v>2</v>
      </c>
      <c r="B15" t="s">
        <v>165</v>
      </c>
      <c r="C15">
        <v>16</v>
      </c>
      <c r="D15">
        <v>1</v>
      </c>
    </row>
    <row r="16" spans="1:4" x14ac:dyDescent="0.25">
      <c r="A16">
        <v>2</v>
      </c>
      <c r="B16" t="s">
        <v>165</v>
      </c>
      <c r="C16">
        <v>17</v>
      </c>
      <c r="D16">
        <v>1</v>
      </c>
    </row>
    <row r="17" spans="1:4" x14ac:dyDescent="0.25">
      <c r="A17">
        <v>2</v>
      </c>
      <c r="B17" t="s">
        <v>165</v>
      </c>
      <c r="C17">
        <v>18</v>
      </c>
      <c r="D17">
        <v>2</v>
      </c>
    </row>
    <row r="18" spans="1:4" x14ac:dyDescent="0.25">
      <c r="A18">
        <v>2</v>
      </c>
      <c r="B18" t="s">
        <v>165</v>
      </c>
      <c r="C18">
        <v>19</v>
      </c>
      <c r="D18">
        <v>1</v>
      </c>
    </row>
    <row r="19" spans="1:4" x14ac:dyDescent="0.25">
      <c r="A19">
        <v>2</v>
      </c>
      <c r="B19" t="s">
        <v>165</v>
      </c>
      <c r="C19">
        <v>20</v>
      </c>
      <c r="D19">
        <v>3</v>
      </c>
    </row>
    <row r="20" spans="1:4" x14ac:dyDescent="0.25">
      <c r="A20">
        <v>2</v>
      </c>
      <c r="B20" t="s">
        <v>165</v>
      </c>
      <c r="C20">
        <v>21</v>
      </c>
      <c r="D20">
        <v>3</v>
      </c>
    </row>
    <row r="21" spans="1:4" x14ac:dyDescent="0.25">
      <c r="A21">
        <v>2</v>
      </c>
      <c r="B21" t="s">
        <v>165</v>
      </c>
      <c r="C21">
        <v>22</v>
      </c>
      <c r="D21">
        <v>1</v>
      </c>
    </row>
    <row r="22" spans="1:4" x14ac:dyDescent="0.25">
      <c r="A22">
        <v>2</v>
      </c>
      <c r="B22" t="s">
        <v>165</v>
      </c>
      <c r="C22">
        <v>25</v>
      </c>
      <c r="D22">
        <v>1</v>
      </c>
    </row>
    <row r="23" spans="1:4" x14ac:dyDescent="0.25">
      <c r="A23">
        <v>2</v>
      </c>
      <c r="B23" t="s">
        <v>165</v>
      </c>
      <c r="C23">
        <v>27</v>
      </c>
      <c r="D23">
        <v>1</v>
      </c>
    </row>
    <row r="24" spans="1:4" x14ac:dyDescent="0.25">
      <c r="A24">
        <v>2</v>
      </c>
      <c r="B24" t="s">
        <v>165</v>
      </c>
      <c r="C24">
        <v>32</v>
      </c>
      <c r="D24">
        <v>2</v>
      </c>
    </row>
    <row r="25" spans="1:4" x14ac:dyDescent="0.25">
      <c r="A25">
        <v>4</v>
      </c>
      <c r="B25" t="s">
        <v>165</v>
      </c>
      <c r="C25">
        <v>1</v>
      </c>
      <c r="D25">
        <v>1</v>
      </c>
    </row>
    <row r="26" spans="1:4" x14ac:dyDescent="0.25">
      <c r="A26">
        <v>4</v>
      </c>
      <c r="B26" t="s">
        <v>165</v>
      </c>
      <c r="C26">
        <v>2</v>
      </c>
      <c r="D26">
        <v>1</v>
      </c>
    </row>
    <row r="27" spans="1:4" x14ac:dyDescent="0.25">
      <c r="A27">
        <v>4</v>
      </c>
      <c r="B27" t="s">
        <v>165</v>
      </c>
      <c r="C27">
        <v>3</v>
      </c>
      <c r="D27">
        <v>3</v>
      </c>
    </row>
    <row r="28" spans="1:4" x14ac:dyDescent="0.25">
      <c r="A28">
        <v>4</v>
      </c>
      <c r="B28" t="s">
        <v>165</v>
      </c>
      <c r="C28">
        <v>4</v>
      </c>
      <c r="D28">
        <v>1</v>
      </c>
    </row>
    <row r="29" spans="1:4" x14ac:dyDescent="0.25">
      <c r="A29">
        <v>4</v>
      </c>
      <c r="B29" t="s">
        <v>165</v>
      </c>
      <c r="C29">
        <v>5</v>
      </c>
      <c r="D29">
        <v>1</v>
      </c>
    </row>
    <row r="30" spans="1:4" x14ac:dyDescent="0.25">
      <c r="A30">
        <v>4</v>
      </c>
      <c r="B30" t="s">
        <v>165</v>
      </c>
      <c r="C30">
        <v>6</v>
      </c>
      <c r="D30">
        <v>1</v>
      </c>
    </row>
    <row r="31" spans="1:4" x14ac:dyDescent="0.25">
      <c r="A31">
        <v>4</v>
      </c>
      <c r="B31" t="s">
        <v>165</v>
      </c>
      <c r="C31">
        <v>7</v>
      </c>
      <c r="D31">
        <v>1</v>
      </c>
    </row>
    <row r="32" spans="1:4" x14ac:dyDescent="0.25">
      <c r="A32">
        <v>4</v>
      </c>
      <c r="B32" t="s">
        <v>165</v>
      </c>
      <c r="C32">
        <v>8</v>
      </c>
      <c r="D32">
        <v>1</v>
      </c>
    </row>
    <row r="33" spans="1:4" x14ac:dyDescent="0.25">
      <c r="A33">
        <v>4</v>
      </c>
      <c r="B33" t="s">
        <v>165</v>
      </c>
      <c r="C33">
        <v>9</v>
      </c>
      <c r="D33">
        <v>1</v>
      </c>
    </row>
    <row r="34" spans="1:4" x14ac:dyDescent="0.25">
      <c r="A34">
        <v>4</v>
      </c>
      <c r="B34" t="s">
        <v>165</v>
      </c>
      <c r="C34">
        <v>10</v>
      </c>
      <c r="D34">
        <v>1</v>
      </c>
    </row>
    <row r="35" spans="1:4" x14ac:dyDescent="0.25">
      <c r="A35">
        <v>4</v>
      </c>
      <c r="B35" t="s">
        <v>165</v>
      </c>
      <c r="C35">
        <v>11</v>
      </c>
      <c r="D35">
        <v>1</v>
      </c>
    </row>
    <row r="36" spans="1:4" x14ac:dyDescent="0.25">
      <c r="A36">
        <v>4</v>
      </c>
      <c r="B36" t="s">
        <v>165</v>
      </c>
      <c r="C36">
        <v>12</v>
      </c>
      <c r="D36">
        <v>1</v>
      </c>
    </row>
    <row r="37" spans="1:4" x14ac:dyDescent="0.25">
      <c r="A37">
        <v>4</v>
      </c>
      <c r="B37" t="s">
        <v>165</v>
      </c>
      <c r="C37">
        <v>13</v>
      </c>
      <c r="D37">
        <v>1</v>
      </c>
    </row>
    <row r="38" spans="1:4" x14ac:dyDescent="0.25">
      <c r="A38">
        <v>4</v>
      </c>
      <c r="B38" t="s">
        <v>165</v>
      </c>
      <c r="C38">
        <v>14</v>
      </c>
      <c r="D38">
        <v>1</v>
      </c>
    </row>
    <row r="39" spans="1:4" x14ac:dyDescent="0.25">
      <c r="A39">
        <v>4</v>
      </c>
      <c r="B39" t="s">
        <v>165</v>
      </c>
      <c r="C39">
        <v>15</v>
      </c>
      <c r="D39">
        <v>1</v>
      </c>
    </row>
    <row r="40" spans="1:4" x14ac:dyDescent="0.25">
      <c r="A40">
        <v>4</v>
      </c>
      <c r="B40" t="s">
        <v>165</v>
      </c>
      <c r="C40">
        <v>16</v>
      </c>
      <c r="D40">
        <v>1</v>
      </c>
    </row>
    <row r="41" spans="1:4" x14ac:dyDescent="0.25">
      <c r="A41">
        <v>4</v>
      </c>
      <c r="B41" t="s">
        <v>165</v>
      </c>
      <c r="C41">
        <v>17</v>
      </c>
      <c r="D41">
        <v>1</v>
      </c>
    </row>
    <row r="42" spans="1:4" x14ac:dyDescent="0.25">
      <c r="A42">
        <v>4</v>
      </c>
      <c r="B42" t="s">
        <v>165</v>
      </c>
      <c r="C42">
        <v>18</v>
      </c>
      <c r="D42">
        <v>1</v>
      </c>
    </row>
    <row r="43" spans="1:4" x14ac:dyDescent="0.25">
      <c r="A43">
        <v>4</v>
      </c>
      <c r="B43" t="s">
        <v>165</v>
      </c>
      <c r="C43">
        <v>19</v>
      </c>
      <c r="D43">
        <v>1</v>
      </c>
    </row>
    <row r="44" spans="1:4" x14ac:dyDescent="0.25">
      <c r="A44">
        <v>4</v>
      </c>
      <c r="B44" t="s">
        <v>165</v>
      </c>
      <c r="C44">
        <v>20</v>
      </c>
      <c r="D44">
        <v>1</v>
      </c>
    </row>
    <row r="45" spans="1:4" x14ac:dyDescent="0.25">
      <c r="A45">
        <v>4</v>
      </c>
      <c r="B45" t="s">
        <v>165</v>
      </c>
      <c r="C45">
        <v>21</v>
      </c>
      <c r="D45">
        <v>1</v>
      </c>
    </row>
    <row r="46" spans="1:4" x14ac:dyDescent="0.25">
      <c r="A46">
        <v>4</v>
      </c>
      <c r="B46" t="s">
        <v>165</v>
      </c>
      <c r="C46">
        <v>26</v>
      </c>
      <c r="D46">
        <v>1</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D3" sqref="D3"/>
    </sheetView>
  </sheetViews>
  <sheetFormatPr defaultRowHeight="15" x14ac:dyDescent="0.25"/>
  <sheetData>
    <row r="1" spans="1:5" x14ac:dyDescent="0.25">
      <c r="A1" t="s">
        <v>170</v>
      </c>
    </row>
    <row r="2" spans="1:5" x14ac:dyDescent="0.25">
      <c r="A2" t="s">
        <v>117</v>
      </c>
      <c r="B2" t="s">
        <v>118</v>
      </c>
      <c r="C2" t="s">
        <v>152</v>
      </c>
      <c r="D2" t="s">
        <v>172</v>
      </c>
      <c r="E2" t="s">
        <v>167</v>
      </c>
    </row>
    <row r="3" spans="1:5" x14ac:dyDescent="0.25">
      <c r="A3">
        <v>1</v>
      </c>
      <c r="B3" t="s">
        <v>171</v>
      </c>
      <c r="C3">
        <v>1</v>
      </c>
      <c r="E3">
        <v>3</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F6" sqref="F6"/>
    </sheetView>
  </sheetViews>
  <sheetFormatPr defaultRowHeight="15" x14ac:dyDescent="0.25"/>
  <sheetData>
    <row r="1" spans="1:3" x14ac:dyDescent="0.25">
      <c r="A1" t="s">
        <v>173</v>
      </c>
    </row>
    <row r="2" spans="1:3" x14ac:dyDescent="0.25">
      <c r="A2" t="s">
        <v>174</v>
      </c>
      <c r="B2" t="s">
        <v>175</v>
      </c>
      <c r="C2" t="s">
        <v>163</v>
      </c>
    </row>
    <row r="3" spans="1:3" x14ac:dyDescent="0.25">
      <c r="A3">
        <v>1</v>
      </c>
      <c r="B3">
        <v>2</v>
      </c>
      <c r="C3">
        <v>1</v>
      </c>
    </row>
    <row r="4" spans="1:3" x14ac:dyDescent="0.25">
      <c r="A4">
        <v>1</v>
      </c>
      <c r="B4">
        <v>4</v>
      </c>
      <c r="C4">
        <v>1</v>
      </c>
    </row>
    <row r="5" spans="1:3" x14ac:dyDescent="0.25">
      <c r="A5">
        <v>1</v>
      </c>
      <c r="B5">
        <v>5</v>
      </c>
      <c r="C5">
        <v>1</v>
      </c>
    </row>
    <row r="6" spans="1:3" x14ac:dyDescent="0.25">
      <c r="A6">
        <v>1</v>
      </c>
      <c r="B6">
        <v>6</v>
      </c>
      <c r="C6">
        <v>1</v>
      </c>
    </row>
    <row r="7" spans="1:3" x14ac:dyDescent="0.25">
      <c r="A7">
        <v>1</v>
      </c>
      <c r="B7">
        <v>7</v>
      </c>
      <c r="C7">
        <v>2</v>
      </c>
    </row>
    <row r="8" spans="1:3" x14ac:dyDescent="0.25">
      <c r="A8">
        <v>1</v>
      </c>
      <c r="B8">
        <v>8</v>
      </c>
      <c r="C8">
        <v>1</v>
      </c>
    </row>
    <row r="9" spans="1:3" x14ac:dyDescent="0.25">
      <c r="A9">
        <v>1</v>
      </c>
      <c r="B9">
        <v>9</v>
      </c>
      <c r="C9">
        <v>2</v>
      </c>
    </row>
    <row r="10" spans="1:3" x14ac:dyDescent="0.25">
      <c r="A10">
        <v>1</v>
      </c>
      <c r="B10">
        <v>11</v>
      </c>
      <c r="C10">
        <v>1</v>
      </c>
    </row>
    <row r="11" spans="1:3" x14ac:dyDescent="0.25">
      <c r="A11">
        <v>1</v>
      </c>
      <c r="B11">
        <v>12</v>
      </c>
      <c r="C11">
        <v>1</v>
      </c>
    </row>
    <row r="12" spans="1:3" x14ac:dyDescent="0.25">
      <c r="A12">
        <v>1</v>
      </c>
      <c r="B12">
        <v>13</v>
      </c>
      <c r="C12">
        <v>2</v>
      </c>
    </row>
    <row r="13" spans="1:3" x14ac:dyDescent="0.25">
      <c r="A13">
        <v>1</v>
      </c>
      <c r="B13">
        <v>14</v>
      </c>
      <c r="C13">
        <v>1</v>
      </c>
    </row>
    <row r="14" spans="1:3" x14ac:dyDescent="0.25">
      <c r="A14">
        <v>1</v>
      </c>
      <c r="B14">
        <v>15</v>
      </c>
      <c r="C14">
        <v>1</v>
      </c>
    </row>
    <row r="15" spans="1:3" x14ac:dyDescent="0.25">
      <c r="A15">
        <v>1</v>
      </c>
      <c r="B15">
        <v>16</v>
      </c>
      <c r="C15">
        <v>2</v>
      </c>
    </row>
    <row r="16" spans="1:3" x14ac:dyDescent="0.25">
      <c r="A16">
        <v>1</v>
      </c>
      <c r="B16">
        <v>17</v>
      </c>
      <c r="C16">
        <v>1</v>
      </c>
    </row>
    <row r="17" spans="1:3" x14ac:dyDescent="0.25">
      <c r="A17">
        <v>1</v>
      </c>
      <c r="B17">
        <v>18</v>
      </c>
      <c r="C17">
        <v>1</v>
      </c>
    </row>
    <row r="18" spans="1:3" x14ac:dyDescent="0.25">
      <c r="A18">
        <v>1</v>
      </c>
      <c r="B18">
        <v>20</v>
      </c>
      <c r="C18">
        <v>2</v>
      </c>
    </row>
    <row r="19" spans="1:3" x14ac:dyDescent="0.25">
      <c r="A19">
        <v>1</v>
      </c>
      <c r="B19">
        <v>21</v>
      </c>
      <c r="C19">
        <v>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3"/>
  <sheetViews>
    <sheetView topLeftCell="A37" workbookViewId="0">
      <selection activeCell="A54" sqref="A54"/>
    </sheetView>
  </sheetViews>
  <sheetFormatPr defaultRowHeight="15" x14ac:dyDescent="0.25"/>
  <sheetData>
    <row r="1" spans="1:13" x14ac:dyDescent="0.25">
      <c r="A1" t="s">
        <v>123</v>
      </c>
    </row>
    <row r="2" spans="1:13" x14ac:dyDescent="0.25">
      <c r="A2" t="s">
        <v>117</v>
      </c>
      <c r="B2" t="s">
        <v>124</v>
      </c>
      <c r="C2" t="s">
        <v>125</v>
      </c>
      <c r="D2" t="s">
        <v>126</v>
      </c>
      <c r="E2" t="s">
        <v>127</v>
      </c>
      <c r="F2" t="s">
        <v>128</v>
      </c>
      <c r="G2" t="s">
        <v>129</v>
      </c>
      <c r="H2" t="s">
        <v>130</v>
      </c>
      <c r="I2" t="s">
        <v>131</v>
      </c>
      <c r="J2" t="s">
        <v>132</v>
      </c>
      <c r="K2" t="s">
        <v>133</v>
      </c>
    </row>
    <row r="3" spans="1:13" x14ac:dyDescent="0.25">
      <c r="A3">
        <v>1</v>
      </c>
      <c r="B3">
        <v>5</v>
      </c>
      <c r="C3">
        <v>1</v>
      </c>
      <c r="D3">
        <v>10</v>
      </c>
      <c r="E3">
        <v>17</v>
      </c>
      <c r="F3">
        <v>1</v>
      </c>
      <c r="G3">
        <v>6</v>
      </c>
      <c r="H3">
        <v>2</v>
      </c>
      <c r="I3">
        <v>9</v>
      </c>
      <c r="J3">
        <v>7</v>
      </c>
      <c r="K3">
        <v>3</v>
      </c>
      <c r="M3" t="str">
        <f>CONCATENATE("INSERT INTO heroi values(",A3,",",B3,",",C3,",",D3,",",E3,",",F3,",",G3,",",H3,",",I3,",",J3,",",K3,")")</f>
        <v>INSERT INTO heroi values(1,5,1,10,17,1,6,2,9,7,3)</v>
      </c>
    </row>
    <row r="4" spans="1:13" x14ac:dyDescent="0.25">
      <c r="A4">
        <v>2</v>
      </c>
      <c r="B4">
        <v>1</v>
      </c>
      <c r="C4">
        <v>5</v>
      </c>
      <c r="D4">
        <v>7</v>
      </c>
      <c r="E4">
        <v>1</v>
      </c>
      <c r="F4">
        <v>2</v>
      </c>
      <c r="G4">
        <v>1</v>
      </c>
      <c r="H4">
        <v>0</v>
      </c>
      <c r="I4">
        <v>0</v>
      </c>
      <c r="J4">
        <v>1</v>
      </c>
      <c r="K4">
        <v>1</v>
      </c>
      <c r="M4" t="str">
        <f t="shared" ref="M4:M52" si="0">CONCATENATE("INSERT INTO heroi values(",A4,",",B4,",",C4,",",D4,",",E4,",",F4,",",G4,",",H4,",",I4,",",J4,",",K4,")")</f>
        <v>INSERT INTO heroi values(2,1,5,7,1,2,1,0,0,1,1)</v>
      </c>
    </row>
    <row r="5" spans="1:13" x14ac:dyDescent="0.25">
      <c r="A5">
        <v>3</v>
      </c>
      <c r="B5">
        <v>1</v>
      </c>
      <c r="C5">
        <v>6</v>
      </c>
      <c r="D5">
        <v>6</v>
      </c>
      <c r="E5">
        <v>2</v>
      </c>
      <c r="F5">
        <v>2</v>
      </c>
      <c r="G5">
        <v>1</v>
      </c>
      <c r="H5">
        <v>1</v>
      </c>
      <c r="I5">
        <v>0</v>
      </c>
      <c r="J5">
        <v>0</v>
      </c>
      <c r="K5">
        <v>1</v>
      </c>
      <c r="M5" t="str">
        <f t="shared" si="0"/>
        <v>INSERT INTO heroi values(3,1,6,6,2,2,1,1,0,0,1)</v>
      </c>
    </row>
    <row r="6" spans="1:13" x14ac:dyDescent="0.25">
      <c r="A6">
        <v>4</v>
      </c>
      <c r="B6">
        <v>1</v>
      </c>
      <c r="C6">
        <v>3</v>
      </c>
      <c r="D6">
        <v>4</v>
      </c>
      <c r="E6">
        <v>3</v>
      </c>
      <c r="F6">
        <v>1</v>
      </c>
      <c r="G6">
        <v>3</v>
      </c>
      <c r="H6">
        <v>0</v>
      </c>
      <c r="I6">
        <v>1</v>
      </c>
      <c r="J6">
        <v>6</v>
      </c>
      <c r="K6">
        <v>1</v>
      </c>
      <c r="M6" t="str">
        <f t="shared" si="0"/>
        <v>INSERT INTO heroi values(4,1,3,4,3,1,3,0,1,6,1)</v>
      </c>
    </row>
    <row r="7" spans="1:13" x14ac:dyDescent="0.25">
      <c r="A7">
        <v>5</v>
      </c>
      <c r="B7">
        <v>1</v>
      </c>
      <c r="C7">
        <v>6</v>
      </c>
      <c r="D7">
        <v>4</v>
      </c>
      <c r="E7">
        <v>1</v>
      </c>
      <c r="F7">
        <v>2</v>
      </c>
      <c r="G7">
        <v>1</v>
      </c>
      <c r="H7">
        <v>0</v>
      </c>
      <c r="I7">
        <v>1</v>
      </c>
      <c r="J7">
        <v>4</v>
      </c>
      <c r="K7">
        <v>1</v>
      </c>
      <c r="M7" t="str">
        <f t="shared" si="0"/>
        <v>INSERT INTO heroi values(5,1,6,4,1,2,1,0,1,4,1)</v>
      </c>
    </row>
    <row r="8" spans="1:13" x14ac:dyDescent="0.25">
      <c r="A8">
        <v>6</v>
      </c>
      <c r="B8">
        <v>1</v>
      </c>
      <c r="C8">
        <v>1</v>
      </c>
      <c r="D8">
        <v>5</v>
      </c>
      <c r="E8">
        <v>3</v>
      </c>
      <c r="F8">
        <v>1</v>
      </c>
      <c r="G8">
        <v>2</v>
      </c>
      <c r="H8">
        <v>0</v>
      </c>
      <c r="I8">
        <v>1</v>
      </c>
      <c r="J8">
        <v>7</v>
      </c>
      <c r="K8">
        <v>1</v>
      </c>
      <c r="M8" t="str">
        <f t="shared" si="0"/>
        <v>INSERT INTO heroi values(6,1,1,5,3,1,2,0,1,7,1)</v>
      </c>
    </row>
    <row r="9" spans="1:13" x14ac:dyDescent="0.25">
      <c r="A9">
        <v>22</v>
      </c>
      <c r="B9">
        <v>2</v>
      </c>
      <c r="C9">
        <v>4</v>
      </c>
      <c r="D9">
        <v>10</v>
      </c>
      <c r="E9">
        <v>1</v>
      </c>
      <c r="F9">
        <v>4</v>
      </c>
      <c r="G9">
        <v>1</v>
      </c>
      <c r="H9">
        <v>1</v>
      </c>
      <c r="I9">
        <v>1</v>
      </c>
      <c r="J9">
        <v>2</v>
      </c>
      <c r="K9">
        <v>1</v>
      </c>
      <c r="M9" t="str">
        <f t="shared" si="0"/>
        <v>INSERT INTO heroi values(22,2,4,10,1,4,1,1,1,2,1)</v>
      </c>
    </row>
    <row r="10" spans="1:13" x14ac:dyDescent="0.25">
      <c r="A10">
        <v>23</v>
      </c>
      <c r="B10">
        <v>2</v>
      </c>
      <c r="C10">
        <v>4</v>
      </c>
      <c r="D10">
        <v>6</v>
      </c>
      <c r="E10">
        <v>3</v>
      </c>
      <c r="F10">
        <v>3</v>
      </c>
      <c r="G10">
        <v>2</v>
      </c>
      <c r="H10">
        <v>1</v>
      </c>
      <c r="I10">
        <v>2</v>
      </c>
      <c r="J10">
        <v>3</v>
      </c>
      <c r="K10">
        <v>2</v>
      </c>
      <c r="M10" t="str">
        <f t="shared" si="0"/>
        <v>INSERT INTO heroi values(23,2,4,6,3,3,2,1,2,3,2)</v>
      </c>
    </row>
    <row r="11" spans="1:13" x14ac:dyDescent="0.25">
      <c r="A11">
        <v>24</v>
      </c>
      <c r="B11">
        <v>2</v>
      </c>
      <c r="C11">
        <v>1</v>
      </c>
      <c r="D11">
        <v>6</v>
      </c>
      <c r="E11">
        <v>4</v>
      </c>
      <c r="F11">
        <v>1</v>
      </c>
      <c r="G11">
        <v>2</v>
      </c>
      <c r="H11">
        <v>0</v>
      </c>
      <c r="I11">
        <v>2</v>
      </c>
      <c r="J11">
        <v>7</v>
      </c>
      <c r="K11">
        <v>1</v>
      </c>
      <c r="M11" t="str">
        <f t="shared" si="0"/>
        <v>INSERT INTO heroi values(24,2,1,6,4,1,2,0,2,7,1)</v>
      </c>
    </row>
    <row r="12" spans="1:13" x14ac:dyDescent="0.25">
      <c r="A12">
        <v>25</v>
      </c>
      <c r="B12">
        <v>3</v>
      </c>
      <c r="C12">
        <v>5</v>
      </c>
      <c r="D12">
        <v>14</v>
      </c>
      <c r="E12">
        <v>3</v>
      </c>
      <c r="F12">
        <v>3</v>
      </c>
      <c r="G12">
        <v>1</v>
      </c>
      <c r="H12">
        <v>4</v>
      </c>
      <c r="I12">
        <v>1</v>
      </c>
      <c r="J12">
        <v>2</v>
      </c>
      <c r="K12">
        <v>1</v>
      </c>
      <c r="M12" t="str">
        <f t="shared" si="0"/>
        <v>INSERT INTO heroi values(25,3,5,14,3,3,1,4,1,2,1)</v>
      </c>
    </row>
    <row r="13" spans="1:13" x14ac:dyDescent="0.25">
      <c r="A13">
        <v>26</v>
      </c>
      <c r="B13">
        <v>2</v>
      </c>
      <c r="C13">
        <v>4</v>
      </c>
      <c r="D13">
        <v>6</v>
      </c>
      <c r="E13">
        <v>4</v>
      </c>
      <c r="F13">
        <v>3</v>
      </c>
      <c r="G13">
        <v>2</v>
      </c>
      <c r="H13">
        <v>1</v>
      </c>
      <c r="I13">
        <v>0</v>
      </c>
      <c r="J13">
        <v>4</v>
      </c>
      <c r="K13">
        <v>1</v>
      </c>
      <c r="M13" t="str">
        <f t="shared" si="0"/>
        <v>INSERT INTO heroi values(26,2,4,6,4,3,2,1,0,4,1)</v>
      </c>
    </row>
    <row r="14" spans="1:13" x14ac:dyDescent="0.25">
      <c r="A14">
        <v>27</v>
      </c>
      <c r="B14">
        <v>2</v>
      </c>
      <c r="C14">
        <v>3</v>
      </c>
      <c r="D14">
        <v>8</v>
      </c>
      <c r="E14">
        <v>3</v>
      </c>
      <c r="F14">
        <v>2</v>
      </c>
      <c r="G14">
        <v>2</v>
      </c>
      <c r="H14">
        <v>4</v>
      </c>
      <c r="I14">
        <v>2</v>
      </c>
      <c r="J14">
        <v>5</v>
      </c>
      <c r="K14">
        <v>1</v>
      </c>
      <c r="M14" t="str">
        <f t="shared" si="0"/>
        <v>INSERT INTO heroi values(27,2,3,8,3,2,2,4,2,5,1)</v>
      </c>
    </row>
    <row r="15" spans="1:13" x14ac:dyDescent="0.25">
      <c r="A15">
        <v>28</v>
      </c>
      <c r="B15">
        <v>2</v>
      </c>
      <c r="C15">
        <v>5</v>
      </c>
      <c r="D15">
        <v>7</v>
      </c>
      <c r="E15">
        <v>2</v>
      </c>
      <c r="F15">
        <v>3</v>
      </c>
      <c r="G15">
        <v>2</v>
      </c>
      <c r="H15">
        <v>1</v>
      </c>
      <c r="I15">
        <v>2</v>
      </c>
      <c r="J15">
        <v>2</v>
      </c>
      <c r="K15">
        <v>1</v>
      </c>
      <c r="M15" t="str">
        <f t="shared" si="0"/>
        <v>INSERT INTO heroi values(28,2,5,7,2,3,2,1,2,2,1)</v>
      </c>
    </row>
    <row r="16" spans="1:13" x14ac:dyDescent="0.25">
      <c r="A16">
        <v>29</v>
      </c>
      <c r="B16">
        <v>5</v>
      </c>
      <c r="C16">
        <v>3</v>
      </c>
      <c r="D16">
        <v>16</v>
      </c>
      <c r="E16">
        <v>5</v>
      </c>
      <c r="F16">
        <v>7</v>
      </c>
      <c r="G16">
        <v>3</v>
      </c>
      <c r="H16">
        <v>5</v>
      </c>
      <c r="I16">
        <v>3</v>
      </c>
      <c r="J16">
        <v>0</v>
      </c>
      <c r="K16">
        <v>3</v>
      </c>
      <c r="M16" t="str">
        <f t="shared" si="0"/>
        <v>INSERT INTO heroi values(29,5,3,16,5,7,3,5,3,0,3)</v>
      </c>
    </row>
    <row r="17" spans="1:13" x14ac:dyDescent="0.25">
      <c r="A17">
        <v>33</v>
      </c>
      <c r="B17">
        <v>2</v>
      </c>
      <c r="C17">
        <v>2</v>
      </c>
      <c r="D17">
        <v>8</v>
      </c>
      <c r="E17">
        <v>2</v>
      </c>
      <c r="F17">
        <v>3</v>
      </c>
      <c r="G17">
        <v>2</v>
      </c>
      <c r="H17">
        <v>2</v>
      </c>
      <c r="I17">
        <v>1</v>
      </c>
      <c r="J17">
        <v>0</v>
      </c>
      <c r="K17">
        <v>1</v>
      </c>
      <c r="M17" t="str">
        <f t="shared" si="0"/>
        <v>INSERT INTO heroi values(33,2,2,8,2,3,2,2,1,0,1)</v>
      </c>
    </row>
    <row r="18" spans="1:13" x14ac:dyDescent="0.25">
      <c r="A18">
        <v>34</v>
      </c>
      <c r="B18">
        <v>2</v>
      </c>
      <c r="C18">
        <v>3</v>
      </c>
      <c r="D18">
        <v>5</v>
      </c>
      <c r="E18">
        <v>5</v>
      </c>
      <c r="F18">
        <v>1</v>
      </c>
      <c r="G18">
        <v>4</v>
      </c>
      <c r="H18">
        <v>0</v>
      </c>
      <c r="I18">
        <v>2</v>
      </c>
      <c r="J18">
        <v>6</v>
      </c>
      <c r="K18">
        <v>1</v>
      </c>
      <c r="M18" t="str">
        <f t="shared" si="0"/>
        <v>INSERT INTO heroi values(34,2,3,5,5,1,4,0,2,6,1)</v>
      </c>
    </row>
    <row r="19" spans="1:13" x14ac:dyDescent="0.25">
      <c r="A19">
        <v>35</v>
      </c>
      <c r="B19">
        <v>2</v>
      </c>
      <c r="C19">
        <v>2</v>
      </c>
      <c r="D19">
        <v>6</v>
      </c>
      <c r="E19">
        <v>4</v>
      </c>
      <c r="F19">
        <v>2</v>
      </c>
      <c r="G19">
        <v>4</v>
      </c>
      <c r="H19">
        <v>0</v>
      </c>
      <c r="I19">
        <v>1</v>
      </c>
      <c r="J19">
        <v>6</v>
      </c>
      <c r="K19">
        <v>1</v>
      </c>
      <c r="M19" t="str">
        <f t="shared" si="0"/>
        <v>INSERT INTO heroi values(35,2,2,6,4,2,4,0,1,6,1)</v>
      </c>
    </row>
    <row r="20" spans="1:13" x14ac:dyDescent="0.25">
      <c r="A20">
        <v>36</v>
      </c>
      <c r="B20">
        <v>2</v>
      </c>
      <c r="C20">
        <v>5</v>
      </c>
      <c r="D20">
        <v>7</v>
      </c>
      <c r="E20">
        <v>2</v>
      </c>
      <c r="F20">
        <v>3</v>
      </c>
      <c r="G20">
        <v>1</v>
      </c>
      <c r="H20">
        <v>1</v>
      </c>
      <c r="I20">
        <v>1</v>
      </c>
      <c r="J20">
        <v>0</v>
      </c>
      <c r="K20">
        <v>1</v>
      </c>
      <c r="M20" t="str">
        <f t="shared" si="0"/>
        <v>INSERT INTO heroi values(36,2,5,7,2,3,1,1,1,0,1)</v>
      </c>
    </row>
    <row r="21" spans="1:13" x14ac:dyDescent="0.25">
      <c r="A21">
        <v>37</v>
      </c>
      <c r="B21">
        <v>3</v>
      </c>
      <c r="C21">
        <v>6</v>
      </c>
      <c r="D21">
        <v>10</v>
      </c>
      <c r="E21">
        <v>3</v>
      </c>
      <c r="F21">
        <v>4</v>
      </c>
      <c r="G21">
        <v>2</v>
      </c>
      <c r="H21">
        <v>3</v>
      </c>
      <c r="I21">
        <v>2</v>
      </c>
      <c r="J21">
        <v>1</v>
      </c>
      <c r="K21">
        <v>2</v>
      </c>
      <c r="M21" t="str">
        <f t="shared" si="0"/>
        <v>INSERT INTO heroi values(37,3,6,10,3,4,2,3,2,1,2)</v>
      </c>
    </row>
    <row r="22" spans="1:13" x14ac:dyDescent="0.25">
      <c r="A22">
        <v>38</v>
      </c>
      <c r="B22">
        <v>3</v>
      </c>
      <c r="C22">
        <v>2</v>
      </c>
      <c r="D22">
        <v>10</v>
      </c>
      <c r="E22">
        <v>4</v>
      </c>
      <c r="F22">
        <v>5</v>
      </c>
      <c r="G22">
        <v>2</v>
      </c>
      <c r="H22">
        <v>3</v>
      </c>
      <c r="I22">
        <v>2</v>
      </c>
      <c r="J22">
        <v>2</v>
      </c>
      <c r="K22">
        <v>2</v>
      </c>
      <c r="M22" t="str">
        <f t="shared" si="0"/>
        <v>INSERT INTO heroi values(38,3,2,10,4,5,2,3,2,2,2)</v>
      </c>
    </row>
    <row r="23" spans="1:13" x14ac:dyDescent="0.25">
      <c r="A23">
        <v>39</v>
      </c>
      <c r="B23">
        <v>3</v>
      </c>
      <c r="C23">
        <v>5</v>
      </c>
      <c r="D23">
        <v>10</v>
      </c>
      <c r="E23">
        <v>4</v>
      </c>
      <c r="F23">
        <v>4</v>
      </c>
      <c r="G23">
        <v>1</v>
      </c>
      <c r="H23">
        <v>3</v>
      </c>
      <c r="I23">
        <v>2</v>
      </c>
      <c r="J23">
        <v>0</v>
      </c>
      <c r="K23">
        <v>2</v>
      </c>
      <c r="M23" t="str">
        <f t="shared" si="0"/>
        <v>INSERT INTO heroi values(39,3,5,10,4,4,1,3,2,0,2)</v>
      </c>
    </row>
    <row r="24" spans="1:13" x14ac:dyDescent="0.25">
      <c r="A24">
        <v>40</v>
      </c>
      <c r="B24">
        <v>4</v>
      </c>
      <c r="C24">
        <v>2</v>
      </c>
      <c r="D24">
        <v>10</v>
      </c>
      <c r="E24">
        <v>13</v>
      </c>
      <c r="F24">
        <v>1</v>
      </c>
      <c r="G24">
        <v>7</v>
      </c>
      <c r="H24">
        <v>1</v>
      </c>
      <c r="I24">
        <v>5</v>
      </c>
      <c r="J24">
        <v>6</v>
      </c>
      <c r="K24">
        <v>3</v>
      </c>
      <c r="M24" t="str">
        <f t="shared" si="0"/>
        <v>INSERT INTO heroi values(40,4,2,10,13,1,7,1,5,6,3)</v>
      </c>
    </row>
    <row r="25" spans="1:13" x14ac:dyDescent="0.25">
      <c r="A25">
        <v>41</v>
      </c>
      <c r="B25">
        <v>4</v>
      </c>
      <c r="C25">
        <v>2</v>
      </c>
      <c r="D25">
        <v>14</v>
      </c>
      <c r="E25">
        <v>5</v>
      </c>
      <c r="F25">
        <v>5</v>
      </c>
      <c r="G25">
        <v>2</v>
      </c>
      <c r="H25">
        <v>3</v>
      </c>
      <c r="I25">
        <v>3</v>
      </c>
      <c r="J25">
        <v>2</v>
      </c>
      <c r="K25">
        <v>3</v>
      </c>
      <c r="M25" t="str">
        <f t="shared" si="0"/>
        <v>INSERT INTO heroi values(41,4,2,14,5,5,2,3,3,2,3)</v>
      </c>
    </row>
    <row r="26" spans="1:13" x14ac:dyDescent="0.25">
      <c r="A26">
        <v>42</v>
      </c>
      <c r="B26">
        <v>3</v>
      </c>
      <c r="C26">
        <v>1</v>
      </c>
      <c r="D26">
        <v>8</v>
      </c>
      <c r="E26">
        <v>5</v>
      </c>
      <c r="F26">
        <v>4</v>
      </c>
      <c r="G26">
        <v>2</v>
      </c>
      <c r="H26">
        <v>1</v>
      </c>
      <c r="I26">
        <v>2</v>
      </c>
      <c r="J26">
        <v>4</v>
      </c>
      <c r="K26">
        <v>3</v>
      </c>
      <c r="M26" t="str">
        <f t="shared" si="0"/>
        <v>INSERT INTO heroi values(42,3,1,8,5,4,2,1,2,4,3)</v>
      </c>
    </row>
    <row r="27" spans="1:13" x14ac:dyDescent="0.25">
      <c r="A27">
        <v>43</v>
      </c>
      <c r="B27">
        <v>3</v>
      </c>
      <c r="C27">
        <v>1</v>
      </c>
      <c r="D27">
        <v>10</v>
      </c>
      <c r="E27">
        <v>5</v>
      </c>
      <c r="F27">
        <v>5</v>
      </c>
      <c r="G27">
        <v>3</v>
      </c>
      <c r="H27">
        <v>2</v>
      </c>
      <c r="I27">
        <v>4</v>
      </c>
      <c r="J27">
        <v>1</v>
      </c>
      <c r="K27">
        <v>2</v>
      </c>
      <c r="M27" t="str">
        <f t="shared" si="0"/>
        <v>INSERT INTO heroi values(43,3,1,10,5,5,3,2,4,1,2)</v>
      </c>
    </row>
    <row r="28" spans="1:13" x14ac:dyDescent="0.25">
      <c r="A28">
        <v>44</v>
      </c>
      <c r="B28">
        <v>3</v>
      </c>
      <c r="C28">
        <v>1</v>
      </c>
      <c r="D28">
        <v>7</v>
      </c>
      <c r="E28">
        <v>10</v>
      </c>
      <c r="F28">
        <v>1</v>
      </c>
      <c r="G28">
        <v>4</v>
      </c>
      <c r="H28">
        <v>1</v>
      </c>
      <c r="I28">
        <v>4</v>
      </c>
      <c r="J28">
        <v>7</v>
      </c>
      <c r="K28">
        <v>3</v>
      </c>
      <c r="M28" t="str">
        <f t="shared" si="0"/>
        <v>INSERT INTO heroi values(44,3,1,7,10,1,4,1,4,7,3)</v>
      </c>
    </row>
    <row r="29" spans="1:13" x14ac:dyDescent="0.25">
      <c r="A29">
        <v>45</v>
      </c>
      <c r="B29">
        <v>5</v>
      </c>
      <c r="C29">
        <v>1</v>
      </c>
      <c r="D29">
        <v>15</v>
      </c>
      <c r="E29">
        <v>10</v>
      </c>
      <c r="F29">
        <v>7</v>
      </c>
      <c r="G29">
        <v>4</v>
      </c>
      <c r="H29">
        <v>4</v>
      </c>
      <c r="I29">
        <v>4</v>
      </c>
      <c r="J29">
        <v>0</v>
      </c>
      <c r="K29">
        <v>3</v>
      </c>
      <c r="M29" t="str">
        <f t="shared" si="0"/>
        <v>INSERT INTO heroi values(45,5,1,15,10,7,4,4,4,0,3)</v>
      </c>
    </row>
    <row r="30" spans="1:13" x14ac:dyDescent="0.25">
      <c r="A30">
        <v>46</v>
      </c>
      <c r="B30">
        <v>5</v>
      </c>
      <c r="C30">
        <v>2</v>
      </c>
      <c r="D30">
        <v>14</v>
      </c>
      <c r="E30">
        <v>9</v>
      </c>
      <c r="F30">
        <v>7</v>
      </c>
      <c r="G30">
        <v>6</v>
      </c>
      <c r="H30">
        <v>3</v>
      </c>
      <c r="I30">
        <v>5</v>
      </c>
      <c r="J30">
        <v>1</v>
      </c>
      <c r="K30">
        <v>3</v>
      </c>
      <c r="M30" t="str">
        <f t="shared" si="0"/>
        <v>INSERT INTO heroi values(46,5,2,14,9,7,6,3,5,1,3)</v>
      </c>
    </row>
    <row r="31" spans="1:13" x14ac:dyDescent="0.25">
      <c r="A31">
        <v>47</v>
      </c>
      <c r="B31">
        <v>3</v>
      </c>
      <c r="C31">
        <v>1</v>
      </c>
      <c r="D31">
        <v>10</v>
      </c>
      <c r="E31">
        <v>7</v>
      </c>
      <c r="F31">
        <v>5</v>
      </c>
      <c r="G31">
        <v>4</v>
      </c>
      <c r="H31">
        <v>3</v>
      </c>
      <c r="I31">
        <v>3</v>
      </c>
      <c r="J31">
        <v>1</v>
      </c>
      <c r="K31">
        <v>2</v>
      </c>
      <c r="M31" t="str">
        <f t="shared" si="0"/>
        <v>INSERT INTO heroi values(47,3,1,10,7,5,4,3,3,1,2)</v>
      </c>
    </row>
    <row r="32" spans="1:13" x14ac:dyDescent="0.25">
      <c r="A32">
        <v>48</v>
      </c>
      <c r="B32">
        <v>3</v>
      </c>
      <c r="C32">
        <v>5</v>
      </c>
      <c r="D32">
        <v>8</v>
      </c>
      <c r="E32">
        <v>6</v>
      </c>
      <c r="F32">
        <v>3</v>
      </c>
      <c r="G32">
        <v>3</v>
      </c>
      <c r="H32">
        <v>1</v>
      </c>
      <c r="I32">
        <v>3</v>
      </c>
      <c r="J32">
        <v>3</v>
      </c>
      <c r="K32">
        <v>3</v>
      </c>
      <c r="M32" t="str">
        <f t="shared" si="0"/>
        <v>INSERT INTO heroi values(48,3,5,8,6,3,3,1,3,3,3)</v>
      </c>
    </row>
    <row r="33" spans="1:18" x14ac:dyDescent="0.25">
      <c r="A33">
        <v>51</v>
      </c>
      <c r="B33">
        <v>4</v>
      </c>
      <c r="C33">
        <v>1</v>
      </c>
      <c r="D33">
        <v>9</v>
      </c>
      <c r="E33">
        <v>12</v>
      </c>
      <c r="F33">
        <v>2</v>
      </c>
      <c r="G33">
        <v>5</v>
      </c>
      <c r="H33">
        <v>2</v>
      </c>
      <c r="I33">
        <v>6</v>
      </c>
      <c r="J33">
        <v>7</v>
      </c>
      <c r="K33">
        <v>3</v>
      </c>
      <c r="M33" t="str">
        <f t="shared" si="0"/>
        <v>INSERT INTO heroi values(51,4,1,9,12,2,5,2,6,7,3)</v>
      </c>
    </row>
    <row r="34" spans="1:18" x14ac:dyDescent="0.25">
      <c r="A34">
        <v>52</v>
      </c>
      <c r="B34">
        <v>3</v>
      </c>
      <c r="C34">
        <v>2</v>
      </c>
      <c r="D34">
        <v>9</v>
      </c>
      <c r="E34">
        <v>4</v>
      </c>
      <c r="F34">
        <v>3</v>
      </c>
      <c r="G34">
        <v>2</v>
      </c>
      <c r="H34">
        <v>1</v>
      </c>
      <c r="I34">
        <v>2</v>
      </c>
      <c r="J34">
        <v>3</v>
      </c>
      <c r="K34">
        <v>3</v>
      </c>
      <c r="M34" t="str">
        <f t="shared" si="0"/>
        <v>INSERT INTO heroi values(52,3,2,9,4,3,2,1,2,3,3)</v>
      </c>
    </row>
    <row r="35" spans="1:18" x14ac:dyDescent="0.25">
      <c r="A35">
        <v>53</v>
      </c>
      <c r="B35">
        <v>4</v>
      </c>
      <c r="C35">
        <v>2</v>
      </c>
      <c r="D35">
        <v>10</v>
      </c>
      <c r="E35">
        <v>6</v>
      </c>
      <c r="F35">
        <v>4</v>
      </c>
      <c r="G35">
        <v>4</v>
      </c>
      <c r="H35">
        <v>1</v>
      </c>
      <c r="I35">
        <v>3</v>
      </c>
      <c r="J35">
        <v>3</v>
      </c>
      <c r="K35">
        <v>3</v>
      </c>
      <c r="M35" t="str">
        <f t="shared" si="0"/>
        <v>INSERT INTO heroi values(53,4,2,10,6,4,4,1,3,3,3)</v>
      </c>
    </row>
    <row r="37" spans="1:18" x14ac:dyDescent="0.25">
      <c r="A37" t="s">
        <v>117</v>
      </c>
      <c r="B37" t="s">
        <v>124</v>
      </c>
      <c r="C37" t="s">
        <v>125</v>
      </c>
      <c r="D37" t="s">
        <v>126</v>
      </c>
      <c r="E37" t="s">
        <v>127</v>
      </c>
      <c r="F37" t="s">
        <v>128</v>
      </c>
      <c r="G37" t="s">
        <v>129</v>
      </c>
      <c r="H37" t="s">
        <v>130</v>
      </c>
      <c r="I37" t="s">
        <v>131</v>
      </c>
      <c r="J37" t="s">
        <v>132</v>
      </c>
      <c r="K37" t="s">
        <v>133</v>
      </c>
    </row>
    <row r="38" spans="1:18" x14ac:dyDescent="0.25">
      <c r="A38">
        <v>59</v>
      </c>
      <c r="B38">
        <v>4</v>
      </c>
      <c r="C38">
        <v>5</v>
      </c>
      <c r="D38">
        <v>10</v>
      </c>
      <c r="E38">
        <v>6</v>
      </c>
      <c r="F38">
        <v>5</v>
      </c>
      <c r="G38">
        <v>3</v>
      </c>
      <c r="H38">
        <v>3</v>
      </c>
      <c r="I38">
        <v>2</v>
      </c>
      <c r="J38">
        <v>4</v>
      </c>
      <c r="K38">
        <v>3</v>
      </c>
      <c r="M38" t="str">
        <f t="shared" si="0"/>
        <v>INSERT INTO heroi values(59,4,5,10,6,5,3,3,2,4,3)</v>
      </c>
    </row>
    <row r="39" spans="1:18" x14ac:dyDescent="0.25">
      <c r="A39">
        <v>60</v>
      </c>
      <c r="B39">
        <v>3</v>
      </c>
      <c r="C39">
        <v>3</v>
      </c>
      <c r="D39">
        <v>9</v>
      </c>
      <c r="E39">
        <v>3</v>
      </c>
      <c r="F39">
        <v>3</v>
      </c>
      <c r="G39">
        <v>2</v>
      </c>
      <c r="H39">
        <v>1</v>
      </c>
      <c r="I39">
        <v>1</v>
      </c>
      <c r="J39">
        <v>4</v>
      </c>
      <c r="K39">
        <v>3</v>
      </c>
      <c r="M39" t="str">
        <f t="shared" si="0"/>
        <v>INSERT INTO heroi values(60,3,3,9,3,3,2,1,1,4,3)</v>
      </c>
    </row>
    <row r="40" spans="1:18" x14ac:dyDescent="0.25">
      <c r="A40">
        <v>61</v>
      </c>
      <c r="B40">
        <v>3</v>
      </c>
      <c r="C40">
        <v>2</v>
      </c>
      <c r="D40">
        <v>10</v>
      </c>
      <c r="E40">
        <v>5</v>
      </c>
      <c r="F40">
        <v>4</v>
      </c>
      <c r="G40">
        <v>3</v>
      </c>
      <c r="H40">
        <v>2</v>
      </c>
      <c r="I40">
        <v>3</v>
      </c>
      <c r="J40">
        <v>0</v>
      </c>
      <c r="K40">
        <v>2</v>
      </c>
      <c r="M40" t="str">
        <f t="shared" si="0"/>
        <v>INSERT INTO heroi values(61,3,2,10,5,4,3,2,3,0,2)</v>
      </c>
    </row>
    <row r="41" spans="1:18" x14ac:dyDescent="0.25">
      <c r="A41">
        <v>62</v>
      </c>
      <c r="B41">
        <v>4</v>
      </c>
      <c r="C41">
        <v>4</v>
      </c>
      <c r="D41">
        <v>10</v>
      </c>
      <c r="E41">
        <v>10</v>
      </c>
      <c r="F41">
        <v>1</v>
      </c>
      <c r="G41">
        <v>6</v>
      </c>
      <c r="H41">
        <v>1</v>
      </c>
      <c r="I41">
        <v>4</v>
      </c>
      <c r="J41">
        <v>6</v>
      </c>
      <c r="K41">
        <v>3</v>
      </c>
      <c r="M41" t="str">
        <f t="shared" si="0"/>
        <v>INSERT INTO heroi values(62,4,4,10,10,1,6,1,4,6,3)</v>
      </c>
    </row>
    <row r="42" spans="1:18" x14ac:dyDescent="0.25">
      <c r="A42">
        <v>64</v>
      </c>
      <c r="B42">
        <v>5</v>
      </c>
      <c r="C42">
        <v>3</v>
      </c>
      <c r="D42">
        <v>19</v>
      </c>
      <c r="E42">
        <v>8</v>
      </c>
      <c r="F42">
        <v>6</v>
      </c>
      <c r="G42">
        <v>5</v>
      </c>
      <c r="H42">
        <v>5</v>
      </c>
      <c r="I42">
        <v>5</v>
      </c>
      <c r="J42">
        <v>2</v>
      </c>
      <c r="K42">
        <v>3</v>
      </c>
      <c r="M42" t="str">
        <f t="shared" si="0"/>
        <v>INSERT INTO heroi values(64,5,3,19,8,6,5,5,5,2,3)</v>
      </c>
    </row>
    <row r="44" spans="1:18" x14ac:dyDescent="0.25">
      <c r="A44">
        <v>65</v>
      </c>
      <c r="B44">
        <v>3</v>
      </c>
      <c r="C44">
        <v>3</v>
      </c>
      <c r="D44">
        <v>8</v>
      </c>
      <c r="E44">
        <v>6</v>
      </c>
      <c r="F44">
        <v>3</v>
      </c>
      <c r="G44">
        <v>3</v>
      </c>
      <c r="H44">
        <v>1</v>
      </c>
      <c r="I44">
        <v>3</v>
      </c>
      <c r="J44">
        <v>4</v>
      </c>
      <c r="K44">
        <v>3</v>
      </c>
      <c r="M44" t="str">
        <f t="shared" si="0"/>
        <v>INSERT INTO heroi values(65,3,3,8,6,3,3,1,3,4,3)</v>
      </c>
    </row>
    <row r="45" spans="1:18" x14ac:dyDescent="0.25">
      <c r="A45">
        <v>66</v>
      </c>
      <c r="B45">
        <v>4</v>
      </c>
      <c r="C45">
        <v>1</v>
      </c>
      <c r="D45">
        <v>10</v>
      </c>
      <c r="E45">
        <v>6</v>
      </c>
      <c r="F45">
        <v>5</v>
      </c>
      <c r="G45">
        <v>4</v>
      </c>
      <c r="H45">
        <v>2</v>
      </c>
      <c r="I45">
        <v>4</v>
      </c>
      <c r="J45">
        <v>4</v>
      </c>
      <c r="K45">
        <v>3</v>
      </c>
      <c r="M45" t="str">
        <f t="shared" si="0"/>
        <v>INSERT INTO heroi values(66,4,1,10,6,5,4,2,4,4,3)</v>
      </c>
    </row>
    <row r="46" spans="1:18" x14ac:dyDescent="0.25">
      <c r="A46">
        <v>67</v>
      </c>
      <c r="B46">
        <v>4</v>
      </c>
      <c r="C46">
        <v>6</v>
      </c>
      <c r="D46">
        <v>13</v>
      </c>
      <c r="E46">
        <v>6</v>
      </c>
      <c r="F46">
        <v>2</v>
      </c>
      <c r="G46">
        <v>2</v>
      </c>
      <c r="H46">
        <v>6</v>
      </c>
      <c r="I46">
        <v>4</v>
      </c>
      <c r="J46">
        <v>5</v>
      </c>
      <c r="K46">
        <v>3</v>
      </c>
      <c r="M46" t="str">
        <f t="shared" si="0"/>
        <v>INSERT INTO heroi values(67,4,6,13,6,2,2,6,4,5,3)</v>
      </c>
    </row>
    <row r="47" spans="1:18" x14ac:dyDescent="0.25">
      <c r="A47">
        <v>68</v>
      </c>
      <c r="B47">
        <v>3</v>
      </c>
      <c r="C47">
        <v>1</v>
      </c>
      <c r="D47">
        <v>7</v>
      </c>
      <c r="E47">
        <v>10</v>
      </c>
      <c r="F47">
        <v>1</v>
      </c>
      <c r="G47">
        <v>3</v>
      </c>
      <c r="H47">
        <v>1</v>
      </c>
      <c r="I47">
        <v>4</v>
      </c>
      <c r="J47">
        <v>7</v>
      </c>
      <c r="K47">
        <v>3</v>
      </c>
      <c r="M47" t="str">
        <f t="shared" si="0"/>
        <v>INSERT INTO heroi values(68,3,1,7,10,1,3,1,4,7,3)</v>
      </c>
    </row>
    <row r="48" spans="1:18" x14ac:dyDescent="0.25">
      <c r="A48">
        <v>69</v>
      </c>
      <c r="B48">
        <v>5</v>
      </c>
      <c r="C48">
        <v>2</v>
      </c>
      <c r="D48">
        <v>12</v>
      </c>
      <c r="E48">
        <v>15</v>
      </c>
      <c r="F48">
        <v>2</v>
      </c>
      <c r="G48">
        <v>7</v>
      </c>
      <c r="H48">
        <v>2</v>
      </c>
      <c r="I48">
        <v>5</v>
      </c>
      <c r="J48">
        <v>6</v>
      </c>
      <c r="K48">
        <v>3</v>
      </c>
      <c r="M48" t="str">
        <f t="shared" si="0"/>
        <v>INSERT INTO heroi values(69,5,2,12,15,2,7,2,5,6,3)</v>
      </c>
      <c r="R48" t="s">
        <v>190</v>
      </c>
    </row>
    <row r="49" spans="1:18" x14ac:dyDescent="0.25">
      <c r="A49">
        <v>70</v>
      </c>
      <c r="B49">
        <v>1</v>
      </c>
      <c r="C49">
        <v>5</v>
      </c>
      <c r="D49">
        <v>5</v>
      </c>
      <c r="E49">
        <v>2</v>
      </c>
      <c r="F49">
        <v>2</v>
      </c>
      <c r="G49">
        <v>1</v>
      </c>
      <c r="H49">
        <v>1</v>
      </c>
      <c r="I49">
        <v>0</v>
      </c>
      <c r="J49">
        <v>4</v>
      </c>
      <c r="K49">
        <v>2</v>
      </c>
      <c r="M49" t="str">
        <f t="shared" si="0"/>
        <v>INSERT INTO heroi values(70,1,5,5,2,2,1,1,0,4,2)</v>
      </c>
      <c r="R49" t="s">
        <v>191</v>
      </c>
    </row>
    <row r="50" spans="1:18" x14ac:dyDescent="0.25">
      <c r="A50">
        <v>71</v>
      </c>
      <c r="B50">
        <v>4</v>
      </c>
      <c r="C50">
        <v>4</v>
      </c>
      <c r="D50">
        <v>10</v>
      </c>
      <c r="E50">
        <v>15</v>
      </c>
      <c r="F50">
        <v>1</v>
      </c>
      <c r="G50">
        <v>7</v>
      </c>
      <c r="H50">
        <v>2</v>
      </c>
      <c r="I50">
        <v>5</v>
      </c>
      <c r="J50">
        <v>6</v>
      </c>
      <c r="K50">
        <v>3</v>
      </c>
      <c r="M50" t="str">
        <f t="shared" si="0"/>
        <v>INSERT INTO heroi values(71,4,4,10,15,1,7,2,5,6,3)</v>
      </c>
    </row>
    <row r="51" spans="1:18" x14ac:dyDescent="0.25">
      <c r="A51">
        <v>72</v>
      </c>
      <c r="B51">
        <v>3</v>
      </c>
      <c r="C51">
        <v>5</v>
      </c>
      <c r="D51">
        <v>13</v>
      </c>
      <c r="E51">
        <v>3</v>
      </c>
      <c r="F51">
        <v>4</v>
      </c>
      <c r="G51">
        <v>1</v>
      </c>
      <c r="H51">
        <v>2</v>
      </c>
      <c r="I51">
        <v>2</v>
      </c>
      <c r="J51">
        <v>2</v>
      </c>
      <c r="K51">
        <v>2</v>
      </c>
      <c r="M51" t="str">
        <f t="shared" si="0"/>
        <v>INSERT INTO heroi values(72,3,5,13,3,4,1,2,2,2,2)</v>
      </c>
      <c r="R51" t="s">
        <v>192</v>
      </c>
    </row>
    <row r="52" spans="1:18" x14ac:dyDescent="0.25">
      <c r="A52">
        <v>73</v>
      </c>
      <c r="B52">
        <v>3</v>
      </c>
      <c r="C52">
        <v>3</v>
      </c>
      <c r="D52">
        <v>9</v>
      </c>
      <c r="E52">
        <v>9</v>
      </c>
      <c r="F52">
        <v>2</v>
      </c>
      <c r="G52">
        <v>5</v>
      </c>
      <c r="H52">
        <v>2</v>
      </c>
      <c r="I52">
        <v>3</v>
      </c>
      <c r="J52">
        <v>6</v>
      </c>
      <c r="K52">
        <v>2</v>
      </c>
      <c r="M52" t="str">
        <f t="shared" si="0"/>
        <v>INSERT INTO heroi values(73,3,3,9,9,2,5,2,3,6,2)</v>
      </c>
      <c r="R52" t="s">
        <v>193</v>
      </c>
    </row>
    <row r="53" spans="1:18" x14ac:dyDescent="0.25">
      <c r="R53" t="s">
        <v>194</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7" workbookViewId="0">
      <selection activeCell="D24" sqref="D24"/>
    </sheetView>
  </sheetViews>
  <sheetFormatPr defaultRowHeight="15" x14ac:dyDescent="0.25"/>
  <sheetData>
    <row r="1" spans="1:4" x14ac:dyDescent="0.25">
      <c r="A1" t="s">
        <v>134</v>
      </c>
    </row>
    <row r="2" spans="1:4" x14ac:dyDescent="0.25">
      <c r="A2" t="s">
        <v>117</v>
      </c>
      <c r="B2" t="s">
        <v>121</v>
      </c>
    </row>
    <row r="3" spans="1:4" x14ac:dyDescent="0.25">
      <c r="A3">
        <v>7</v>
      </c>
      <c r="B3">
        <v>1</v>
      </c>
      <c r="D3" t="str">
        <f>CONCATENATE("INSERT INTO arma values(",A3,",",B3,")")</f>
        <v>INSERT INTO arma values(7,1)</v>
      </c>
    </row>
    <row r="4" spans="1:4" x14ac:dyDescent="0.25">
      <c r="A4">
        <v>8</v>
      </c>
      <c r="B4">
        <v>4</v>
      </c>
      <c r="D4" t="str">
        <f t="shared" ref="D4:D24" si="0">CONCATENATE("INSERT INTO arma values(",A4,",",B4,")")</f>
        <v>INSERT INTO arma values(8,4)</v>
      </c>
    </row>
    <row r="5" spans="1:4" x14ac:dyDescent="0.25">
      <c r="A5">
        <v>9</v>
      </c>
      <c r="B5">
        <v>0</v>
      </c>
      <c r="D5" t="str">
        <f t="shared" si="0"/>
        <v>INSERT INTO arma values(9,0)</v>
      </c>
    </row>
    <row r="6" spans="1:4" x14ac:dyDescent="0.25">
      <c r="A6">
        <v>10</v>
      </c>
      <c r="B6">
        <v>7</v>
      </c>
      <c r="D6" t="str">
        <f t="shared" si="0"/>
        <v>INSERT INTO arma values(10,7)</v>
      </c>
    </row>
    <row r="7" spans="1:4" x14ac:dyDescent="0.25">
      <c r="A7">
        <v>11</v>
      </c>
      <c r="B7">
        <v>6</v>
      </c>
      <c r="D7" t="str">
        <f t="shared" si="0"/>
        <v>INSERT INTO arma values(11,6)</v>
      </c>
    </row>
    <row r="8" spans="1:4" x14ac:dyDescent="0.25">
      <c r="A8">
        <v>32</v>
      </c>
      <c r="B8">
        <v>0</v>
      </c>
      <c r="D8" t="str">
        <f t="shared" si="0"/>
        <v>INSERT INTO arma values(32,0)</v>
      </c>
    </row>
    <row r="9" spans="1:4" x14ac:dyDescent="0.25">
      <c r="A9">
        <v>49</v>
      </c>
      <c r="B9">
        <v>3</v>
      </c>
      <c r="D9" t="str">
        <f t="shared" si="0"/>
        <v>INSERT INTO arma values(49,3)</v>
      </c>
    </row>
    <row r="10" spans="1:4" x14ac:dyDescent="0.25">
      <c r="A10">
        <v>50</v>
      </c>
      <c r="B10">
        <v>2</v>
      </c>
      <c r="D10" t="str">
        <f t="shared" si="0"/>
        <v>INSERT INTO arma values(50,2)</v>
      </c>
    </row>
    <row r="11" spans="1:4" x14ac:dyDescent="0.25">
      <c r="A11">
        <v>54</v>
      </c>
      <c r="B11">
        <v>3</v>
      </c>
      <c r="D11" t="str">
        <f t="shared" si="0"/>
        <v>INSERT INTO arma values(54,3)</v>
      </c>
    </row>
    <row r="12" spans="1:4" x14ac:dyDescent="0.25">
      <c r="A12">
        <v>55</v>
      </c>
      <c r="B12">
        <v>7</v>
      </c>
      <c r="D12" t="str">
        <f t="shared" si="0"/>
        <v>INSERT INTO arma values(55,7)</v>
      </c>
    </row>
    <row r="14" spans="1:4" x14ac:dyDescent="0.25">
      <c r="A14">
        <v>63</v>
      </c>
      <c r="B14">
        <v>6</v>
      </c>
      <c r="D14" t="str">
        <f t="shared" si="0"/>
        <v>INSERT INTO arma values(63,6)</v>
      </c>
    </row>
    <row r="15" spans="1:4" x14ac:dyDescent="0.25">
      <c r="A15">
        <v>74</v>
      </c>
      <c r="B15">
        <v>1</v>
      </c>
      <c r="D15" t="str">
        <f t="shared" si="0"/>
        <v>INSERT INTO arma values(74,1)</v>
      </c>
    </row>
    <row r="16" spans="1:4" x14ac:dyDescent="0.25">
      <c r="A16">
        <v>75</v>
      </c>
      <c r="B16">
        <v>1</v>
      </c>
      <c r="D16" t="str">
        <f t="shared" si="0"/>
        <v>INSERT INTO arma values(75,1)</v>
      </c>
    </row>
    <row r="17" spans="1:4" x14ac:dyDescent="0.25">
      <c r="A17">
        <v>76</v>
      </c>
      <c r="B17">
        <v>1</v>
      </c>
      <c r="D17" t="str">
        <f t="shared" si="0"/>
        <v>INSERT INTO arma values(76,1)</v>
      </c>
    </row>
    <row r="18" spans="1:4" x14ac:dyDescent="0.25">
      <c r="A18">
        <v>77</v>
      </c>
      <c r="B18">
        <v>0</v>
      </c>
      <c r="D18" t="str">
        <f t="shared" si="0"/>
        <v>INSERT INTO arma values(77,0)</v>
      </c>
    </row>
    <row r="19" spans="1:4" x14ac:dyDescent="0.25">
      <c r="A19">
        <v>78</v>
      </c>
      <c r="B19">
        <v>0</v>
      </c>
      <c r="D19" t="str">
        <f t="shared" si="0"/>
        <v>INSERT INTO arma values(78,0)</v>
      </c>
    </row>
    <row r="20" spans="1:4" x14ac:dyDescent="0.25">
      <c r="A20">
        <v>79</v>
      </c>
      <c r="B20">
        <v>0</v>
      </c>
      <c r="D20" t="str">
        <f t="shared" si="0"/>
        <v>INSERT INTO arma values(79,0)</v>
      </c>
    </row>
    <row r="21" spans="1:4" x14ac:dyDescent="0.25">
      <c r="A21">
        <v>80</v>
      </c>
      <c r="B21">
        <v>5</v>
      </c>
      <c r="D21" t="str">
        <f t="shared" si="0"/>
        <v>INSERT INTO arma values(80,5)</v>
      </c>
    </row>
    <row r="22" spans="1:4" x14ac:dyDescent="0.25">
      <c r="A22">
        <v>81</v>
      </c>
      <c r="B22">
        <v>5</v>
      </c>
      <c r="D22" t="str">
        <f t="shared" si="0"/>
        <v>INSERT INTO arma values(81,5)</v>
      </c>
    </row>
    <row r="23" spans="1:4" x14ac:dyDescent="0.25">
      <c r="A23">
        <v>82</v>
      </c>
      <c r="B23">
        <v>5</v>
      </c>
      <c r="D23" t="str">
        <f t="shared" si="0"/>
        <v>INSERT INTO arma values(82,5)</v>
      </c>
    </row>
    <row r="24" spans="1:4" x14ac:dyDescent="0.25">
      <c r="A24">
        <v>83</v>
      </c>
      <c r="B24">
        <v>5</v>
      </c>
      <c r="D24" t="str">
        <f t="shared" si="0"/>
        <v>INSERT INTO arma values(83,5)</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A2" sqref="A2:D2"/>
    </sheetView>
  </sheetViews>
  <sheetFormatPr defaultRowHeight="15" x14ac:dyDescent="0.25"/>
  <sheetData>
    <row r="1" spans="1:4" x14ac:dyDescent="0.25">
      <c r="A1" t="s">
        <v>135</v>
      </c>
    </row>
    <row r="2" spans="1:4" x14ac:dyDescent="0.25">
      <c r="A2" t="s">
        <v>117</v>
      </c>
      <c r="B2" t="s">
        <v>125</v>
      </c>
      <c r="C2" t="s">
        <v>136</v>
      </c>
      <c r="D2" t="s">
        <v>137</v>
      </c>
    </row>
    <row r="3" spans="1:4" x14ac:dyDescent="0.25">
      <c r="A3">
        <v>12</v>
      </c>
      <c r="B3">
        <v>3</v>
      </c>
      <c r="C3">
        <v>1</v>
      </c>
      <c r="D3">
        <v>1</v>
      </c>
    </row>
    <row r="4" spans="1:4" x14ac:dyDescent="0.25">
      <c r="A4">
        <v>13</v>
      </c>
      <c r="B4">
        <v>6</v>
      </c>
      <c r="C4">
        <v>1</v>
      </c>
      <c r="D4">
        <v>1</v>
      </c>
    </row>
    <row r="5" spans="1:4" x14ac:dyDescent="0.25">
      <c r="A5">
        <v>14</v>
      </c>
      <c r="B5">
        <v>5</v>
      </c>
      <c r="C5">
        <v>1</v>
      </c>
      <c r="D5">
        <v>2</v>
      </c>
    </row>
    <row r="6" spans="1:4" x14ac:dyDescent="0.25">
      <c r="A6">
        <v>15</v>
      </c>
      <c r="B6">
        <v>1</v>
      </c>
      <c r="C6">
        <v>1</v>
      </c>
      <c r="D6">
        <v>1</v>
      </c>
    </row>
    <row r="7" spans="1:4" x14ac:dyDescent="0.25">
      <c r="A7">
        <v>16</v>
      </c>
      <c r="B7">
        <v>0</v>
      </c>
      <c r="C7">
        <v>1</v>
      </c>
      <c r="D7">
        <v>1</v>
      </c>
    </row>
    <row r="8" spans="1:4" x14ac:dyDescent="0.25">
      <c r="A8">
        <v>17</v>
      </c>
      <c r="B8">
        <v>0</v>
      </c>
      <c r="C8">
        <v>1</v>
      </c>
      <c r="D8">
        <v>1</v>
      </c>
    </row>
    <row r="9" spans="1:4" x14ac:dyDescent="0.25">
      <c r="A9">
        <v>18</v>
      </c>
      <c r="B9">
        <v>0</v>
      </c>
      <c r="C9">
        <v>2</v>
      </c>
      <c r="D9">
        <v>2</v>
      </c>
    </row>
    <row r="10" spans="1:4" x14ac:dyDescent="0.25">
      <c r="A10">
        <v>19</v>
      </c>
      <c r="B10">
        <v>0</v>
      </c>
      <c r="C10">
        <v>2</v>
      </c>
      <c r="D10">
        <v>2</v>
      </c>
    </row>
    <row r="11" spans="1:4" x14ac:dyDescent="0.25">
      <c r="A11">
        <v>30</v>
      </c>
      <c r="B11">
        <v>5</v>
      </c>
      <c r="C11">
        <v>2</v>
      </c>
      <c r="D11">
        <v>3</v>
      </c>
    </row>
    <row r="12" spans="1:4" x14ac:dyDescent="0.25">
      <c r="A12">
        <v>31</v>
      </c>
      <c r="B12">
        <v>4</v>
      </c>
      <c r="C12">
        <v>2</v>
      </c>
      <c r="D12">
        <v>1</v>
      </c>
    </row>
    <row r="13" spans="1:4" x14ac:dyDescent="0.25">
      <c r="A13">
        <v>56</v>
      </c>
      <c r="B13">
        <v>1</v>
      </c>
      <c r="C13">
        <v>3</v>
      </c>
      <c r="D13">
        <v>3</v>
      </c>
    </row>
    <row r="14" spans="1:4" x14ac:dyDescent="0.25">
      <c r="A14">
        <v>57</v>
      </c>
      <c r="B14">
        <v>2</v>
      </c>
      <c r="C14">
        <v>1</v>
      </c>
      <c r="D14">
        <v>1</v>
      </c>
    </row>
    <row r="15" spans="1:4" x14ac:dyDescent="0.25">
      <c r="A15">
        <v>58</v>
      </c>
      <c r="B15">
        <v>3</v>
      </c>
      <c r="C15">
        <v>2</v>
      </c>
      <c r="D15">
        <v>2</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C5" sqref="C5"/>
    </sheetView>
  </sheetViews>
  <sheetFormatPr defaultRowHeight="15" x14ac:dyDescent="0.25"/>
  <sheetData>
    <row r="1" spans="1:4" x14ac:dyDescent="0.25">
      <c r="A1" t="s">
        <v>138</v>
      </c>
    </row>
    <row r="2" spans="1:4" x14ac:dyDescent="0.25">
      <c r="A2" t="s">
        <v>117</v>
      </c>
      <c r="B2" t="s">
        <v>139</v>
      </c>
      <c r="C2" t="s">
        <v>136</v>
      </c>
      <c r="D2" t="s">
        <v>137</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E9" sqref="E9"/>
    </sheetView>
  </sheetViews>
  <sheetFormatPr defaultRowHeight="15" x14ac:dyDescent="0.25"/>
  <cols>
    <col min="1" max="1" width="10.7109375" customWidth="1"/>
  </cols>
  <sheetData>
    <row r="1" spans="1:1" x14ac:dyDescent="0.25">
      <c r="A1" t="s">
        <v>140</v>
      </c>
    </row>
    <row r="2" spans="1:1" x14ac:dyDescent="0.25">
      <c r="A2" t="s">
        <v>117</v>
      </c>
    </row>
    <row r="3" spans="1:1" x14ac:dyDescent="0.25">
      <c r="A3">
        <v>20</v>
      </c>
    </row>
    <row r="4" spans="1:1" x14ac:dyDescent="0.25">
      <c r="A4">
        <v>21</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M2" sqref="M2"/>
    </sheetView>
  </sheetViews>
  <sheetFormatPr defaultRowHeight="15" x14ac:dyDescent="0.25"/>
  <sheetData>
    <row r="1" spans="1:13" x14ac:dyDescent="0.25">
      <c r="A1" t="s">
        <v>141</v>
      </c>
    </row>
    <row r="2" spans="1:13" x14ac:dyDescent="0.25">
      <c r="A2" t="s">
        <v>117</v>
      </c>
      <c r="B2" t="s">
        <v>118</v>
      </c>
      <c r="C2" t="s">
        <v>150</v>
      </c>
      <c r="D2" t="s">
        <v>151</v>
      </c>
      <c r="E2" t="s">
        <v>152</v>
      </c>
      <c r="F2" t="s">
        <v>153</v>
      </c>
      <c r="G2" t="s">
        <v>154</v>
      </c>
      <c r="H2" t="s">
        <v>121</v>
      </c>
      <c r="I2" t="s">
        <v>155</v>
      </c>
      <c r="J2" t="s">
        <v>156</v>
      </c>
      <c r="K2" t="s">
        <v>157</v>
      </c>
      <c r="L2" t="s">
        <v>158</v>
      </c>
      <c r="M2" t="s">
        <v>159</v>
      </c>
    </row>
    <row r="3" spans="1:13" x14ac:dyDescent="0.25">
      <c r="A3">
        <v>2</v>
      </c>
      <c r="B3" t="s">
        <v>142</v>
      </c>
      <c r="C3" t="s">
        <v>143</v>
      </c>
      <c r="D3" t="s">
        <v>144</v>
      </c>
      <c r="E3">
        <v>18</v>
      </c>
      <c r="F3">
        <v>1000</v>
      </c>
      <c r="G3">
        <v>86299</v>
      </c>
      <c r="H3">
        <v>2</v>
      </c>
      <c r="I3">
        <v>500</v>
      </c>
      <c r="J3">
        <v>499</v>
      </c>
      <c r="K3">
        <v>10</v>
      </c>
      <c r="L3" t="s">
        <v>145</v>
      </c>
      <c r="M3" t="s">
        <v>146</v>
      </c>
    </row>
    <row r="4" spans="1:13" x14ac:dyDescent="0.25">
      <c r="A4">
        <v>4</v>
      </c>
      <c r="B4" t="s">
        <v>147</v>
      </c>
      <c r="C4" t="s">
        <v>148</v>
      </c>
      <c r="D4" t="s">
        <v>149</v>
      </c>
      <c r="E4">
        <v>1</v>
      </c>
      <c r="F4">
        <v>0</v>
      </c>
      <c r="G4">
        <v>200</v>
      </c>
      <c r="H4">
        <v>0</v>
      </c>
      <c r="I4">
        <v>0</v>
      </c>
      <c r="J4">
        <v>0</v>
      </c>
      <c r="K4">
        <v>5</v>
      </c>
      <c r="M4" t="s">
        <v>146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workbookViewId="0">
      <selection activeCell="D2" sqref="D2"/>
    </sheetView>
  </sheetViews>
  <sheetFormatPr defaultRowHeight="15" x14ac:dyDescent="0.25"/>
  <cols>
    <col min="1" max="1" width="10.42578125" customWidth="1"/>
  </cols>
  <sheetData>
    <row r="1" spans="1:3" x14ac:dyDescent="0.25">
      <c r="A1" t="s">
        <v>160</v>
      </c>
    </row>
    <row r="2" spans="1:3" x14ac:dyDescent="0.25">
      <c r="A2" t="s">
        <v>161</v>
      </c>
      <c r="B2" t="s">
        <v>162</v>
      </c>
      <c r="C2" t="s">
        <v>163</v>
      </c>
    </row>
    <row r="3" spans="1:3" x14ac:dyDescent="0.25">
      <c r="A3">
        <v>2</v>
      </c>
      <c r="B3">
        <v>1</v>
      </c>
      <c r="C3">
        <v>41</v>
      </c>
    </row>
    <row r="4" spans="1:3" x14ac:dyDescent="0.25">
      <c r="A4">
        <v>2</v>
      </c>
      <c r="B4">
        <v>2</v>
      </c>
      <c r="C4">
        <v>4</v>
      </c>
    </row>
    <row r="5" spans="1:3" x14ac:dyDescent="0.25">
      <c r="A5">
        <v>2</v>
      </c>
      <c r="B5">
        <v>3</v>
      </c>
      <c r="C5">
        <v>4</v>
      </c>
    </row>
    <row r="6" spans="1:3" x14ac:dyDescent="0.25">
      <c r="A6">
        <v>2</v>
      </c>
      <c r="B6">
        <v>4</v>
      </c>
      <c r="C6">
        <v>3</v>
      </c>
    </row>
    <row r="7" spans="1:3" x14ac:dyDescent="0.25">
      <c r="A7">
        <v>2</v>
      </c>
      <c r="B7">
        <v>5</v>
      </c>
      <c r="C7">
        <v>7</v>
      </c>
    </row>
    <row r="8" spans="1:3" x14ac:dyDescent="0.25">
      <c r="A8">
        <v>2</v>
      </c>
      <c r="B8">
        <v>6</v>
      </c>
      <c r="C8">
        <v>8</v>
      </c>
    </row>
    <row r="9" spans="1:3" x14ac:dyDescent="0.25">
      <c r="A9">
        <v>2</v>
      </c>
      <c r="B9">
        <v>7</v>
      </c>
      <c r="C9">
        <v>5</v>
      </c>
    </row>
    <row r="10" spans="1:3" x14ac:dyDescent="0.25">
      <c r="A10">
        <v>2</v>
      </c>
      <c r="B10">
        <v>8</v>
      </c>
      <c r="C10">
        <v>4</v>
      </c>
    </row>
    <row r="11" spans="1:3" x14ac:dyDescent="0.25">
      <c r="A11">
        <v>2</v>
      </c>
      <c r="B11">
        <v>9</v>
      </c>
      <c r="C11">
        <v>5</v>
      </c>
    </row>
    <row r="12" spans="1:3" x14ac:dyDescent="0.25">
      <c r="A12">
        <v>2</v>
      </c>
      <c r="B12">
        <v>10</v>
      </c>
      <c r="C12">
        <v>10</v>
      </c>
    </row>
    <row r="13" spans="1:3" x14ac:dyDescent="0.25">
      <c r="A13">
        <v>2</v>
      </c>
      <c r="B13">
        <v>11</v>
      </c>
      <c r="C13">
        <v>7</v>
      </c>
    </row>
    <row r="14" spans="1:3" x14ac:dyDescent="0.25">
      <c r="A14">
        <v>2</v>
      </c>
      <c r="B14">
        <v>12</v>
      </c>
      <c r="C14">
        <v>3</v>
      </c>
    </row>
    <row r="15" spans="1:3" x14ac:dyDescent="0.25">
      <c r="A15">
        <v>2</v>
      </c>
      <c r="B15">
        <v>13</v>
      </c>
      <c r="C15">
        <v>3</v>
      </c>
    </row>
    <row r="16" spans="1:3" x14ac:dyDescent="0.25">
      <c r="A16">
        <v>2</v>
      </c>
      <c r="B16">
        <v>14</v>
      </c>
      <c r="C16">
        <v>7</v>
      </c>
    </row>
    <row r="17" spans="1:3" x14ac:dyDescent="0.25">
      <c r="A17">
        <v>2</v>
      </c>
      <c r="B17">
        <v>15</v>
      </c>
      <c r="C17">
        <v>11</v>
      </c>
    </row>
    <row r="18" spans="1:3" x14ac:dyDescent="0.25">
      <c r="A18">
        <v>2</v>
      </c>
      <c r="B18">
        <v>16</v>
      </c>
      <c r="C18">
        <v>6</v>
      </c>
    </row>
    <row r="19" spans="1:3" x14ac:dyDescent="0.25">
      <c r="A19">
        <v>2</v>
      </c>
      <c r="B19">
        <v>17</v>
      </c>
      <c r="C19">
        <v>7</v>
      </c>
    </row>
    <row r="20" spans="1:3" x14ac:dyDescent="0.25">
      <c r="A20">
        <v>2</v>
      </c>
      <c r="B20">
        <v>18</v>
      </c>
      <c r="C20">
        <v>9</v>
      </c>
    </row>
    <row r="21" spans="1:3" x14ac:dyDescent="0.25">
      <c r="A21">
        <v>2</v>
      </c>
      <c r="B21">
        <v>19</v>
      </c>
      <c r="C21">
        <v>5</v>
      </c>
    </row>
    <row r="22" spans="1:3" x14ac:dyDescent="0.25">
      <c r="A22">
        <v>2</v>
      </c>
      <c r="B22">
        <v>20</v>
      </c>
      <c r="C22">
        <v>7</v>
      </c>
    </row>
    <row r="23" spans="1:3" x14ac:dyDescent="0.25">
      <c r="A23">
        <v>2</v>
      </c>
      <c r="B23">
        <v>21</v>
      </c>
      <c r="C23">
        <v>4</v>
      </c>
    </row>
    <row r="24" spans="1:3" x14ac:dyDescent="0.25">
      <c r="A24">
        <v>2</v>
      </c>
      <c r="B24">
        <v>22</v>
      </c>
      <c r="C24">
        <v>32</v>
      </c>
    </row>
    <row r="25" spans="1:3" x14ac:dyDescent="0.25">
      <c r="A25">
        <v>2</v>
      </c>
      <c r="B25">
        <v>23</v>
      </c>
      <c r="C25">
        <v>9</v>
      </c>
    </row>
    <row r="26" spans="1:3" x14ac:dyDescent="0.25">
      <c r="A26">
        <v>2</v>
      </c>
      <c r="B26">
        <v>24</v>
      </c>
      <c r="C26">
        <v>24</v>
      </c>
    </row>
    <row r="27" spans="1:3" x14ac:dyDescent="0.25">
      <c r="A27">
        <v>2</v>
      </c>
      <c r="B27">
        <v>25</v>
      </c>
      <c r="C27">
        <v>2</v>
      </c>
    </row>
    <row r="28" spans="1:3" x14ac:dyDescent="0.25">
      <c r="A28">
        <v>2</v>
      </c>
      <c r="B28">
        <v>26</v>
      </c>
      <c r="C28">
        <v>3</v>
      </c>
    </row>
    <row r="29" spans="1:3" x14ac:dyDescent="0.25">
      <c r="A29">
        <v>2</v>
      </c>
      <c r="B29">
        <v>27</v>
      </c>
      <c r="C29">
        <v>23</v>
      </c>
    </row>
    <row r="30" spans="1:3" x14ac:dyDescent="0.25">
      <c r="A30">
        <v>2</v>
      </c>
      <c r="B30">
        <v>28</v>
      </c>
      <c r="C30">
        <v>5</v>
      </c>
    </row>
    <row r="31" spans="1:3" x14ac:dyDescent="0.25">
      <c r="A31">
        <v>2</v>
      </c>
      <c r="B31">
        <v>29</v>
      </c>
      <c r="C31">
        <v>61</v>
      </c>
    </row>
    <row r="32" spans="1:3" x14ac:dyDescent="0.25">
      <c r="A32">
        <v>2</v>
      </c>
      <c r="B32">
        <v>30</v>
      </c>
      <c r="C32">
        <v>2</v>
      </c>
    </row>
    <row r="33" spans="1:3" x14ac:dyDescent="0.25">
      <c r="A33">
        <v>2</v>
      </c>
      <c r="B33">
        <v>31</v>
      </c>
      <c r="C33">
        <v>2</v>
      </c>
    </row>
    <row r="34" spans="1:3" x14ac:dyDescent="0.25">
      <c r="A34">
        <v>2</v>
      </c>
      <c r="B34">
        <v>32</v>
      </c>
      <c r="C34">
        <v>3</v>
      </c>
    </row>
    <row r="35" spans="1:3" x14ac:dyDescent="0.25">
      <c r="A35">
        <v>4</v>
      </c>
      <c r="B35">
        <v>1</v>
      </c>
      <c r="C35">
        <v>4</v>
      </c>
    </row>
    <row r="36" spans="1:3" x14ac:dyDescent="0.25">
      <c r="A36">
        <v>4</v>
      </c>
      <c r="B36">
        <v>2</v>
      </c>
      <c r="C36">
        <v>3</v>
      </c>
    </row>
    <row r="37" spans="1:3" x14ac:dyDescent="0.25">
      <c r="A37">
        <v>4</v>
      </c>
      <c r="B37">
        <v>3</v>
      </c>
      <c r="C37">
        <v>4</v>
      </c>
    </row>
    <row r="38" spans="1:3" x14ac:dyDescent="0.25">
      <c r="A38">
        <v>4</v>
      </c>
      <c r="B38">
        <v>4</v>
      </c>
      <c r="C38">
        <v>6</v>
      </c>
    </row>
    <row r="39" spans="1:3" x14ac:dyDescent="0.25">
      <c r="A39">
        <v>4</v>
      </c>
      <c r="B39">
        <v>5</v>
      </c>
      <c r="C39">
        <v>3</v>
      </c>
    </row>
    <row r="40" spans="1:3" x14ac:dyDescent="0.25">
      <c r="A40">
        <v>4</v>
      </c>
      <c r="B40">
        <v>6</v>
      </c>
      <c r="C40">
        <v>1</v>
      </c>
    </row>
    <row r="41" spans="1:3" x14ac:dyDescent="0.25">
      <c r="A41">
        <v>4</v>
      </c>
      <c r="B41">
        <v>7</v>
      </c>
      <c r="C41">
        <v>2</v>
      </c>
    </row>
    <row r="42" spans="1:3" x14ac:dyDescent="0.25">
      <c r="A42">
        <v>4</v>
      </c>
      <c r="B42">
        <v>8</v>
      </c>
      <c r="C42">
        <v>3</v>
      </c>
    </row>
    <row r="43" spans="1:3" x14ac:dyDescent="0.25">
      <c r="A43">
        <v>4</v>
      </c>
      <c r="B43">
        <v>9</v>
      </c>
      <c r="C43">
        <v>4</v>
      </c>
    </row>
    <row r="44" spans="1:3" x14ac:dyDescent="0.25">
      <c r="A44">
        <v>4</v>
      </c>
      <c r="B44">
        <v>10</v>
      </c>
      <c r="C44">
        <v>2</v>
      </c>
    </row>
    <row r="45" spans="1:3" x14ac:dyDescent="0.25">
      <c r="A45">
        <v>4</v>
      </c>
      <c r="B45">
        <v>11</v>
      </c>
      <c r="C45">
        <v>1</v>
      </c>
    </row>
    <row r="46" spans="1:3" x14ac:dyDescent="0.25">
      <c r="A46">
        <v>4</v>
      </c>
      <c r="B46">
        <v>12</v>
      </c>
      <c r="C46">
        <v>1</v>
      </c>
    </row>
    <row r="47" spans="1:3" x14ac:dyDescent="0.25">
      <c r="A47">
        <v>4</v>
      </c>
      <c r="B47">
        <v>13</v>
      </c>
      <c r="C47">
        <v>4</v>
      </c>
    </row>
    <row r="48" spans="1:3" x14ac:dyDescent="0.25">
      <c r="A48">
        <v>4</v>
      </c>
      <c r="B48">
        <v>14</v>
      </c>
      <c r="C48">
        <v>1</v>
      </c>
    </row>
    <row r="49" spans="1:3" x14ac:dyDescent="0.25">
      <c r="A49">
        <v>4</v>
      </c>
      <c r="B49">
        <v>15</v>
      </c>
      <c r="C49">
        <v>3</v>
      </c>
    </row>
    <row r="50" spans="1:3" x14ac:dyDescent="0.25">
      <c r="A50">
        <v>4</v>
      </c>
      <c r="B50">
        <v>16</v>
      </c>
      <c r="C50">
        <v>1</v>
      </c>
    </row>
    <row r="51" spans="1:3" x14ac:dyDescent="0.25">
      <c r="A51">
        <v>4</v>
      </c>
      <c r="B51">
        <v>17</v>
      </c>
      <c r="C51">
        <v>4</v>
      </c>
    </row>
    <row r="52" spans="1:3" x14ac:dyDescent="0.25">
      <c r="A52">
        <v>4</v>
      </c>
      <c r="B52">
        <v>18</v>
      </c>
      <c r="C52">
        <v>5</v>
      </c>
    </row>
    <row r="53" spans="1:3" x14ac:dyDescent="0.25">
      <c r="A53">
        <v>4</v>
      </c>
      <c r="B53">
        <v>19</v>
      </c>
      <c r="C53">
        <v>5</v>
      </c>
    </row>
    <row r="54" spans="1:3" x14ac:dyDescent="0.25">
      <c r="A54">
        <v>4</v>
      </c>
      <c r="B54">
        <v>20</v>
      </c>
      <c r="C54">
        <v>3</v>
      </c>
    </row>
    <row r="55" spans="1:3" x14ac:dyDescent="0.25">
      <c r="A55">
        <v>4</v>
      </c>
      <c r="B55">
        <v>21</v>
      </c>
      <c r="C55">
        <v>3</v>
      </c>
    </row>
    <row r="56" spans="1:3" x14ac:dyDescent="0.25">
      <c r="A56">
        <v>4</v>
      </c>
      <c r="B56">
        <v>22</v>
      </c>
      <c r="C56">
        <v>5</v>
      </c>
    </row>
    <row r="57" spans="1:3" x14ac:dyDescent="0.25">
      <c r="A57">
        <v>4</v>
      </c>
      <c r="B57">
        <v>24</v>
      </c>
      <c r="C57">
        <v>7</v>
      </c>
    </row>
    <row r="58" spans="1:3" x14ac:dyDescent="0.25">
      <c r="A58">
        <v>4</v>
      </c>
      <c r="B58">
        <v>25</v>
      </c>
      <c r="C58">
        <v>1</v>
      </c>
    </row>
    <row r="59" spans="1:3" x14ac:dyDescent="0.25">
      <c r="A59">
        <v>4</v>
      </c>
      <c r="B59">
        <v>26</v>
      </c>
      <c r="C59">
        <v>2</v>
      </c>
    </row>
    <row r="60" spans="1:3" x14ac:dyDescent="0.25">
      <c r="A60">
        <v>4</v>
      </c>
      <c r="B60">
        <v>27</v>
      </c>
      <c r="C60">
        <v>3</v>
      </c>
    </row>
    <row r="61" spans="1:3" x14ac:dyDescent="0.25">
      <c r="A61">
        <v>4</v>
      </c>
      <c r="B61">
        <v>29</v>
      </c>
      <c r="C61">
        <v>8</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E7" sqref="E7"/>
    </sheetView>
  </sheetViews>
  <sheetFormatPr defaultRowHeight="15" x14ac:dyDescent="0.25"/>
  <sheetData>
    <row r="1" spans="1:3" x14ac:dyDescent="0.25">
      <c r="A1" t="s">
        <v>164</v>
      </c>
    </row>
    <row r="2" spans="1:3" x14ac:dyDescent="0.25">
      <c r="A2" t="s">
        <v>166</v>
      </c>
      <c r="B2" t="s">
        <v>118</v>
      </c>
      <c r="C2" t="s">
        <v>167</v>
      </c>
    </row>
    <row r="3" spans="1:3" x14ac:dyDescent="0.25">
      <c r="A3">
        <v>2</v>
      </c>
      <c r="B3" t="s">
        <v>165</v>
      </c>
      <c r="C3">
        <v>29</v>
      </c>
    </row>
    <row r="4" spans="1:3" x14ac:dyDescent="0.25">
      <c r="A4">
        <v>4</v>
      </c>
      <c r="B4" t="s">
        <v>165</v>
      </c>
      <c r="C4">
        <v>29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Planilha1</vt:lpstr>
      <vt:lpstr>Planilha2</vt:lpstr>
      <vt:lpstr>Planilha3</vt:lpstr>
      <vt:lpstr>Planilha4</vt:lpstr>
      <vt:lpstr>Planilha5</vt:lpstr>
      <vt:lpstr>Planilha6</vt:lpstr>
      <vt:lpstr>Planilha7</vt:lpstr>
      <vt:lpstr>Planilha8</vt:lpstr>
      <vt:lpstr>Planilha9</vt:lpstr>
      <vt:lpstr>Planilha10</vt:lpstr>
      <vt:lpstr>Planilha11</vt:lpstr>
      <vt:lpstr>Planilha12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Tetheus</dc:creator>
  <cp:lastModifiedBy>Cliente</cp:lastModifiedBy>
  <dcterms:created xsi:type="dcterms:W3CDTF">2019-11-06T16:57:09Z</dcterms:created>
  <dcterms:modified xsi:type="dcterms:W3CDTF">2019-11-11T14:59:26Z</dcterms:modified>
</cp:coreProperties>
</file>