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GitHub\ScarSchool\RW\Book 4-5\"/>
    </mc:Choice>
  </mc:AlternateContent>
  <xr:revisionPtr revIDLastSave="0" documentId="13_ncr:1_{8A779D84-2B40-4CA8-8353-3BD5621F25B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K17" i="1"/>
  <c r="L17" i="1" s="1"/>
  <c r="L19" i="1"/>
  <c r="J20" i="1"/>
  <c r="K18" i="1"/>
  <c r="L18" i="1" s="1"/>
  <c r="K14" i="1"/>
  <c r="L14" i="1" s="1"/>
  <c r="K11" i="1"/>
  <c r="L11" i="1" s="1"/>
  <c r="K8" i="1"/>
  <c r="L8" i="1" s="1"/>
  <c r="J6" i="1"/>
  <c r="J9" i="1" s="1"/>
  <c r="J12" i="1" s="1"/>
  <c r="L5" i="1"/>
  <c r="L4" i="1"/>
  <c r="L6" i="1" s="1"/>
  <c r="E15" i="1"/>
  <c r="L9" i="1" l="1"/>
  <c r="L12" i="1" s="1"/>
  <c r="L15" i="1" s="1"/>
  <c r="L24" i="1" s="1"/>
  <c r="L20" i="1"/>
  <c r="L26" i="1"/>
  <c r="J15" i="1"/>
  <c r="D6" i="1" l="1"/>
  <c r="D10" i="1" s="1"/>
  <c r="D13" i="1" s="1"/>
  <c r="D16" i="1" s="1"/>
  <c r="D19" i="1" s="1"/>
  <c r="E12" i="1"/>
  <c r="F12" i="1" s="1"/>
  <c r="E9" i="1"/>
  <c r="E8" i="1"/>
  <c r="F8" i="1" s="1"/>
  <c r="F5" i="1"/>
  <c r="F9" i="1"/>
  <c r="F15" i="1"/>
  <c r="F18" i="1"/>
  <c r="F4" i="1"/>
  <c r="F6" i="1" l="1"/>
  <c r="F10" i="1" s="1"/>
  <c r="F13" i="1" s="1"/>
  <c r="F16" i="1" s="1"/>
  <c r="F19" i="1" s="1"/>
  <c r="F24" i="1" s="1"/>
  <c r="F26" i="1"/>
</calcChain>
</file>

<file path=xl/sharedStrings.xml><?xml version="1.0" encoding="utf-8"?>
<sst xmlns="http://schemas.openxmlformats.org/spreadsheetml/2006/main" count="65" uniqueCount="30">
  <si>
    <t>Datum</t>
  </si>
  <si>
    <t>Text</t>
  </si>
  <si>
    <t>FIFO</t>
  </si>
  <si>
    <t>Preis</t>
  </si>
  <si>
    <t>Betrag</t>
  </si>
  <si>
    <t>1.1.</t>
  </si>
  <si>
    <t>Anfangsbestand</t>
  </si>
  <si>
    <t>Menge</t>
  </si>
  <si>
    <t>2.7.</t>
  </si>
  <si>
    <t>Zukauf</t>
  </si>
  <si>
    <t>Identitätspreisverfahren</t>
  </si>
  <si>
    <t>2.8.</t>
  </si>
  <si>
    <t>3.4.</t>
  </si>
  <si>
    <t>Soll-Endbestand</t>
  </si>
  <si>
    <t>Schwund</t>
  </si>
  <si>
    <t>Ist-Endbestand</t>
  </si>
  <si>
    <t>Abwertung</t>
  </si>
  <si>
    <t>Billanzansatz</t>
  </si>
  <si>
    <t>Abfassung vom AB</t>
  </si>
  <si>
    <t>Abfassung vom Zukauf</t>
  </si>
  <si>
    <t>Schwund vom AB</t>
  </si>
  <si>
    <t>-</t>
  </si>
  <si>
    <t>31.12.</t>
  </si>
  <si>
    <t>Soll</t>
  </si>
  <si>
    <t>Haben</t>
  </si>
  <si>
    <t>[5010] HW-Einsatz</t>
  </si>
  <si>
    <t>[7800] Abschreibung Vorräte</t>
  </si>
  <si>
    <t>[1600] HW-Vorrat</t>
  </si>
  <si>
    <t>Ü 134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</si>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</sst>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2" xfId="0" applyFont="1" applyBorder="1"/>
    <xf numFmtId="165" fontId="2" fillId="0" borderId="2" xfId="1" applyNumberFormat="1" applyFont="1" applyBorder="1"/>
    <xf numFmtId="0" fontId="0" fillId="0" borderId="0" xfId="0" applyFill="1" applyBorder="1"/>
    <xf numFmtId="165" fontId="0" fillId="0" borderId="3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1" xfId="0" quotePrefix="1" applyBorder="1"/>
    <xf numFmtId="165" fontId="1" fillId="0" borderId="1" xfId="1" applyNumberFormat="1" applyFont="1" applyBorder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/>
    <xf numFmtId="165" fontId="0" fillId="0" borderId="0" xfId="0" applyNumberFormat="1" applyAlignment="1"/>
    <xf numFmtId="0" fontId="2" fillId="0" borderId="2" xfId="0" applyFont="1" applyBorder="1"/>
    <xf numFmtId="0" fontId="0" fillId="0" borderId="0" xfId="0" applyFont="1" applyBorder="1"/>
    <xf numFmtId="165" fontId="0" fillId="0" borderId="4" xfId="1" applyNumberFormat="1" applyFont="1" applyBorder="1"/>
    <xf numFmtId="165" fontId="0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2" xfId="0" quotePrefix="1" applyFont="1" applyBorder="1"/>
  </cellXfs>
  <cellStyles count="2">
    <cellStyle name="Currency" xfId="1" builtinId="4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5" formatCode="_-[$€-2]\ * #,##0.00_-;\-[$€-2]\ * #,##0.00_-;_-[$€-2]\ 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E0298-55D8-4078-841B-D91B9E5938D9}" name="Table1" displayName="Table1" ref="B3:F19" totalsRowShown="0" headerRowDxfId="19" headerRowBorderDxfId="22">
  <autoFilter ref="B3:F19" xr:uid="{E4859FE4-B829-4B60-8679-0324E5A53502}"/>
  <tableColumns count="5">
    <tableColumn id="1" xr3:uid="{884D3588-F168-4302-9036-A3BA7F981AEA}" name="Datum"/>
    <tableColumn id="2" xr3:uid="{C5437CAA-81AA-4346-BA6C-9238A02F3E93}" name="Text"/>
    <tableColumn id="3" xr3:uid="{55394984-AA1C-4D9F-A91D-7A3C96FC4755}" name="Menge"/>
    <tableColumn id="4" xr3:uid="{99B2F8DC-3CA5-4B42-B799-66099E86D0A1}" name="Preis" dataDxfId="21" dataCellStyle="Currency"/>
    <tableColumn id="5" xr3:uid="{7B03F288-EE11-4012-A215-778EDC18B9A7}" name="Betrag" dataDxfId="2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184E8-2393-46C9-B1D6-EC890C609855}" name="Table2" displayName="Table2" ref="H3:L20" totalsRowShown="0" headerRowDxfId="15" headerRowBorderDxfId="18">
  <autoFilter ref="H3:L20" xr:uid="{F750C586-64A1-44E2-B70D-BDB73C49C1CD}"/>
  <tableColumns count="5">
    <tableColumn id="1" xr3:uid="{37931ED2-C4D2-4ACB-96B9-80E9FA99FC31}" name="Datum"/>
    <tableColumn id="2" xr3:uid="{77B3FC7F-F9F6-41AC-AF8E-14703078D302}" name="Text"/>
    <tableColumn id="3" xr3:uid="{65A9FB53-E461-4CD5-9A2E-0A1A4C7A49BC}" name="Menge"/>
    <tableColumn id="4" xr3:uid="{00945C7F-8D8C-4998-AD39-9A515FE61517}" name="Preis" dataDxfId="17"/>
    <tableColumn id="5" xr3:uid="{3BF5907E-37A8-4F6E-BF10-F1358F5EEB9E}" name="Betrag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549785-7605-42AF-B1F0-403FAAD0D6A7}" name="Table6" displayName="Table6" ref="B23:F26" totalsRowShown="0" headerRowDxfId="7" dataDxfId="8" headerRowBorderDxfId="14">
  <autoFilter ref="B23:F26" xr:uid="{FDC3CD72-5F48-4B65-B61E-121F40AC29BF}"/>
  <tableColumns count="5">
    <tableColumn id="1" xr3:uid="{7AAFE2A3-FF79-4CBA-8181-7644FAE51D96}" name="Datum" dataDxfId="13"/>
    <tableColumn id="2" xr3:uid="{979C38AB-A028-456D-9D67-EB8C5C6FF923}" name="Soll" dataDxfId="12"/>
    <tableColumn id="3" xr3:uid="{FB1EDC06-0649-499B-ADA8-89E6AF4CC5E6}" name="Haben" dataDxfId="11"/>
    <tableColumn id="4" xr3:uid="{A6F3F9A6-6CA3-403D-B3C8-FE4B9962FC7B}" name=" " dataDxfId="10"/>
    <tableColumn id="5" xr3:uid="{B909ACC5-2269-487F-8C35-CD4503985E03}" name="Betrag" dataDxfId="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AECAE8-5F31-4BDD-AB5C-975B65328DB6}" name="Table7" displayName="Table7" ref="H23:L26" totalsRowShown="0" headerRowDxfId="0" dataDxfId="1" headerRowBorderDxfId="6">
  <autoFilter ref="H23:L26" xr:uid="{0940FD4E-BF36-4A9C-AAD6-0F7E354D5F22}"/>
  <tableColumns count="5">
    <tableColumn id="1" xr3:uid="{8A994347-AB31-4951-A13A-B22CF0095887}" name="Datum" dataDxfId="5"/>
    <tableColumn id="2" xr3:uid="{A302087D-F31A-4E76-9C27-ACDE301E3D7E}" name="Soll" dataDxfId="4"/>
    <tableColumn id="3" xr3:uid="{3BAF0C15-6D54-4D9A-B028-FB8B53CD017D}" name="Haben" dataDxfId="3"/>
    <tableColumn id="4" xr3:uid="{D8F18314-9A41-4B33-8CCB-4093D8E51EB8}" name=" " dataDxfId="2"/>
    <tableColumn id="5" xr3:uid="{871F3EF0-D7A4-491A-8841-E1D2164EE6A9}" name="Betr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E33" sqref="E33"/>
    </sheetView>
  </sheetViews>
  <sheetFormatPr defaultRowHeight="15" x14ac:dyDescent="0.25"/>
  <cols>
    <col min="1" max="1" width="8.85546875" customWidth="1"/>
    <col min="2" max="2" width="9" customWidth="1"/>
    <col min="3" max="3" width="26.7109375" bestFit="1" customWidth="1"/>
    <col min="4" max="4" width="17.7109375" style="1" customWidth="1"/>
    <col min="5" max="5" width="11" style="1" customWidth="1"/>
    <col min="6" max="6" width="11" bestFit="1" customWidth="1"/>
    <col min="8" max="8" width="9" customWidth="1"/>
    <col min="9" max="9" width="26.7109375" bestFit="1" customWidth="1"/>
    <col min="10" max="10" width="17" bestFit="1" customWidth="1"/>
    <col min="11" max="11" width="11" style="12" customWidth="1"/>
    <col min="12" max="12" width="11" bestFit="1" customWidth="1"/>
  </cols>
  <sheetData>
    <row r="1" spans="1:12" x14ac:dyDescent="0.25">
      <c r="A1" t="s">
        <v>28</v>
      </c>
    </row>
    <row r="2" spans="1:12" x14ac:dyDescent="0.25">
      <c r="B2" s="22" t="s">
        <v>2</v>
      </c>
      <c r="C2" s="22"/>
      <c r="D2" s="22"/>
      <c r="E2" s="22"/>
      <c r="F2" s="22"/>
      <c r="H2" s="22" t="s">
        <v>10</v>
      </c>
      <c r="I2" s="22"/>
      <c r="J2" s="22"/>
      <c r="K2" s="22"/>
      <c r="L2" s="22"/>
    </row>
    <row r="3" spans="1:12" ht="15.75" thickBot="1" x14ac:dyDescent="0.3">
      <c r="B3" s="4" t="s">
        <v>0</v>
      </c>
      <c r="C3" s="18" t="s">
        <v>1</v>
      </c>
      <c r="D3" s="18" t="s">
        <v>7</v>
      </c>
      <c r="E3" s="5" t="s">
        <v>3</v>
      </c>
      <c r="F3" s="5" t="s">
        <v>4</v>
      </c>
      <c r="H3" s="18" t="s">
        <v>0</v>
      </c>
      <c r="I3" s="18" t="s">
        <v>1</v>
      </c>
      <c r="J3" s="18" t="s">
        <v>7</v>
      </c>
      <c r="K3" s="5" t="s">
        <v>3</v>
      </c>
      <c r="L3" s="5" t="s">
        <v>4</v>
      </c>
    </row>
    <row r="4" spans="1:12" x14ac:dyDescent="0.25">
      <c r="B4" t="s">
        <v>5</v>
      </c>
      <c r="C4" t="s">
        <v>6</v>
      </c>
      <c r="D4">
        <v>10</v>
      </c>
      <c r="E4" s="1">
        <v>29</v>
      </c>
      <c r="F4" s="1">
        <f>D4*E4</f>
        <v>290</v>
      </c>
      <c r="H4" t="s">
        <v>5</v>
      </c>
      <c r="I4" t="s">
        <v>6</v>
      </c>
      <c r="J4">
        <v>10</v>
      </c>
      <c r="K4" s="1">
        <v>29</v>
      </c>
      <c r="L4" s="1">
        <f>J4*K4</f>
        <v>290</v>
      </c>
    </row>
    <row r="5" spans="1:12" x14ac:dyDescent="0.25">
      <c r="B5" s="2" t="s">
        <v>8</v>
      </c>
      <c r="C5" s="2" t="s">
        <v>9</v>
      </c>
      <c r="D5" s="2">
        <v>60</v>
      </c>
      <c r="E5" s="3">
        <v>31</v>
      </c>
      <c r="F5" s="3">
        <f>D5*E5</f>
        <v>1860</v>
      </c>
      <c r="H5" s="2" t="s">
        <v>8</v>
      </c>
      <c r="I5" s="2" t="s">
        <v>9</v>
      </c>
      <c r="J5" s="2">
        <v>60</v>
      </c>
      <c r="K5" s="3">
        <v>31</v>
      </c>
      <c r="L5" s="3">
        <f>J5*K5</f>
        <v>1860</v>
      </c>
    </row>
    <row r="6" spans="1:12" x14ac:dyDescent="0.25">
      <c r="D6">
        <f>SUM(D4:D5)</f>
        <v>70</v>
      </c>
      <c r="F6" s="1">
        <f>SUM(F4:F5)</f>
        <v>2150</v>
      </c>
      <c r="J6">
        <f>SUM(J4:J5)</f>
        <v>70</v>
      </c>
      <c r="K6" s="1"/>
      <c r="L6" s="9">
        <f>SUM(L4:L5)</f>
        <v>2150</v>
      </c>
    </row>
    <row r="7" spans="1:12" x14ac:dyDescent="0.25">
      <c r="D7"/>
      <c r="F7" s="1"/>
      <c r="K7" s="1"/>
      <c r="L7" s="9"/>
    </row>
    <row r="8" spans="1:12" x14ac:dyDescent="0.25">
      <c r="B8" t="s">
        <v>11</v>
      </c>
      <c r="C8" s="10" t="s">
        <v>18</v>
      </c>
      <c r="D8">
        <v>-10</v>
      </c>
      <c r="E8" s="1">
        <f>E4</f>
        <v>29</v>
      </c>
      <c r="F8" s="1">
        <f>D8*E8</f>
        <v>-290</v>
      </c>
      <c r="H8" s="2" t="s">
        <v>11</v>
      </c>
      <c r="I8" s="10" t="s">
        <v>18</v>
      </c>
      <c r="J8" s="2">
        <v>-56</v>
      </c>
      <c r="K8" s="3">
        <f>K5</f>
        <v>31</v>
      </c>
      <c r="L8" s="11">
        <f t="shared" ref="L8:L14" si="0">J8*K8</f>
        <v>-1736</v>
      </c>
    </row>
    <row r="9" spans="1:12" x14ac:dyDescent="0.25">
      <c r="B9" s="2"/>
      <c r="C9" s="2"/>
      <c r="D9" s="2">
        <v>-46</v>
      </c>
      <c r="E9" s="3">
        <f>E5</f>
        <v>31</v>
      </c>
      <c r="F9" s="3">
        <f>D9*E9</f>
        <v>-1426</v>
      </c>
      <c r="J9">
        <f>SUM(J6:J8)</f>
        <v>14</v>
      </c>
      <c r="K9" s="1"/>
      <c r="L9" s="9">
        <f>SUM(L6:L8)</f>
        <v>414</v>
      </c>
    </row>
    <row r="10" spans="1:12" x14ac:dyDescent="0.25">
      <c r="D10">
        <f>SUM(D6:D9)</f>
        <v>14</v>
      </c>
      <c r="F10" s="1">
        <f>SUM(F6:F9)</f>
        <v>434</v>
      </c>
      <c r="K10" s="1"/>
      <c r="L10" s="12"/>
    </row>
    <row r="11" spans="1:12" x14ac:dyDescent="0.25">
      <c r="D11"/>
      <c r="F11" s="1"/>
      <c r="H11" s="2" t="s">
        <v>12</v>
      </c>
      <c r="I11" s="2" t="s">
        <v>19</v>
      </c>
      <c r="J11" s="2">
        <v>-6</v>
      </c>
      <c r="K11" s="3">
        <f>K4</f>
        <v>29</v>
      </c>
      <c r="L11" s="3">
        <f t="shared" si="0"/>
        <v>-174</v>
      </c>
    </row>
    <row r="12" spans="1:12" x14ac:dyDescent="0.25">
      <c r="B12" s="2" t="s">
        <v>12</v>
      </c>
      <c r="C12" s="2" t="s">
        <v>19</v>
      </c>
      <c r="D12" s="2">
        <v>-6</v>
      </c>
      <c r="E12" s="3">
        <f>E5</f>
        <v>31</v>
      </c>
      <c r="F12" s="3">
        <f>D12*E12</f>
        <v>-186</v>
      </c>
      <c r="I12" t="s">
        <v>13</v>
      </c>
      <c r="J12">
        <f>SUM(J9:J11)</f>
        <v>8</v>
      </c>
      <c r="K12" s="1"/>
      <c r="L12" s="9">
        <f>SUM(L9:L11)</f>
        <v>240</v>
      </c>
    </row>
    <row r="13" spans="1:12" x14ac:dyDescent="0.25">
      <c r="C13" t="s">
        <v>13</v>
      </c>
      <c r="D13">
        <f>SUM(D10:D12)</f>
        <v>8</v>
      </c>
      <c r="F13" s="1">
        <f>SUM(F10:F12)</f>
        <v>248</v>
      </c>
      <c r="K13" s="1"/>
      <c r="L13" s="9"/>
    </row>
    <row r="14" spans="1:12" x14ac:dyDescent="0.25">
      <c r="D14"/>
      <c r="F14" s="1"/>
      <c r="H14" s="10" t="s">
        <v>21</v>
      </c>
      <c r="I14" s="2" t="s">
        <v>20</v>
      </c>
      <c r="J14" s="2">
        <v>-2</v>
      </c>
      <c r="K14" s="3">
        <f>K4</f>
        <v>29</v>
      </c>
      <c r="L14" s="3">
        <f t="shared" si="0"/>
        <v>-58</v>
      </c>
    </row>
    <row r="15" spans="1:12" x14ac:dyDescent="0.25">
      <c r="B15" s="10" t="s">
        <v>21</v>
      </c>
      <c r="C15" s="2" t="s">
        <v>14</v>
      </c>
      <c r="D15" s="2">
        <v>-2</v>
      </c>
      <c r="E15" s="3">
        <f>E5</f>
        <v>31</v>
      </c>
      <c r="F15" s="3">
        <f>D15*E15</f>
        <v>-62</v>
      </c>
      <c r="I15" s="6" t="s">
        <v>15</v>
      </c>
      <c r="J15">
        <f>SUM(J12:J14)</f>
        <v>6</v>
      </c>
      <c r="K15" s="1"/>
      <c r="L15" s="9">
        <f>SUM(L12:L14)</f>
        <v>182</v>
      </c>
    </row>
    <row r="16" spans="1:12" x14ac:dyDescent="0.25">
      <c r="C16" s="6" t="s">
        <v>15</v>
      </c>
      <c r="D16">
        <f>SUM(D13:D15)</f>
        <v>6</v>
      </c>
      <c r="F16" s="1">
        <f>SUM(F13:F15)</f>
        <v>186</v>
      </c>
      <c r="K16" s="1"/>
      <c r="L16" s="9"/>
    </row>
    <row r="17" spans="1:12" x14ac:dyDescent="0.25">
      <c r="D17"/>
      <c r="F17" s="1"/>
      <c r="H17" s="10" t="s">
        <v>21</v>
      </c>
      <c r="I17" s="2" t="s">
        <v>16</v>
      </c>
      <c r="J17" s="2">
        <v>4</v>
      </c>
      <c r="K17" s="13">
        <f xml:space="preserve"> 30 -K5</f>
        <v>-1</v>
      </c>
      <c r="L17" s="3">
        <f>J17*K17</f>
        <v>-4</v>
      </c>
    </row>
    <row r="18" spans="1:12" x14ac:dyDescent="0.25">
      <c r="B18" s="10" t="s">
        <v>21</v>
      </c>
      <c r="C18" s="2" t="s">
        <v>16</v>
      </c>
      <c r="D18" s="2">
        <v>6</v>
      </c>
      <c r="E18" s="3">
        <f xml:space="preserve"> 30 - E5</f>
        <v>-1</v>
      </c>
      <c r="F18" s="3">
        <f>D18*E18</f>
        <v>-6</v>
      </c>
      <c r="I18" s="6" t="s">
        <v>17</v>
      </c>
      <c r="J18">
        <v>2</v>
      </c>
      <c r="K18" s="12">
        <f>K4</f>
        <v>29</v>
      </c>
      <c r="L18" s="12">
        <f>J18*K18</f>
        <v>58</v>
      </c>
    </row>
    <row r="19" spans="1:12" ht="15.75" thickBot="1" x14ac:dyDescent="0.3">
      <c r="C19" s="6" t="s">
        <v>17</v>
      </c>
      <c r="D19" s="8">
        <f>D16</f>
        <v>6</v>
      </c>
      <c r="E19" s="9"/>
      <c r="F19" s="7">
        <f>SUM(F16:F18)</f>
        <v>180</v>
      </c>
      <c r="H19" s="2"/>
      <c r="I19" s="2"/>
      <c r="J19" s="2">
        <v>4</v>
      </c>
      <c r="K19" s="13">
        <v>30</v>
      </c>
      <c r="L19" s="21">
        <f>J19*K19</f>
        <v>120</v>
      </c>
    </row>
    <row r="20" spans="1:12" ht="16.5" thickTop="1" thickBot="1" x14ac:dyDescent="0.3">
      <c r="D20"/>
      <c r="F20" s="1"/>
      <c r="J20" s="8">
        <f>SUM(J18:J19)</f>
        <v>6</v>
      </c>
      <c r="K20" s="9"/>
      <c r="L20" s="20">
        <f>SUM(L18:L19)</f>
        <v>178</v>
      </c>
    </row>
    <row r="21" spans="1:12" ht="15.75" thickTop="1" x14ac:dyDescent="0.25">
      <c r="D21"/>
      <c r="F21" s="1"/>
      <c r="K21"/>
      <c r="L21" s="12"/>
    </row>
    <row r="22" spans="1:12" x14ac:dyDescent="0.25">
      <c r="D22"/>
      <c r="F22" s="1"/>
      <c r="G22" s="19"/>
      <c r="K22"/>
      <c r="L22" s="12"/>
    </row>
    <row r="23" spans="1:12" ht="15.75" thickBot="1" x14ac:dyDescent="0.3">
      <c r="B23" s="4" t="s">
        <v>0</v>
      </c>
      <c r="C23" s="18" t="s">
        <v>23</v>
      </c>
      <c r="D23" s="18" t="s">
        <v>24</v>
      </c>
      <c r="E23" s="23" t="s">
        <v>29</v>
      </c>
      <c r="F23" s="5" t="s">
        <v>4</v>
      </c>
      <c r="G23" s="16"/>
      <c r="H23" s="18" t="s">
        <v>0</v>
      </c>
      <c r="I23" s="18" t="s">
        <v>23</v>
      </c>
      <c r="J23" s="18" t="s">
        <v>24</v>
      </c>
      <c r="K23" s="23" t="s">
        <v>29</v>
      </c>
      <c r="L23" s="5" t="s">
        <v>4</v>
      </c>
    </row>
    <row r="24" spans="1:12" x14ac:dyDescent="0.25">
      <c r="B24" s="14" t="s">
        <v>22</v>
      </c>
      <c r="C24" s="16" t="s">
        <v>25</v>
      </c>
      <c r="D24" s="16" t="s">
        <v>27</v>
      </c>
      <c r="E24" s="16"/>
      <c r="F24" s="15">
        <f xml:space="preserve"> ABS(F19-F4)</f>
        <v>110</v>
      </c>
      <c r="G24" s="16"/>
      <c r="H24" s="16" t="s">
        <v>22</v>
      </c>
      <c r="I24" s="16" t="s">
        <v>25</v>
      </c>
      <c r="J24" s="16" t="s">
        <v>27</v>
      </c>
      <c r="K24" s="16"/>
      <c r="L24" s="15">
        <f xml:space="preserve"> ABS(L20-L4)</f>
        <v>112</v>
      </c>
    </row>
    <row r="25" spans="1:12" x14ac:dyDescent="0.25">
      <c r="B25" s="14"/>
      <c r="C25" s="16"/>
      <c r="D25" s="16"/>
      <c r="E25" s="16"/>
      <c r="F25" s="15"/>
      <c r="G25" s="16"/>
      <c r="H25" s="16"/>
      <c r="I25" s="16"/>
      <c r="J25" s="16"/>
      <c r="K25" s="16"/>
      <c r="L25" s="17"/>
    </row>
    <row r="26" spans="1:12" x14ac:dyDescent="0.25">
      <c r="A26" s="14"/>
      <c r="B26" s="14" t="s">
        <v>22</v>
      </c>
      <c r="C26" s="16" t="s">
        <v>26</v>
      </c>
      <c r="D26" s="16" t="s">
        <v>25</v>
      </c>
      <c r="E26" s="16"/>
      <c r="F26" s="15">
        <f xml:space="preserve"> ABS(F15) + ABS(F18)</f>
        <v>68</v>
      </c>
      <c r="G26" s="16"/>
      <c r="H26" s="16" t="s">
        <v>22</v>
      </c>
      <c r="I26" s="16" t="s">
        <v>26</v>
      </c>
      <c r="J26" s="16" t="s">
        <v>25</v>
      </c>
      <c r="K26" s="16"/>
      <c r="L26" s="17">
        <f xml:space="preserve"> ABS(L14) + ABS( L17)</f>
        <v>62</v>
      </c>
    </row>
    <row r="27" spans="1:12" x14ac:dyDescent="0.25">
      <c r="A27" s="14"/>
      <c r="B27" s="14"/>
      <c r="C27" s="14"/>
      <c r="D27" s="14"/>
      <c r="E27" s="15"/>
      <c r="F27" s="14"/>
      <c r="G27" s="14"/>
      <c r="H27" s="14"/>
      <c r="I27" s="14"/>
      <c r="J27" s="14"/>
      <c r="K27" s="17"/>
    </row>
  </sheetData>
  <mergeCells count="2">
    <mergeCell ref="B2:F2"/>
    <mergeCell ref="H2:L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Loris</cp:lastModifiedBy>
  <dcterms:created xsi:type="dcterms:W3CDTF">2015-06-05T18:19:34Z</dcterms:created>
  <dcterms:modified xsi:type="dcterms:W3CDTF">2020-11-23T09:34:18Z</dcterms:modified>
</cp:coreProperties>
</file>