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carSchool\RW\Book 4-5\"/>
    </mc:Choice>
  </mc:AlternateContent>
  <xr:revisionPtr revIDLastSave="0" documentId="13_ncr:1_{C18D713F-86D9-4937-B15D-D4ADD070F4E1}" xr6:coauthVersionLast="45" xr6:coauthVersionMax="45" xr10:uidLastSave="{00000000-0000-0000-0000-000000000000}"/>
  <bookViews>
    <workbookView xWindow="-120" yWindow="-120" windowWidth="38640" windowHeight="21240" xr2:uid="{CFB2EA83-A0B5-41AB-AD9A-86F73FAD83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G37" i="1" s="1"/>
  <c r="G31" i="1"/>
  <c r="E35" i="1" s="1"/>
  <c r="G34" i="1" s="1"/>
  <c r="G25" i="1"/>
  <c r="E29" i="1" s="1"/>
  <c r="G28" i="1" s="1"/>
  <c r="E23" i="1"/>
  <c r="E20" i="1"/>
  <c r="G16" i="1"/>
  <c r="E19" i="1" s="1"/>
  <c r="G19" i="1" s="1"/>
  <c r="G13" i="1"/>
  <c r="G11" i="1"/>
  <c r="E9" i="1"/>
  <c r="G8" i="1"/>
  <c r="G4" i="1"/>
  <c r="E22" i="1" l="1"/>
  <c r="G22" i="1" s="1"/>
</calcChain>
</file>

<file path=xl/sharedStrings.xml><?xml version="1.0" encoding="utf-8"?>
<sst xmlns="http://schemas.openxmlformats.org/spreadsheetml/2006/main" count="43" uniqueCount="26">
  <si>
    <t>Warenintensität</t>
  </si>
  <si>
    <t>Wareneinsatz</t>
  </si>
  <si>
    <t>*100</t>
  </si>
  <si>
    <t>Betriebsleistung</t>
  </si>
  <si>
    <t>Personalintensität</t>
  </si>
  <si>
    <t>Personaleinsatz</t>
  </si>
  <si>
    <t>Umsatz je Beschäftigten</t>
  </si>
  <si>
    <t>Umsatz (exkl. Ust)</t>
  </si>
  <si>
    <t>Beschäftigte</t>
  </si>
  <si>
    <t>Umsatz je Arbeiter</t>
  </si>
  <si>
    <t>Bruttogewinn</t>
  </si>
  <si>
    <t>Erlöse</t>
  </si>
  <si>
    <t>-Wareneinsatz</t>
  </si>
  <si>
    <t>Handelsspanne</t>
  </si>
  <si>
    <t>Rohaufschlag</t>
  </si>
  <si>
    <t>Avg EigKap</t>
  </si>
  <si>
    <t>Ende 2018</t>
  </si>
  <si>
    <t>/2</t>
  </si>
  <si>
    <t>Ende 2019</t>
  </si>
  <si>
    <t>Rent. EigKapital</t>
  </si>
  <si>
    <t>Erg vor St</t>
  </si>
  <si>
    <t>Avg GesKap</t>
  </si>
  <si>
    <t>Rent. GesKapital</t>
  </si>
  <si>
    <t>Betriebserfolg</t>
  </si>
  <si>
    <t>Rent. Umsatz</t>
  </si>
  <si>
    <t>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</si>
</sst>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quotePrefix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AB9B-10A7-4058-BB8C-F6EDA036E3E8}">
  <dimension ref="B2:H40"/>
  <sheetViews>
    <sheetView tabSelected="1" workbookViewId="0">
      <selection activeCell="R23" sqref="R23"/>
    </sheetView>
  </sheetViews>
  <sheetFormatPr defaultColWidth="11.42578125" defaultRowHeight="15" x14ac:dyDescent="0.25"/>
  <cols>
    <col min="1" max="2" width="5" bestFit="1" customWidth="1"/>
    <col min="3" max="3" width="22.5703125" bestFit="1" customWidth="1"/>
    <col min="4" max="4" width="17" bestFit="1" customWidth="1"/>
    <col min="5" max="6" width="5" bestFit="1" customWidth="1"/>
    <col min="7" max="7" width="5.5703125" bestFit="1" customWidth="1"/>
  </cols>
  <sheetData>
    <row r="2" spans="2:8" x14ac:dyDescent="0.25">
      <c r="B2" s="2">
        <v>2019</v>
      </c>
      <c r="C2" s="3"/>
      <c r="D2" s="3"/>
      <c r="E2" s="3"/>
      <c r="F2" s="3"/>
      <c r="G2" s="3"/>
      <c r="H2" s="4"/>
    </row>
    <row r="3" spans="2:8" x14ac:dyDescent="0.25">
      <c r="B3" s="5"/>
      <c r="C3" s="6"/>
      <c r="D3" s="6"/>
      <c r="E3" s="6"/>
      <c r="F3" s="6"/>
      <c r="G3" s="6"/>
      <c r="H3" s="7"/>
    </row>
    <row r="4" spans="2:8" x14ac:dyDescent="0.25">
      <c r="B4" s="5"/>
      <c r="C4" s="6" t="s">
        <v>0</v>
      </c>
      <c r="D4" s="6" t="s">
        <v>1</v>
      </c>
      <c r="E4" s="6">
        <v>1464</v>
      </c>
      <c r="F4" s="8" t="s">
        <v>2</v>
      </c>
      <c r="G4" s="9">
        <f>E4/E5*100</f>
        <v>65.269728042799827</v>
      </c>
      <c r="H4" s="7"/>
    </row>
    <row r="5" spans="2:8" x14ac:dyDescent="0.25">
      <c r="B5" s="5"/>
      <c r="C5" s="6"/>
      <c r="D5" s="6" t="s">
        <v>3</v>
      </c>
      <c r="E5" s="6">
        <v>2243</v>
      </c>
      <c r="F5" s="6"/>
      <c r="G5" s="6"/>
      <c r="H5" s="7"/>
    </row>
    <row r="6" spans="2:8" x14ac:dyDescent="0.25">
      <c r="B6" s="5"/>
      <c r="C6" s="6"/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6" t="s">
        <v>4</v>
      </c>
      <c r="D8" s="6" t="s">
        <v>5</v>
      </c>
      <c r="E8" s="6">
        <v>424</v>
      </c>
      <c r="F8" s="8" t="s">
        <v>2</v>
      </c>
      <c r="G8" s="9">
        <f>E8/E9*100</f>
        <v>18.903254569772628</v>
      </c>
      <c r="H8" s="7"/>
    </row>
    <row r="9" spans="2:8" x14ac:dyDescent="0.25">
      <c r="B9" s="5"/>
      <c r="C9" s="6"/>
      <c r="D9" s="6" t="s">
        <v>3</v>
      </c>
      <c r="E9" s="6">
        <f>E5</f>
        <v>2243</v>
      </c>
      <c r="F9" s="6"/>
      <c r="G9" s="6"/>
      <c r="H9" s="7"/>
    </row>
    <row r="10" spans="2:8" x14ac:dyDescent="0.25">
      <c r="B10" s="5"/>
      <c r="C10" s="6"/>
      <c r="D10" s="6"/>
      <c r="E10" s="6"/>
      <c r="F10" s="6"/>
      <c r="G10" s="6"/>
      <c r="H10" s="7"/>
    </row>
    <row r="11" spans="2:8" x14ac:dyDescent="0.25">
      <c r="B11" s="5"/>
      <c r="C11" s="6" t="s">
        <v>6</v>
      </c>
      <c r="D11" s="6" t="s">
        <v>7</v>
      </c>
      <c r="E11" s="6">
        <v>2240</v>
      </c>
      <c r="F11" s="8"/>
      <c r="G11" s="9">
        <f>E11/E12</f>
        <v>203.63636363636363</v>
      </c>
      <c r="H11" s="7"/>
    </row>
    <row r="12" spans="2:8" x14ac:dyDescent="0.25">
      <c r="B12" s="5"/>
      <c r="C12" s="6"/>
      <c r="D12" s="6" t="s">
        <v>8</v>
      </c>
      <c r="E12" s="6">
        <v>11</v>
      </c>
      <c r="F12" s="6"/>
      <c r="G12" s="6"/>
      <c r="H12" s="7"/>
    </row>
    <row r="13" spans="2:8" x14ac:dyDescent="0.25">
      <c r="B13" s="5"/>
      <c r="C13" s="6" t="s">
        <v>9</v>
      </c>
      <c r="D13" s="6"/>
      <c r="E13" s="6">
        <v>2240</v>
      </c>
      <c r="F13" s="8"/>
      <c r="G13" s="6">
        <f>E13/E14</f>
        <v>1120</v>
      </c>
      <c r="H13" s="7"/>
    </row>
    <row r="14" spans="2:8" x14ac:dyDescent="0.25">
      <c r="B14" s="5"/>
      <c r="C14" s="6"/>
      <c r="D14" s="6"/>
      <c r="E14" s="6">
        <v>2</v>
      </c>
      <c r="F14" s="6"/>
      <c r="G14" s="6"/>
      <c r="H14" s="7"/>
    </row>
    <row r="15" spans="2:8" x14ac:dyDescent="0.25">
      <c r="B15" s="5"/>
      <c r="C15" s="6"/>
      <c r="D15" s="6"/>
      <c r="E15" s="6"/>
      <c r="F15" s="6"/>
      <c r="G15" s="6"/>
      <c r="H15" s="7"/>
    </row>
    <row r="16" spans="2:8" x14ac:dyDescent="0.25">
      <c r="B16" s="5"/>
      <c r="C16" s="6" t="s">
        <v>10</v>
      </c>
      <c r="D16" s="6" t="s">
        <v>11</v>
      </c>
      <c r="E16" s="6">
        <v>2243</v>
      </c>
      <c r="F16" s="6"/>
      <c r="G16" s="6">
        <f>E16-E17</f>
        <v>779</v>
      </c>
      <c r="H16" s="7"/>
    </row>
    <row r="17" spans="2:8" x14ac:dyDescent="0.25">
      <c r="B17" s="5"/>
      <c r="C17" s="6"/>
      <c r="D17" s="8" t="s">
        <v>12</v>
      </c>
      <c r="E17" s="8">
        <v>1464</v>
      </c>
      <c r="F17" s="6"/>
      <c r="G17" s="6"/>
      <c r="H17" s="7"/>
    </row>
    <row r="18" spans="2:8" x14ac:dyDescent="0.25">
      <c r="B18" s="5"/>
      <c r="C18" s="6"/>
      <c r="D18" s="6"/>
      <c r="E18" s="6"/>
      <c r="F18" s="6"/>
      <c r="G18" s="6"/>
      <c r="H18" s="7"/>
    </row>
    <row r="19" spans="2:8" x14ac:dyDescent="0.25">
      <c r="B19" s="5"/>
      <c r="C19" s="6" t="s">
        <v>13</v>
      </c>
      <c r="D19" s="6" t="s">
        <v>10</v>
      </c>
      <c r="E19" s="6">
        <f>G16</f>
        <v>779</v>
      </c>
      <c r="F19" s="8" t="s">
        <v>2</v>
      </c>
      <c r="G19" s="9">
        <f>E19/E20*100</f>
        <v>34.730271957200173</v>
      </c>
      <c r="H19" s="7"/>
    </row>
    <row r="20" spans="2:8" x14ac:dyDescent="0.25">
      <c r="B20" s="5"/>
      <c r="C20" s="6"/>
      <c r="D20" s="6" t="s">
        <v>11</v>
      </c>
      <c r="E20" s="6">
        <f>E5</f>
        <v>2243</v>
      </c>
      <c r="F20" s="6"/>
      <c r="G20" s="6"/>
      <c r="H20" s="7"/>
    </row>
    <row r="21" spans="2:8" x14ac:dyDescent="0.25">
      <c r="B21" s="5"/>
      <c r="C21" s="6"/>
      <c r="D21" s="6"/>
      <c r="E21" s="6"/>
      <c r="F21" s="6"/>
      <c r="G21" s="6"/>
      <c r="H21" s="7"/>
    </row>
    <row r="22" spans="2:8" x14ac:dyDescent="0.25">
      <c r="B22" s="5"/>
      <c r="C22" s="6" t="s">
        <v>14</v>
      </c>
      <c r="D22" s="6" t="s">
        <v>10</v>
      </c>
      <c r="E22" s="6">
        <f>E19</f>
        <v>779</v>
      </c>
      <c r="F22" s="8" t="s">
        <v>2</v>
      </c>
      <c r="G22" s="9">
        <f>E22/E23*100</f>
        <v>53.210382513661202</v>
      </c>
      <c r="H22" s="7"/>
    </row>
    <row r="23" spans="2:8" x14ac:dyDescent="0.25">
      <c r="B23" s="5"/>
      <c r="C23" s="6"/>
      <c r="D23" s="6" t="s">
        <v>1</v>
      </c>
      <c r="E23" s="6">
        <f>E17</f>
        <v>1464</v>
      </c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x14ac:dyDescent="0.25">
      <c r="B25" s="5"/>
      <c r="C25" s="6" t="s">
        <v>15</v>
      </c>
      <c r="D25" s="6" t="s">
        <v>16</v>
      </c>
      <c r="E25" s="6">
        <v>280</v>
      </c>
      <c r="F25" s="8" t="s">
        <v>17</v>
      </c>
      <c r="G25" s="6">
        <f>(E25+E26)/2</f>
        <v>284</v>
      </c>
      <c r="H25" s="7"/>
    </row>
    <row r="26" spans="2:8" x14ac:dyDescent="0.25">
      <c r="B26" s="5"/>
      <c r="C26" s="6"/>
      <c r="D26" s="6" t="s">
        <v>18</v>
      </c>
      <c r="E26" s="6">
        <v>288</v>
      </c>
      <c r="F26" s="6"/>
      <c r="G26" s="6"/>
      <c r="H26" s="7"/>
    </row>
    <row r="27" spans="2:8" x14ac:dyDescent="0.25">
      <c r="B27" s="5"/>
      <c r="C27" s="6"/>
      <c r="D27" s="6"/>
      <c r="E27" s="6"/>
      <c r="F27" s="6"/>
      <c r="G27" s="6"/>
      <c r="H27" s="7"/>
    </row>
    <row r="28" spans="2:8" x14ac:dyDescent="0.25">
      <c r="B28" s="5"/>
      <c r="C28" s="6" t="s">
        <v>19</v>
      </c>
      <c r="D28" s="6" t="s">
        <v>20</v>
      </c>
      <c r="E28" s="6">
        <v>187</v>
      </c>
      <c r="F28" s="8" t="s">
        <v>2</v>
      </c>
      <c r="G28" s="9">
        <f>E28/E29*100</f>
        <v>65.845070422535215</v>
      </c>
      <c r="H28" s="7"/>
    </row>
    <row r="29" spans="2:8" x14ac:dyDescent="0.25">
      <c r="B29" s="5"/>
      <c r="C29" s="6"/>
      <c r="D29" s="6" t="s">
        <v>15</v>
      </c>
      <c r="E29" s="6">
        <f>G25</f>
        <v>284</v>
      </c>
      <c r="F29" s="6"/>
      <c r="G29" s="6"/>
      <c r="H29" s="7"/>
    </row>
    <row r="30" spans="2:8" x14ac:dyDescent="0.25">
      <c r="B30" s="5"/>
      <c r="C30" s="6"/>
      <c r="D30" s="6"/>
      <c r="E30" s="6"/>
      <c r="F30" s="6"/>
      <c r="G30" s="6"/>
      <c r="H30" s="7"/>
    </row>
    <row r="31" spans="2:8" x14ac:dyDescent="0.25">
      <c r="B31" s="5"/>
      <c r="C31" s="6" t="s">
        <v>21</v>
      </c>
      <c r="D31" s="6" t="s">
        <v>16</v>
      </c>
      <c r="E31" s="6">
        <v>568</v>
      </c>
      <c r="F31" s="8" t="s">
        <v>17</v>
      </c>
      <c r="G31" s="6">
        <f>(E31+E32)/2</f>
        <v>581</v>
      </c>
      <c r="H31" s="7"/>
    </row>
    <row r="32" spans="2:8" x14ac:dyDescent="0.25">
      <c r="B32" s="5"/>
      <c r="C32" s="6"/>
      <c r="D32" s="6" t="s">
        <v>18</v>
      </c>
      <c r="E32" s="6">
        <v>594</v>
      </c>
      <c r="F32" s="6"/>
      <c r="G32" s="6"/>
      <c r="H32" s="7"/>
    </row>
    <row r="33" spans="2:8" x14ac:dyDescent="0.25">
      <c r="B33" s="5"/>
      <c r="C33" s="6"/>
      <c r="D33" s="6"/>
      <c r="E33" s="6"/>
      <c r="F33" s="6"/>
      <c r="G33" s="6"/>
      <c r="H33" s="7"/>
    </row>
    <row r="34" spans="2:8" x14ac:dyDescent="0.25">
      <c r="B34" s="5"/>
      <c r="C34" s="6" t="s">
        <v>22</v>
      </c>
      <c r="D34" s="6" t="s">
        <v>23</v>
      </c>
      <c r="E34" s="6">
        <v>195</v>
      </c>
      <c r="F34" s="8" t="s">
        <v>2</v>
      </c>
      <c r="G34" s="9">
        <f>E34/E35*100</f>
        <v>33.562822719449223</v>
      </c>
      <c r="H34" s="7"/>
    </row>
    <row r="35" spans="2:8" x14ac:dyDescent="0.25">
      <c r="B35" s="5"/>
      <c r="C35" s="6"/>
      <c r="D35" s="6" t="s">
        <v>21</v>
      </c>
      <c r="E35" s="6">
        <f>G31</f>
        <v>581</v>
      </c>
      <c r="F35" s="6"/>
      <c r="G35" s="6"/>
      <c r="H35" s="7"/>
    </row>
    <row r="36" spans="2:8" x14ac:dyDescent="0.25">
      <c r="B36" s="5"/>
      <c r="C36" s="6"/>
      <c r="D36" s="6"/>
      <c r="E36" s="6"/>
      <c r="F36" s="6"/>
      <c r="G36" s="6"/>
      <c r="H36" s="7"/>
    </row>
    <row r="37" spans="2:8" x14ac:dyDescent="0.25">
      <c r="B37" s="5"/>
      <c r="C37" s="6" t="s">
        <v>24</v>
      </c>
      <c r="D37" s="6" t="s">
        <v>23</v>
      </c>
      <c r="E37" s="6">
        <f>E34</f>
        <v>195</v>
      </c>
      <c r="F37" s="8" t="s">
        <v>2</v>
      </c>
      <c r="G37" s="9">
        <f>E37/E38*100</f>
        <v>8.7053571428571423</v>
      </c>
      <c r="H37" s="7"/>
    </row>
    <row r="38" spans="2:8" x14ac:dyDescent="0.25">
      <c r="B38" s="5"/>
      <c r="C38" s="6"/>
      <c r="D38" s="6" t="s">
        <v>25</v>
      </c>
      <c r="E38" s="6">
        <v>2240</v>
      </c>
      <c r="F38" s="6"/>
      <c r="G38" s="6"/>
      <c r="H38" s="7"/>
    </row>
    <row r="39" spans="2:8" x14ac:dyDescent="0.25">
      <c r="B39" s="10"/>
      <c r="C39" s="1"/>
      <c r="D39" s="1"/>
      <c r="E39" s="1"/>
      <c r="F39" s="1"/>
      <c r="G39" s="1"/>
      <c r="H39" s="11"/>
    </row>
    <row r="40" spans="2:8" x14ac:dyDescent="0.25">
      <c r="B40" s="6"/>
      <c r="C40" s="6"/>
      <c r="D40" s="6"/>
      <c r="E40" s="6"/>
      <c r="F40" s="6"/>
      <c r="G40" s="6"/>
      <c r="H4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idisp</dc:creator>
  <cp:lastModifiedBy>Loris</cp:lastModifiedBy>
  <dcterms:created xsi:type="dcterms:W3CDTF">2020-11-30T11:08:35Z</dcterms:created>
  <dcterms:modified xsi:type="dcterms:W3CDTF">2020-11-30T17:44:58Z</dcterms:modified>
</cp:coreProperties>
</file>