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cha\Dropbox\Projects_Personal\"/>
    </mc:Choice>
  </mc:AlternateContent>
  <xr:revisionPtr revIDLastSave="0" documentId="13_ncr:1_{E4010AD9-3B50-47C0-A6B0-2BF44FDFEE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_Gantt" sheetId="1" r:id="rId1"/>
  </sheets>
  <definedNames>
    <definedName name="_xlnm._FilterDatabase" localSheetId="0" hidden="1">List_Gantt!$A$1:$I$19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F52" i="1"/>
</calcChain>
</file>

<file path=xl/sharedStrings.xml><?xml version="1.0" encoding="utf-8"?>
<sst xmlns="http://schemas.openxmlformats.org/spreadsheetml/2006/main" count="401" uniqueCount="161">
  <si>
    <t>Progress_Stage</t>
  </si>
  <si>
    <t>Possible_Release_Date</t>
  </si>
  <si>
    <t>Key_Stakeholders</t>
  </si>
  <si>
    <t>Comments</t>
  </si>
  <si>
    <t>Business_Management</t>
  </si>
  <si>
    <t>UK_MOD</t>
  </si>
  <si>
    <t>Awaiting_Executive_Mandate</t>
  </si>
  <si>
    <t>Core_Computer_Science</t>
  </si>
  <si>
    <t>Software_Type</t>
  </si>
  <si>
    <t>System</t>
  </si>
  <si>
    <t>Algorithm</t>
  </si>
  <si>
    <t>Software_Domain</t>
  </si>
  <si>
    <t>Currently_Tasking</t>
  </si>
  <si>
    <t>Data_Utility</t>
  </si>
  <si>
    <t>CERN</t>
  </si>
  <si>
    <t>Space_Age</t>
  </si>
  <si>
    <t>NASA</t>
  </si>
  <si>
    <t>Critical_National_Infrastructure</t>
  </si>
  <si>
    <t>Tasking_Next</t>
  </si>
  <si>
    <t>Metaverse</t>
  </si>
  <si>
    <t>Trivial</t>
  </si>
  <si>
    <t>Microsoft</t>
  </si>
  <si>
    <t>Partial_Release</t>
  </si>
  <si>
    <t>Concept</t>
  </si>
  <si>
    <t>Inactive</t>
  </si>
  <si>
    <t>Databases</t>
  </si>
  <si>
    <t>Cancelled?</t>
  </si>
  <si>
    <t>Release_Ready</t>
  </si>
  <si>
    <t>Q1 - 07NC</t>
  </si>
  <si>
    <t>Q4 - 03NC</t>
  </si>
  <si>
    <t>Q1 - 04NC</t>
  </si>
  <si>
    <t>Q3 - 04NC</t>
  </si>
  <si>
    <t>Q1 - 06NC</t>
  </si>
  <si>
    <t>Q1 - 09NC</t>
  </si>
  <si>
    <t>Q2 - 04NC</t>
  </si>
  <si>
    <t>None</t>
  </si>
  <si>
    <t>Next_Gen_Core_Computer_Science</t>
  </si>
  <si>
    <t>Q4 - 05NC</t>
  </si>
  <si>
    <t>Q4 - 04NC</t>
  </si>
  <si>
    <t>Cyber_Security</t>
  </si>
  <si>
    <t>ID</t>
  </si>
  <si>
    <t>0001</t>
  </si>
  <si>
    <t>0002</t>
  </si>
  <si>
    <t>0004</t>
  </si>
  <si>
    <t>0003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</si>
  <si>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</si>
  <si>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</si>
  <si>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</si>
  <si>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</si>
  <si>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</si>
  <si>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</si>
  <si>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</si>
  <si>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</si>
  <si>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</si>
  <si>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</si>
  <si>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</si>
  <si>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</si>
  <si>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</si>
  <si>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</si>
  <si>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Q1 - 05NC</t>
  </si>
  <si>
    <t>Q2 - 05NC</t>
  </si>
  <si>
    <t>Q3 - 05NC</t>
  </si>
  <si>
    <t>Q2 - 06NC</t>
  </si>
  <si>
    <t>Q3 - 06NC</t>
  </si>
  <si>
    <t>Q4 - 06NC</t>
  </si>
  <si>
    <t>Q2 - 07NC</t>
  </si>
  <si>
    <t>Q3 - 07NC</t>
  </si>
  <si>
    <t>Q4 - 07NC</t>
  </si>
  <si>
    <t>Q1 - 08NC</t>
  </si>
  <si>
    <t>Q2 - 08NC</t>
  </si>
  <si>
    <t>Q3 - 08NC</t>
  </si>
  <si>
    <t>Q4 - 08NC</t>
  </si>
  <si>
    <t>Q2 - 09NC</t>
  </si>
  <si>
    <t>Q3 - 09NC</t>
  </si>
  <si>
    <t>Q4 - 09NC</t>
  </si>
  <si>
    <t>Q1 - 10NC</t>
  </si>
  <si>
    <t>Q2 - 10NC</t>
  </si>
  <si>
    <t>Q3 - 10NC</t>
  </si>
  <si>
    <t>Q4 - 10NC</t>
  </si>
  <si>
    <t>Q1 - 11NC</t>
  </si>
  <si>
    <t>Q2 - 11NC</t>
  </si>
  <si>
    <t>Q3 - 11NC</t>
  </si>
  <si>
    <t>Q4 - 11NC</t>
  </si>
  <si>
    <t>Q1 - 12NC</t>
  </si>
  <si>
    <t>Q2 - 12NC</t>
  </si>
  <si>
    <t>Q3 - 12NC</t>
  </si>
  <si>
    <t>Q4 - 12NC</t>
  </si>
  <si>
    <t>0019</t>
  </si>
  <si>
    <t>Software_Monetisation</t>
  </si>
  <si>
    <t>Software_Testing</t>
  </si>
  <si>
    <t>Darktrace</t>
  </si>
  <si>
    <t>Cryptography</t>
  </si>
  <si>
    <t>?</t>
  </si>
  <si>
    <t>I've lost conception of what this one was supposed to be, due to a lack of documentation... Lesson learned going forward!</t>
  </si>
  <si>
    <t>Broad_Application_Throughout_Society</t>
  </si>
  <si>
    <t>Obsidian_Hera</t>
  </si>
  <si>
    <t>Stuck_In_Testing</t>
  </si>
  <si>
    <t>Bioscience</t>
  </si>
  <si>
    <t>Warwick_University</t>
  </si>
  <si>
    <t>Imperial_College</t>
  </si>
  <si>
    <t>Education</t>
  </si>
  <si>
    <t>NHS</t>
  </si>
  <si>
    <t>Undefined_At_the_Moment</t>
  </si>
  <si>
    <t>Official_Secret</t>
  </si>
  <si>
    <t>GCHQ</t>
  </si>
  <si>
    <t>UK_Police</t>
  </si>
  <si>
    <t>Risk_Management</t>
  </si>
  <si>
    <t>Process_Management</t>
  </si>
  <si>
    <t>Performance_Management</t>
  </si>
  <si>
    <t>NATS</t>
  </si>
  <si>
    <t>SpaceX</t>
  </si>
  <si>
    <t>DeepMind</t>
  </si>
  <si>
    <t>Open_Ended</t>
  </si>
  <si>
    <t>Sensible_Machine_Learning</t>
  </si>
  <si>
    <t>MIT</t>
  </si>
  <si>
    <t>Just_Like_the_Idea_Of_Collaborating_With_Them_At_the_Moment</t>
  </si>
  <si>
    <t>Stanford</t>
  </si>
  <si>
    <t>Romance</t>
  </si>
  <si>
    <t>Priceless</t>
  </si>
  <si>
    <t>Networking</t>
  </si>
  <si>
    <t>Machine_Learning</t>
  </si>
  <si>
    <t>Algorithm_Suite</t>
  </si>
  <si>
    <t>System_Integration</t>
  </si>
  <si>
    <t>Spreadsheets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</si>
  <si>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</si>
  <si>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</si>
  <si>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</si>
  <si>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</si>
  <si>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</si>
  <si>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</si>
  <si>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</si>
  <si>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</si>
  <si>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</si>
  <si>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</si>
  <si>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</si>
  <si>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</si>
  <si>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</si>
  <si>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</si>
  <si>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</si>
  <si>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</si>
  <si>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</si>
  <si>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</si>
  <si>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</si>
  <si>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</si>
  <si>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</si>
  <si>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</si>
  <si>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</si>
  <si>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</si>
  <si>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</si>
  <si>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</si>
  <si>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</si>
  <si>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</si>
  <si>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</si>
  <si>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</si>
  <si>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</si>
  <si>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+</t>
  </si>
  <si>
    <t>Estimated_Hourly_FTEs_Of_Work_Left_To_Do</t>
  </si>
  <si>
    <t>Finger_In_the_Air_Annual_Global_Economic_Value_In_Billions_Of_Pounds</t>
  </si>
  <si>
    <t>£51.34 Trillion In Total (Assuming Fair 20% Share Of Value Effect)</t>
  </si>
  <si>
    <t>1,951.38 Days In Total</t>
  </si>
  <si>
    <t>CACI_UK?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</si>
</sst>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3" fillId="4" borderId="0" xfId="0" applyFont="1" applyFill="1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3"/>
  <sheetViews>
    <sheetView tabSelected="1" zoomScale="40" zoomScaleNormal="4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4.4" x14ac:dyDescent="0.3"/>
  <cols>
    <col min="1" max="1" width="5.33203125" bestFit="1" customWidth="1"/>
    <col min="2" max="2" width="16.21875" bestFit="1" customWidth="1"/>
    <col min="3" max="3" width="34.88671875" bestFit="1" customWidth="1"/>
    <col min="4" max="4" width="18.5546875" bestFit="1" customWidth="1"/>
    <col min="5" max="5" width="59.6640625" customWidth="1"/>
    <col min="6" max="6" width="42.77734375" bestFit="1" customWidth="1"/>
    <col min="7" max="7" width="23.77734375" bestFit="1" customWidth="1"/>
    <col min="8" max="8" width="86.77734375" bestFit="1" customWidth="1"/>
    <col min="9" max="9" width="107" bestFit="1" customWidth="1"/>
    <col min="10" max="46" width="3.77734375" customWidth="1"/>
  </cols>
  <sheetData>
    <row r="1" spans="1:46" ht="56.4" customHeight="1" x14ac:dyDescent="0.3">
      <c r="A1" s="1" t="s">
        <v>40</v>
      </c>
      <c r="B1" s="1" t="s">
        <v>8</v>
      </c>
      <c r="C1" s="1" t="s">
        <v>11</v>
      </c>
      <c r="D1" s="1" t="s">
        <v>2</v>
      </c>
      <c r="E1" s="1" t="s">
        <v>0</v>
      </c>
      <c r="F1" s="1" t="s">
        <v>156</v>
      </c>
      <c r="G1" s="1" t="s">
        <v>1</v>
      </c>
      <c r="H1" s="2" t="s">
        <v>157</v>
      </c>
      <c r="I1" s="2" t="s">
        <v>3</v>
      </c>
      <c r="J1" s="7" t="s">
        <v>29</v>
      </c>
      <c r="K1" s="7" t="s">
        <v>30</v>
      </c>
      <c r="L1" s="7" t="s">
        <v>34</v>
      </c>
      <c r="M1" s="7" t="s">
        <v>31</v>
      </c>
      <c r="N1" s="7" t="s">
        <v>38</v>
      </c>
      <c r="O1" s="7" t="s">
        <v>59</v>
      </c>
      <c r="P1" s="7" t="s">
        <v>60</v>
      </c>
      <c r="Q1" s="7" t="s">
        <v>61</v>
      </c>
      <c r="R1" s="7" t="s">
        <v>37</v>
      </c>
      <c r="S1" s="7" t="s">
        <v>32</v>
      </c>
      <c r="T1" s="7" t="s">
        <v>62</v>
      </c>
      <c r="U1" s="7" t="s">
        <v>63</v>
      </c>
      <c r="V1" s="7" t="s">
        <v>64</v>
      </c>
      <c r="W1" s="7" t="s">
        <v>28</v>
      </c>
      <c r="X1" s="7" t="s">
        <v>65</v>
      </c>
      <c r="Y1" s="7" t="s">
        <v>66</v>
      </c>
      <c r="Z1" s="7" t="s">
        <v>67</v>
      </c>
      <c r="AA1" s="7" t="s">
        <v>68</v>
      </c>
      <c r="AB1" s="7" t="s">
        <v>69</v>
      </c>
      <c r="AC1" s="7" t="s">
        <v>70</v>
      </c>
      <c r="AD1" s="7" t="s">
        <v>71</v>
      </c>
      <c r="AE1" s="7" t="s">
        <v>33</v>
      </c>
      <c r="AF1" s="7" t="s">
        <v>72</v>
      </c>
      <c r="AG1" s="7" t="s">
        <v>73</v>
      </c>
      <c r="AH1" s="7" t="s">
        <v>74</v>
      </c>
      <c r="AI1" s="7" t="s">
        <v>75</v>
      </c>
      <c r="AJ1" s="7" t="s">
        <v>76</v>
      </c>
      <c r="AK1" s="7" t="s">
        <v>77</v>
      </c>
      <c r="AL1" s="7" t="s">
        <v>78</v>
      </c>
      <c r="AM1" s="7" t="s">
        <v>79</v>
      </c>
      <c r="AN1" s="7" t="s">
        <v>80</v>
      </c>
      <c r="AO1" s="7" t="s">
        <v>81</v>
      </c>
      <c r="AP1" s="7" t="s">
        <v>82</v>
      </c>
      <c r="AQ1" s="7" t="s">
        <v>83</v>
      </c>
      <c r="AR1" s="7" t="s">
        <v>84</v>
      </c>
      <c r="AS1" s="7" t="s">
        <v>85</v>
      </c>
      <c r="AT1" s="7" t="s">
        <v>86</v>
      </c>
    </row>
    <row r="2" spans="1:46" x14ac:dyDescent="0.3">
      <c r="A2" s="3" t="s">
        <v>41</v>
      </c>
      <c r="B2" t="s">
        <v>9</v>
      </c>
      <c r="C2" t="s">
        <v>4</v>
      </c>
      <c r="D2" t="s">
        <v>5</v>
      </c>
      <c r="E2" t="s">
        <v>6</v>
      </c>
      <c r="F2">
        <v>500</v>
      </c>
      <c r="G2" t="s">
        <v>28</v>
      </c>
      <c r="H2">
        <v>100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155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3">
      <c r="A3" s="3" t="s">
        <v>42</v>
      </c>
      <c r="B3" t="s">
        <v>10</v>
      </c>
      <c r="C3" t="s">
        <v>7</v>
      </c>
      <c r="D3" t="s">
        <v>160</v>
      </c>
      <c r="E3" t="s">
        <v>12</v>
      </c>
      <c r="F3">
        <v>50</v>
      </c>
      <c r="G3" t="s">
        <v>29</v>
      </c>
      <c r="H3">
        <v>10</v>
      </c>
      <c r="J3" s="5" t="s">
        <v>155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x14ac:dyDescent="0.3">
      <c r="A4" s="3" t="s">
        <v>44</v>
      </c>
      <c r="B4" t="s">
        <v>10</v>
      </c>
      <c r="C4" t="s">
        <v>13</v>
      </c>
      <c r="D4" t="s">
        <v>14</v>
      </c>
      <c r="E4" t="s">
        <v>12</v>
      </c>
      <c r="F4">
        <v>250</v>
      </c>
      <c r="G4" t="s">
        <v>30</v>
      </c>
      <c r="H4">
        <v>1000</v>
      </c>
      <c r="J4" s="4"/>
      <c r="K4" s="5" t="s">
        <v>155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x14ac:dyDescent="0.3">
      <c r="A5" s="3" t="s">
        <v>43</v>
      </c>
      <c r="B5" t="s">
        <v>9</v>
      </c>
      <c r="C5" t="s">
        <v>17</v>
      </c>
      <c r="D5" t="s">
        <v>16</v>
      </c>
      <c r="E5" t="s">
        <v>18</v>
      </c>
      <c r="F5">
        <v>500</v>
      </c>
      <c r="G5" t="s">
        <v>34</v>
      </c>
      <c r="H5">
        <v>1000</v>
      </c>
      <c r="J5" s="4"/>
      <c r="K5" s="4"/>
      <c r="L5" s="5" t="s">
        <v>155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x14ac:dyDescent="0.3">
      <c r="A6" s="3" t="s">
        <v>45</v>
      </c>
      <c r="B6" t="s">
        <v>9</v>
      </c>
      <c r="C6" t="s">
        <v>19</v>
      </c>
      <c r="D6" t="s">
        <v>160</v>
      </c>
      <c r="E6" t="s">
        <v>6</v>
      </c>
      <c r="F6">
        <v>2000</v>
      </c>
      <c r="G6" t="s">
        <v>33</v>
      </c>
      <c r="H6">
        <v>100000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5" t="s">
        <v>155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x14ac:dyDescent="0.3">
      <c r="A7" s="3" t="s">
        <v>46</v>
      </c>
      <c r="B7" t="s">
        <v>10</v>
      </c>
      <c r="C7" t="s">
        <v>20</v>
      </c>
      <c r="D7" t="s">
        <v>21</v>
      </c>
      <c r="E7" t="s">
        <v>22</v>
      </c>
      <c r="F7">
        <v>10</v>
      </c>
      <c r="G7" t="s">
        <v>31</v>
      </c>
      <c r="H7">
        <v>0.01</v>
      </c>
      <c r="J7" s="4"/>
      <c r="K7" s="4"/>
      <c r="L7" s="4"/>
      <c r="M7" s="5" t="s">
        <v>155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x14ac:dyDescent="0.3">
      <c r="A8" s="3" t="s">
        <v>47</v>
      </c>
      <c r="B8" t="s">
        <v>10</v>
      </c>
      <c r="C8" t="s">
        <v>7</v>
      </c>
      <c r="D8" t="s">
        <v>21</v>
      </c>
      <c r="E8" t="s">
        <v>22</v>
      </c>
      <c r="F8">
        <v>50</v>
      </c>
      <c r="G8" t="s">
        <v>31</v>
      </c>
      <c r="H8">
        <v>0.1</v>
      </c>
      <c r="J8" s="4"/>
      <c r="K8" s="4"/>
      <c r="L8" s="4"/>
      <c r="M8" s="5" t="s">
        <v>155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x14ac:dyDescent="0.3">
      <c r="A9" s="3" t="s">
        <v>48</v>
      </c>
      <c r="B9" t="s">
        <v>10</v>
      </c>
      <c r="C9" t="s">
        <v>7</v>
      </c>
      <c r="D9" t="s">
        <v>21</v>
      </c>
      <c r="E9" t="s">
        <v>22</v>
      </c>
      <c r="F9">
        <v>50</v>
      </c>
      <c r="G9" t="s">
        <v>31</v>
      </c>
      <c r="H9">
        <v>0.05</v>
      </c>
      <c r="J9" s="4"/>
      <c r="K9" s="4"/>
      <c r="L9" s="4"/>
      <c r="M9" s="5" t="s">
        <v>155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x14ac:dyDescent="0.3">
      <c r="A10" s="3" t="s">
        <v>49</v>
      </c>
      <c r="B10" t="s">
        <v>23</v>
      </c>
      <c r="C10" t="s">
        <v>20</v>
      </c>
      <c r="D10" t="s">
        <v>160</v>
      </c>
      <c r="E10" t="s">
        <v>24</v>
      </c>
      <c r="F10">
        <v>5</v>
      </c>
      <c r="G10" t="s">
        <v>31</v>
      </c>
      <c r="H10">
        <v>0.01</v>
      </c>
      <c r="J10" s="4"/>
      <c r="K10" s="4"/>
      <c r="L10" s="4"/>
      <c r="M10" s="5" t="s">
        <v>155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x14ac:dyDescent="0.3">
      <c r="A11" s="3" t="s">
        <v>50</v>
      </c>
      <c r="B11" t="s">
        <v>10</v>
      </c>
      <c r="C11" t="s">
        <v>7</v>
      </c>
      <c r="D11" t="s">
        <v>21</v>
      </c>
      <c r="E11" t="s">
        <v>24</v>
      </c>
      <c r="F11">
        <v>50</v>
      </c>
      <c r="G11" t="s">
        <v>31</v>
      </c>
      <c r="H11">
        <v>1</v>
      </c>
      <c r="J11" s="4"/>
      <c r="K11" s="4"/>
      <c r="L11" s="4"/>
      <c r="M11" s="5" t="s">
        <v>155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x14ac:dyDescent="0.3">
      <c r="A12" s="3" t="s">
        <v>51</v>
      </c>
      <c r="B12" t="s">
        <v>10</v>
      </c>
      <c r="C12" t="s">
        <v>20</v>
      </c>
      <c r="D12" t="s">
        <v>21</v>
      </c>
      <c r="E12" t="s">
        <v>22</v>
      </c>
      <c r="F12">
        <v>10</v>
      </c>
      <c r="G12" t="s">
        <v>31</v>
      </c>
      <c r="H12">
        <v>0.1</v>
      </c>
      <c r="J12" s="4"/>
      <c r="K12" s="4"/>
      <c r="L12" s="4"/>
      <c r="M12" s="5" t="s">
        <v>155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3">
      <c r="A13" s="3" t="s">
        <v>52</v>
      </c>
      <c r="B13" t="s">
        <v>10</v>
      </c>
      <c r="C13" t="s">
        <v>25</v>
      </c>
      <c r="D13" t="s">
        <v>21</v>
      </c>
      <c r="E13" t="s">
        <v>26</v>
      </c>
      <c r="F13">
        <v>250</v>
      </c>
      <c r="G13" t="s">
        <v>35</v>
      </c>
      <c r="H13">
        <v>1000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x14ac:dyDescent="0.3">
      <c r="A14" s="3" t="s">
        <v>53</v>
      </c>
      <c r="B14" t="s">
        <v>10</v>
      </c>
      <c r="C14" t="s">
        <v>7</v>
      </c>
      <c r="D14" t="s">
        <v>21</v>
      </c>
      <c r="E14" t="s">
        <v>27</v>
      </c>
      <c r="F14">
        <v>1</v>
      </c>
      <c r="G14" t="s">
        <v>29</v>
      </c>
      <c r="H14">
        <v>10</v>
      </c>
      <c r="J14" s="5" t="s">
        <v>155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3">
      <c r="A15" s="3" t="s">
        <v>54</v>
      </c>
      <c r="B15" t="s">
        <v>10</v>
      </c>
      <c r="C15" t="s">
        <v>25</v>
      </c>
      <c r="D15" t="s">
        <v>21</v>
      </c>
      <c r="E15" t="s">
        <v>26</v>
      </c>
      <c r="F15">
        <v>50</v>
      </c>
      <c r="G15" t="s">
        <v>35</v>
      </c>
      <c r="H15">
        <v>1</v>
      </c>
      <c r="J15" s="4"/>
      <c r="K15" s="4"/>
      <c r="L15" s="4"/>
      <c r="M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x14ac:dyDescent="0.3">
      <c r="A16" s="3" t="s">
        <v>55</v>
      </c>
      <c r="B16" t="s">
        <v>9</v>
      </c>
      <c r="C16" t="s">
        <v>36</v>
      </c>
      <c r="D16" t="s">
        <v>160</v>
      </c>
      <c r="E16" t="s">
        <v>24</v>
      </c>
      <c r="F16">
        <v>250</v>
      </c>
      <c r="G16" t="s">
        <v>38</v>
      </c>
      <c r="H16">
        <v>1000</v>
      </c>
      <c r="J16" s="4"/>
      <c r="K16" s="4"/>
      <c r="L16" s="4"/>
      <c r="M16" s="4"/>
      <c r="N16" s="5" t="s">
        <v>155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3">
      <c r="A17" s="3" t="s">
        <v>56</v>
      </c>
      <c r="B17" t="s">
        <v>9</v>
      </c>
      <c r="C17" t="s">
        <v>36</v>
      </c>
      <c r="D17" t="s">
        <v>160</v>
      </c>
      <c r="E17" t="s">
        <v>24</v>
      </c>
      <c r="F17">
        <v>500</v>
      </c>
      <c r="G17" t="s">
        <v>37</v>
      </c>
      <c r="H17">
        <v>10000</v>
      </c>
      <c r="J17" s="4"/>
      <c r="K17" s="4"/>
      <c r="L17" s="4"/>
      <c r="M17" s="4"/>
      <c r="N17" s="4"/>
      <c r="O17" s="4"/>
      <c r="P17" s="4"/>
      <c r="Q17" s="4"/>
      <c r="R17" s="5" t="s">
        <v>155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x14ac:dyDescent="0.3">
      <c r="A18" s="3" t="s">
        <v>57</v>
      </c>
      <c r="B18" t="s">
        <v>9</v>
      </c>
      <c r="C18" t="s">
        <v>39</v>
      </c>
      <c r="D18" t="s">
        <v>160</v>
      </c>
      <c r="E18" t="s">
        <v>6</v>
      </c>
      <c r="F18">
        <v>500</v>
      </c>
      <c r="G18" t="s">
        <v>59</v>
      </c>
      <c r="H18">
        <v>0.1</v>
      </c>
      <c r="J18" s="4"/>
      <c r="K18" s="4"/>
      <c r="L18" s="4"/>
      <c r="M18" s="4"/>
      <c r="N18" s="4"/>
      <c r="O18" s="5" t="s">
        <v>155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x14ac:dyDescent="0.3">
      <c r="A19" s="3" t="s">
        <v>58</v>
      </c>
      <c r="B19" t="s">
        <v>10</v>
      </c>
      <c r="C19" t="s">
        <v>7</v>
      </c>
      <c r="D19" t="s">
        <v>160</v>
      </c>
      <c r="E19" t="s">
        <v>24</v>
      </c>
      <c r="F19">
        <v>100</v>
      </c>
      <c r="G19" t="s">
        <v>60</v>
      </c>
      <c r="H19">
        <v>0.1</v>
      </c>
      <c r="J19" s="4"/>
      <c r="K19" s="4"/>
      <c r="L19" s="4"/>
      <c r="M19" s="4"/>
      <c r="N19" s="4"/>
      <c r="O19" s="4"/>
      <c r="P19" s="5" t="s">
        <v>155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3">
      <c r="A20" s="3" t="s">
        <v>87</v>
      </c>
      <c r="B20" t="s">
        <v>9</v>
      </c>
      <c r="C20" t="s">
        <v>88</v>
      </c>
      <c r="D20" t="s">
        <v>160</v>
      </c>
      <c r="E20" t="s">
        <v>24</v>
      </c>
      <c r="F20">
        <v>500</v>
      </c>
      <c r="G20" t="s">
        <v>32</v>
      </c>
      <c r="H20">
        <v>100</v>
      </c>
      <c r="J20" s="4"/>
      <c r="K20" s="4"/>
      <c r="L20" s="4"/>
      <c r="M20" s="4"/>
      <c r="N20" s="4"/>
      <c r="O20" s="4"/>
      <c r="P20" s="4"/>
      <c r="Q20" s="4"/>
      <c r="R20" s="4"/>
      <c r="S20" s="5" t="s">
        <v>155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x14ac:dyDescent="0.3">
      <c r="A21" s="3" t="s">
        <v>124</v>
      </c>
      <c r="B21" t="s">
        <v>10</v>
      </c>
      <c r="C21" t="s">
        <v>89</v>
      </c>
      <c r="D21" t="s">
        <v>160</v>
      </c>
      <c r="E21" t="s">
        <v>24</v>
      </c>
      <c r="F21">
        <v>50</v>
      </c>
      <c r="G21" t="s">
        <v>61</v>
      </c>
      <c r="H21">
        <v>1</v>
      </c>
      <c r="J21" s="4"/>
      <c r="K21" s="4"/>
      <c r="L21" s="4"/>
      <c r="M21" s="4"/>
      <c r="N21" s="4"/>
      <c r="O21" s="4"/>
      <c r="P21" s="4"/>
      <c r="Q21" s="5" t="s">
        <v>155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x14ac:dyDescent="0.3">
      <c r="A22" s="3" t="s">
        <v>125</v>
      </c>
      <c r="B22" t="s">
        <v>9</v>
      </c>
      <c r="C22" t="s">
        <v>39</v>
      </c>
      <c r="D22" t="s">
        <v>90</v>
      </c>
      <c r="E22" t="s">
        <v>24</v>
      </c>
      <c r="F22">
        <v>250</v>
      </c>
      <c r="G22" t="s">
        <v>68</v>
      </c>
      <c r="H22">
        <v>1000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5" t="s">
        <v>155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3">
      <c r="A23" s="3" t="s">
        <v>126</v>
      </c>
      <c r="B23" t="s">
        <v>10</v>
      </c>
      <c r="C23" t="s">
        <v>7</v>
      </c>
      <c r="D23" t="s">
        <v>160</v>
      </c>
      <c r="E23" t="s">
        <v>24</v>
      </c>
      <c r="F23">
        <v>10</v>
      </c>
      <c r="G23" t="s">
        <v>37</v>
      </c>
      <c r="H23">
        <v>0.01</v>
      </c>
      <c r="J23" s="4"/>
      <c r="K23" s="4"/>
      <c r="L23" s="4"/>
      <c r="M23" s="4"/>
      <c r="N23" s="4"/>
      <c r="O23" s="4"/>
      <c r="P23" s="4"/>
      <c r="Q23" s="4"/>
      <c r="R23" s="5" t="s">
        <v>155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3">
      <c r="A24" s="3" t="s">
        <v>127</v>
      </c>
      <c r="B24" t="s">
        <v>9</v>
      </c>
      <c r="C24" t="s">
        <v>91</v>
      </c>
      <c r="D24" t="s">
        <v>160</v>
      </c>
      <c r="E24" t="s">
        <v>6</v>
      </c>
      <c r="F24">
        <v>250</v>
      </c>
      <c r="G24" t="s">
        <v>62</v>
      </c>
      <c r="H24">
        <v>10000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5" t="s">
        <v>155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x14ac:dyDescent="0.3">
      <c r="A25" s="3" t="s">
        <v>128</v>
      </c>
      <c r="B25" t="s">
        <v>92</v>
      </c>
      <c r="C25" t="s">
        <v>92</v>
      </c>
      <c r="D25" t="s">
        <v>92</v>
      </c>
      <c r="E25" t="s">
        <v>92</v>
      </c>
      <c r="F25" t="s">
        <v>92</v>
      </c>
      <c r="G25" t="s">
        <v>92</v>
      </c>
      <c r="H25" t="s">
        <v>92</v>
      </c>
      <c r="I25" t="s">
        <v>93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x14ac:dyDescent="0.3">
      <c r="A26" s="3" t="s">
        <v>129</v>
      </c>
      <c r="B26" t="s">
        <v>10</v>
      </c>
      <c r="C26" t="s">
        <v>7</v>
      </c>
      <c r="D26" t="s">
        <v>160</v>
      </c>
      <c r="E26" t="s">
        <v>6</v>
      </c>
      <c r="F26">
        <v>100</v>
      </c>
      <c r="G26" t="s">
        <v>37</v>
      </c>
      <c r="H26">
        <v>1</v>
      </c>
      <c r="J26" s="4"/>
      <c r="K26" s="4"/>
      <c r="L26" s="4"/>
      <c r="M26" s="4"/>
      <c r="N26" s="4"/>
      <c r="O26" s="4"/>
      <c r="P26" s="4"/>
      <c r="Q26" s="4"/>
      <c r="R26" s="5" t="s">
        <v>155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x14ac:dyDescent="0.3">
      <c r="A27" s="3" t="s">
        <v>130</v>
      </c>
      <c r="B27" t="s">
        <v>9</v>
      </c>
      <c r="C27" t="s">
        <v>94</v>
      </c>
      <c r="D27" t="s">
        <v>95</v>
      </c>
      <c r="E27" t="s">
        <v>96</v>
      </c>
      <c r="F27">
        <v>25</v>
      </c>
      <c r="G27" t="s">
        <v>34</v>
      </c>
      <c r="H27">
        <v>10</v>
      </c>
      <c r="J27" s="4"/>
      <c r="K27" s="4"/>
      <c r="L27" s="5" t="s">
        <v>155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x14ac:dyDescent="0.3">
      <c r="A28" s="3" t="s">
        <v>131</v>
      </c>
      <c r="B28" t="s">
        <v>9</v>
      </c>
      <c r="C28" t="s">
        <v>94</v>
      </c>
      <c r="D28" t="s">
        <v>95</v>
      </c>
      <c r="E28" t="s">
        <v>6</v>
      </c>
      <c r="F28">
        <v>500</v>
      </c>
      <c r="G28" t="s">
        <v>34</v>
      </c>
      <c r="H28">
        <v>1000</v>
      </c>
      <c r="J28" s="4"/>
      <c r="K28" s="4"/>
      <c r="L28" s="5" t="s">
        <v>155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x14ac:dyDescent="0.3">
      <c r="A29" s="3" t="s">
        <v>132</v>
      </c>
      <c r="B29" t="s">
        <v>9</v>
      </c>
      <c r="C29" t="s">
        <v>36</v>
      </c>
      <c r="D29" t="s">
        <v>95</v>
      </c>
      <c r="E29" t="s">
        <v>6</v>
      </c>
      <c r="F29">
        <v>100</v>
      </c>
      <c r="G29" t="s">
        <v>31</v>
      </c>
      <c r="H29">
        <v>10000</v>
      </c>
      <c r="J29" s="4"/>
      <c r="K29" s="4"/>
      <c r="L29" s="4"/>
      <c r="M29" s="5" t="s">
        <v>155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x14ac:dyDescent="0.3">
      <c r="A30" s="3" t="s">
        <v>133</v>
      </c>
      <c r="B30" t="s">
        <v>9</v>
      </c>
      <c r="C30" t="s">
        <v>36</v>
      </c>
      <c r="D30" t="s">
        <v>95</v>
      </c>
      <c r="E30" t="s">
        <v>26</v>
      </c>
      <c r="F30">
        <v>1000</v>
      </c>
      <c r="G30" t="s">
        <v>35</v>
      </c>
      <c r="H30">
        <v>100000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spans="1:46" x14ac:dyDescent="0.3">
      <c r="A31" s="3" t="s">
        <v>134</v>
      </c>
      <c r="B31" t="s">
        <v>9</v>
      </c>
      <c r="C31" t="s">
        <v>97</v>
      </c>
      <c r="D31" t="s">
        <v>99</v>
      </c>
      <c r="E31" t="s">
        <v>6</v>
      </c>
      <c r="F31">
        <v>500</v>
      </c>
      <c r="G31" t="s">
        <v>62</v>
      </c>
      <c r="H31">
        <v>10000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5" t="s">
        <v>155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46" x14ac:dyDescent="0.3">
      <c r="A32" s="3" t="s">
        <v>135</v>
      </c>
      <c r="B32" t="s">
        <v>9</v>
      </c>
      <c r="C32" t="s">
        <v>100</v>
      </c>
      <c r="D32" t="s">
        <v>98</v>
      </c>
      <c r="E32" t="s">
        <v>22</v>
      </c>
      <c r="F32">
        <v>50</v>
      </c>
      <c r="G32" t="s">
        <v>38</v>
      </c>
      <c r="H32">
        <v>0.1</v>
      </c>
      <c r="J32" s="4"/>
      <c r="K32" s="4"/>
      <c r="L32" s="4"/>
      <c r="M32" s="4"/>
      <c r="N32" s="5" t="s">
        <v>155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x14ac:dyDescent="0.3">
      <c r="A33" s="3" t="s">
        <v>136</v>
      </c>
      <c r="B33" t="s">
        <v>9</v>
      </c>
      <c r="C33" t="s">
        <v>102</v>
      </c>
      <c r="D33" t="s">
        <v>101</v>
      </c>
      <c r="E33" t="s">
        <v>24</v>
      </c>
      <c r="F33">
        <v>1000</v>
      </c>
      <c r="G33" t="s">
        <v>63</v>
      </c>
      <c r="H33">
        <v>100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 t="s">
        <v>155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1:46" x14ac:dyDescent="0.3">
      <c r="A34" s="3" t="s">
        <v>137</v>
      </c>
      <c r="B34" t="s">
        <v>9</v>
      </c>
      <c r="C34" t="s">
        <v>103</v>
      </c>
      <c r="D34" t="s">
        <v>104</v>
      </c>
      <c r="E34" t="s">
        <v>103</v>
      </c>
      <c r="F34">
        <v>250</v>
      </c>
      <c r="G34" t="s">
        <v>64</v>
      </c>
      <c r="H34">
        <v>0.01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 t="s">
        <v>155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1:46" x14ac:dyDescent="0.3">
      <c r="A35" s="3" t="s">
        <v>138</v>
      </c>
      <c r="B35" t="s">
        <v>9</v>
      </c>
      <c r="C35" t="s">
        <v>103</v>
      </c>
      <c r="D35" t="s">
        <v>5</v>
      </c>
      <c r="E35" t="s">
        <v>103</v>
      </c>
      <c r="F35">
        <v>500</v>
      </c>
      <c r="G35" t="s">
        <v>65</v>
      </c>
      <c r="H35">
        <v>100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 t="s">
        <v>155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1:46" x14ac:dyDescent="0.3">
      <c r="A36" s="3" t="s">
        <v>139</v>
      </c>
      <c r="B36" t="s">
        <v>9</v>
      </c>
      <c r="C36" t="s">
        <v>103</v>
      </c>
      <c r="D36" t="s">
        <v>5</v>
      </c>
      <c r="E36" t="s">
        <v>103</v>
      </c>
      <c r="F36">
        <v>500</v>
      </c>
      <c r="G36" t="s">
        <v>66</v>
      </c>
      <c r="H36">
        <v>10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 t="s">
        <v>155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spans="1:46" x14ac:dyDescent="0.3">
      <c r="A37" s="3" t="s">
        <v>140</v>
      </c>
      <c r="B37" t="s">
        <v>9</v>
      </c>
      <c r="C37" t="s">
        <v>107</v>
      </c>
      <c r="D37" t="s">
        <v>105</v>
      </c>
      <c r="E37" t="s">
        <v>24</v>
      </c>
      <c r="F37">
        <v>250</v>
      </c>
      <c r="G37" t="s">
        <v>67</v>
      </c>
      <c r="H37">
        <v>0.1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 t="s">
        <v>155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1:46" x14ac:dyDescent="0.3">
      <c r="A38" s="3" t="s">
        <v>141</v>
      </c>
      <c r="B38" t="s">
        <v>9</v>
      </c>
      <c r="C38" t="s">
        <v>106</v>
      </c>
      <c r="D38" t="s">
        <v>105</v>
      </c>
      <c r="E38" t="s">
        <v>24</v>
      </c>
      <c r="F38">
        <v>1000</v>
      </c>
      <c r="G38" t="s">
        <v>69</v>
      </c>
      <c r="H38">
        <v>10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5" t="s">
        <v>155</v>
      </c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1:46" x14ac:dyDescent="0.3">
      <c r="A39" s="3" t="s">
        <v>142</v>
      </c>
      <c r="B39" t="s">
        <v>9</v>
      </c>
      <c r="C39" t="s">
        <v>108</v>
      </c>
      <c r="D39" t="s">
        <v>109</v>
      </c>
      <c r="E39" t="s">
        <v>24</v>
      </c>
      <c r="F39">
        <v>500</v>
      </c>
      <c r="G39" t="s">
        <v>70</v>
      </c>
      <c r="H39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5" t="s">
        <v>155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1:46" x14ac:dyDescent="0.3">
      <c r="A40" s="3" t="s">
        <v>143</v>
      </c>
      <c r="B40" t="s">
        <v>9</v>
      </c>
      <c r="C40" t="s">
        <v>15</v>
      </c>
      <c r="D40" t="s">
        <v>110</v>
      </c>
      <c r="E40" t="s">
        <v>24</v>
      </c>
      <c r="F40">
        <v>1500</v>
      </c>
      <c r="G40" t="s">
        <v>75</v>
      </c>
      <c r="H40">
        <v>100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5" t="s">
        <v>155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1:46" x14ac:dyDescent="0.3">
      <c r="A41" s="3" t="s">
        <v>144</v>
      </c>
      <c r="B41" t="s">
        <v>9</v>
      </c>
      <c r="C41" t="s">
        <v>113</v>
      </c>
      <c r="D41" t="s">
        <v>111</v>
      </c>
      <c r="E41" t="s">
        <v>6</v>
      </c>
      <c r="F41" t="s">
        <v>112</v>
      </c>
      <c r="G41" t="s">
        <v>71</v>
      </c>
      <c r="H41">
        <v>10000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5" t="s">
        <v>155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x14ac:dyDescent="0.3">
      <c r="A42" s="3" t="s">
        <v>145</v>
      </c>
      <c r="B42" t="s">
        <v>9</v>
      </c>
      <c r="C42" t="s">
        <v>102</v>
      </c>
      <c r="D42" t="s">
        <v>114</v>
      </c>
      <c r="E42" t="s">
        <v>115</v>
      </c>
      <c r="F42" t="s">
        <v>112</v>
      </c>
      <c r="G42" t="s">
        <v>72</v>
      </c>
      <c r="H42" t="s">
        <v>92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" t="s">
        <v>155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x14ac:dyDescent="0.3">
      <c r="A43" s="3" t="s">
        <v>146</v>
      </c>
      <c r="B43" t="s">
        <v>9</v>
      </c>
      <c r="C43" t="s">
        <v>117</v>
      </c>
      <c r="D43" t="s">
        <v>116</v>
      </c>
      <c r="E43" t="s">
        <v>24</v>
      </c>
      <c r="F43" t="s">
        <v>112</v>
      </c>
      <c r="G43" t="s">
        <v>73</v>
      </c>
      <c r="H43" t="s">
        <v>118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5" t="s">
        <v>155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spans="1:46" x14ac:dyDescent="0.3">
      <c r="A44" s="3" t="s">
        <v>147</v>
      </c>
      <c r="B44" t="s">
        <v>9</v>
      </c>
      <c r="C44" t="s">
        <v>119</v>
      </c>
      <c r="D44" t="s">
        <v>160</v>
      </c>
      <c r="E44" t="s">
        <v>18</v>
      </c>
      <c r="F44">
        <v>100</v>
      </c>
      <c r="G44" t="s">
        <v>38</v>
      </c>
      <c r="H44">
        <v>0.1</v>
      </c>
      <c r="J44" s="4"/>
      <c r="K44" s="4"/>
      <c r="L44" s="4"/>
      <c r="M44" s="4"/>
      <c r="N44" s="5" t="s">
        <v>155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x14ac:dyDescent="0.3">
      <c r="A45" s="3" t="s">
        <v>148</v>
      </c>
      <c r="B45" t="s">
        <v>10</v>
      </c>
      <c r="C45" t="s">
        <v>120</v>
      </c>
      <c r="D45" t="s">
        <v>160</v>
      </c>
      <c r="E45" t="s">
        <v>18</v>
      </c>
      <c r="F45">
        <v>100</v>
      </c>
      <c r="G45" t="s">
        <v>31</v>
      </c>
      <c r="H45">
        <v>1</v>
      </c>
      <c r="J45" s="4"/>
      <c r="K45" s="4"/>
      <c r="L45" s="4"/>
      <c r="M45" s="5" t="s">
        <v>155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spans="1:46" x14ac:dyDescent="0.3">
      <c r="A46" s="3" t="s">
        <v>149</v>
      </c>
      <c r="B46" t="s">
        <v>10</v>
      </c>
      <c r="C46" t="s">
        <v>7</v>
      </c>
      <c r="D46" t="s">
        <v>160</v>
      </c>
      <c r="E46" t="s">
        <v>24</v>
      </c>
      <c r="F46">
        <v>250</v>
      </c>
      <c r="G46" t="s">
        <v>74</v>
      </c>
      <c r="H46">
        <v>10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5" t="s">
        <v>155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1:46" x14ac:dyDescent="0.3">
      <c r="A47" s="3" t="s">
        <v>150</v>
      </c>
      <c r="B47" t="s">
        <v>121</v>
      </c>
      <c r="C47" t="s">
        <v>120</v>
      </c>
      <c r="D47" t="s">
        <v>160</v>
      </c>
      <c r="E47" t="s">
        <v>24</v>
      </c>
      <c r="F47">
        <v>750</v>
      </c>
      <c r="G47" t="s">
        <v>59</v>
      </c>
      <c r="H47">
        <v>100</v>
      </c>
      <c r="J47" s="4"/>
      <c r="K47" s="4"/>
      <c r="L47" s="4"/>
      <c r="M47" s="4"/>
      <c r="N47" s="4"/>
      <c r="O47" s="5" t="s">
        <v>155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spans="1:46" x14ac:dyDescent="0.3">
      <c r="A48" s="3" t="s">
        <v>151</v>
      </c>
      <c r="B48" t="s">
        <v>10</v>
      </c>
      <c r="C48" t="s">
        <v>120</v>
      </c>
      <c r="D48" t="s">
        <v>160</v>
      </c>
      <c r="E48" t="s">
        <v>22</v>
      </c>
      <c r="F48">
        <v>100</v>
      </c>
      <c r="G48" t="s">
        <v>59</v>
      </c>
      <c r="H48">
        <v>10</v>
      </c>
      <c r="J48" s="4"/>
      <c r="K48" s="4"/>
      <c r="L48" s="4"/>
      <c r="M48" s="4"/>
      <c r="N48" s="4"/>
      <c r="O48" s="5" t="s">
        <v>155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x14ac:dyDescent="0.3">
      <c r="A49" s="3" t="s">
        <v>152</v>
      </c>
      <c r="B49" t="s">
        <v>10</v>
      </c>
      <c r="C49" t="s">
        <v>25</v>
      </c>
      <c r="D49" t="s">
        <v>21</v>
      </c>
      <c r="E49" t="s">
        <v>24</v>
      </c>
      <c r="F49">
        <v>250</v>
      </c>
      <c r="G49" t="s">
        <v>74</v>
      </c>
      <c r="H49">
        <v>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5" t="s">
        <v>155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spans="1:46" x14ac:dyDescent="0.3">
      <c r="A50" s="3" t="s">
        <v>153</v>
      </c>
      <c r="B50" t="s">
        <v>10</v>
      </c>
      <c r="C50" t="s">
        <v>122</v>
      </c>
      <c r="D50" t="s">
        <v>160</v>
      </c>
      <c r="E50" t="s">
        <v>26</v>
      </c>
      <c r="F50">
        <v>50</v>
      </c>
      <c r="G50" t="s">
        <v>35</v>
      </c>
      <c r="H50">
        <v>0.01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spans="1:46" x14ac:dyDescent="0.3">
      <c r="A51" s="3" t="s">
        <v>154</v>
      </c>
      <c r="B51" t="s">
        <v>10</v>
      </c>
      <c r="C51" t="s">
        <v>123</v>
      </c>
      <c r="D51" t="s">
        <v>21</v>
      </c>
      <c r="E51" t="s">
        <v>24</v>
      </c>
      <c r="F51">
        <v>50</v>
      </c>
      <c r="G51" t="s">
        <v>74</v>
      </c>
      <c r="H51">
        <v>0.1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5" t="s">
        <v>155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spans="1:46" x14ac:dyDescent="0.3">
      <c r="F52" s="6">
        <f>(SUM(F2:F24)+SUM(F26:F40)+SUM(F44:F51))</f>
        <v>15611</v>
      </c>
      <c r="H52" s="6">
        <f>(SUM(H2:H24)+SUM(H26:H41)+SUM(H43:H51))</f>
        <v>256677.90000000002</v>
      </c>
    </row>
    <row r="53" spans="1:46" x14ac:dyDescent="0.3">
      <c r="F53" s="6" t="s">
        <v>159</v>
      </c>
      <c r="H53" s="6" t="s">
        <v>158</v>
      </c>
    </row>
  </sheetData>
  <autoFilter ref="A1:I19" xr:uid="{00000000-0001-0000-0000-000000000000}"/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2024-10-05T01:54:36Z</dcterms:modified>
</cp:coreProperties>
</file>