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icha\Dropbox\Projects_Personal\Enterprises\Obsidian Oblation\Michael Sinyangwe\Books\4th Age Of Humanity\...Out Of the Void\Code\"/>
    </mc:Choice>
  </mc:AlternateContent>
  <xr:revisionPtr revIDLastSave="0" documentId="13_ncr:1_{514575AA-7E4B-42B5-BB4F-F453B60A497E}" xr6:coauthVersionLast="47" xr6:coauthVersionMax="47" xr10:uidLastSave="{00000000-0000-0000-0000-000000000000}"/>
  <bookViews>
    <workbookView xWindow="-108" yWindow="-108" windowWidth="23256" windowHeight="12576" activeTab="1" xr2:uid="{00000000-000D-0000-FFFF-FFFF00000000}"/>
  </bookViews>
  <sheets>
    <sheet name="Global_Variables" sheetId="1" r:id="rId1"/>
    <sheet name="Trading_Model_Portfolio_Op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 l="1"/>
  <c r="E6" i="2" s="1"/>
  <c r="E5" i="2" s="1"/>
  <c r="E4" i="2" s="1"/>
  <c r="E3" i="2" s="1"/>
  <c r="D7" i="2"/>
  <c r="D6" i="2" s="1"/>
  <c r="D5" i="2" s="1"/>
  <c r="D4" i="2" s="1"/>
  <c r="D3" i="2" s="1"/>
  <c r="C7" i="2"/>
  <c r="C6" i="2" s="1"/>
  <c r="C5" i="2" s="1"/>
  <c r="C4" i="2" s="1"/>
  <c r="C3" i="2" s="1"/>
  <c r="D9" i="2" l="1"/>
  <c r="E9" i="2"/>
  <c r="C9" i="2"/>
</calcChain>
</file>

<file path=xl/sharedStrings.xml><?xml version="1.0" encoding="utf-8"?>
<sst xmlns="http://schemas.openxmlformats.org/spreadsheetml/2006/main" count="27" uniqueCount="27">
  <si>
    <t>Obsidian Rank</t>
  </si>
  <si>
    <t>Asset</t>
  </si>
  <si>
    <t>Golden Breeches</t>
  </si>
  <si>
    <t>Golden Toothpaste</t>
  </si>
  <si>
    <t>Golden Trillby</t>
  </si>
  <si>
    <t>Golden Shark Bait</t>
  </si>
  <si>
    <t>Obsidian Contingency Variable /% (0% to 100%)</t>
  </si>
  <si>
    <t>GLOBAL VARIABLES</t>
  </si>
  <si>
    <t>TRADING MODEL PORTFOLIO OPTIONS</t>
  </si>
  <si>
    <t>Golden Fleece</t>
  </si>
  <si>
    <t>Not Sanctioned</t>
  </si>
  <si>
    <t>This variable models trader bias. If you want to take more risk, use a lower equality variable. This will increase skewness, and therefore shift a greater percentage of funds to sanctioned assets with higher Obsidian values. Useful when management trust is high. BE AWARE, THAT AS EQUALITY DECREASES, SO DOES LIQUIDITY. DURING STRESSFUL MARKET SITUATIONS, LOW LIQUIDITY IS DANGEROUS TRADING PRACTICE! I recommend new managers are initially given an equality, by subordinate traders, of at least 40%. After getting up to speed with the team, anywhere below this, at the disgression of the trader is okay, depending on corporate conditions. Choose 0% if you want to get out of all you positions quickly.</t>
  </si>
  <si>
    <t>Balanced Risk - Skewed Obsidian Equality Variable /% (0% to 50%)</t>
  </si>
  <si>
    <t>Lowest Risk - Equalised Obsidian Equality Variable /% (0% to 50%)</t>
  </si>
  <si>
    <t xml:space="preserve">Highest Risk - Severely Skewed Obsidian Equality Variable /% (0% to 50%) </t>
  </si>
  <si>
    <t>Weighted Avg Obsidian Rank Percentage - Equalised</t>
  </si>
  <si>
    <t>Weighted Avg Obsidian Rank Percentage - Skewed</t>
  </si>
  <si>
    <t>Weighted Avg Obsidian Rank Percentage - Severe</t>
  </si>
  <si>
    <t>Lowest Risk</t>
  </si>
  <si>
    <t>Balanced Risk</t>
  </si>
  <si>
    <t>Highest Risk</t>
  </si>
  <si>
    <t>Sum Total == 100% Minus Contingency %</t>
  </si>
  <si>
    <t>Nota Bene 1: Weighted Average Obsidian Rank Percentage = (((((Obsidian Rank/Max(Obsidian Rank))^(100/Global Equality Variable))*100)*((100-Global Equality Variable)/100))-(If Obsidian Rank &gt; 1 Then SUM(All Lower Obsidian Rank Weighted Average Obsidian Rank Percentages) Else 0))</t>
  </si>
  <si>
    <t>Nota Bene 2: You probably never want to deploy/invest 100% of total available portfolio funds, because this would mean you have a liquidity of effectively 0%, which is a very bad situation, as it means no room for maneuvre.</t>
  </si>
  <si>
    <t>Golden Limoges</t>
  </si>
  <si>
    <t>This variable models management bias. If you want to take less risk, use a higher contingency variable. This will decrease slope, and therefore removes a greater percentage of funds from active investment. Useful when trader performance is low. BE AWARE THAT AS CONTINGENCY DECREASES, SO DOES LIQUIDITY! DURING STRESSFUL MARKET SITUATIONS, LOW LIQUIDITY IS DANGEROUS TRADING PRACTICE! I recommend new start traders are initially given a contingency, by management, of 50%. After a proving period, anywhere below this, at the disgression of management is okay, depending on market conditions. Choose 100% if you want to force your subordinate trader to get out of all their positions quickly.</t>
  </si>
  <si>
    <t>Nota Bene 3: These vanilla share calculations are intended to be transformed into complex weighted Cognac Allocation Amounts, as per outlined in my book "...Out Of the Void", which can be purchased from my Amzon Kindle marketplace page (https://www.amazon.co.uk/Out-Void-Financial-Engineering-Meta-Economics-ebook/dp/B08XBMW5P6/ref=sr_1_1?crid=2RI22UVTHF3OR&amp;keywords=michael+sinyangwe+out+of+the+void&amp;qid=1704088399&amp;sprefix=michael+sinyangwe+out+of+the+void%2Caps%2C127&amp;sr=8-1).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</si>
</sst>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35">
    <xf numFmtId="0" fontId="0" fillId="0" borderId="0" xfId="0"/>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2" borderId="5" xfId="0" applyFill="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2" borderId="18" xfId="0" applyFill="1" applyBorder="1" applyAlignment="1">
      <alignment horizontal="left" vertical="top" wrapText="1"/>
    </xf>
    <xf numFmtId="0" fontId="0" fillId="0" borderId="19" xfId="0" applyBorder="1" applyAlignment="1">
      <alignment horizontal="left" vertical="top"/>
    </xf>
    <xf numFmtId="0" fontId="0" fillId="0" borderId="2" xfId="0" applyBorder="1"/>
    <xf numFmtId="0" fontId="0" fillId="0" borderId="12" xfId="0" applyBorder="1"/>
    <xf numFmtId="0" fontId="0" fillId="0" borderId="3" xfId="0" applyBorder="1"/>
    <xf numFmtId="0" fontId="1" fillId="0" borderId="0" xfId="0" applyFont="1"/>
    <xf numFmtId="0" fontId="0" fillId="0" borderId="13"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7"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TRADING MODEL PORTFOLIO (VANILLA</a:t>
            </a:r>
            <a:r>
              <a:rPr lang="en-GB" baseline="0"/>
              <a:t> SHARE) </a:t>
            </a:r>
            <a:r>
              <a:rPr lang="en-GB"/>
              <a:t>OPTIONS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Trading_Model_Portfolio_Options!$C$2</c:f>
              <c:strCache>
                <c:ptCount val="1"/>
                <c:pt idx="0">
                  <c:v>Weighted Avg Obsidian Rank Percentage - Equalised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Trading_Model_Portfolio_Options!$C$3:$C$8</c:f>
              <c:numCache>
                <c:formatCode>General</c:formatCode>
                <c:ptCount val="6"/>
                <c:pt idx="0">
                  <c:v>21.378329888002686</c:v>
                </c:pt>
                <c:pt idx="1">
                  <c:v>14.678930065650606</c:v>
                </c:pt>
                <c:pt idx="2">
                  <c:v>8.8830957900772951</c:v>
                </c:pt>
                <c:pt idx="3">
                  <c:v>4.1652170652694931</c:v>
                </c:pt>
                <c:pt idx="4">
                  <c:v>0.89442719099991597</c:v>
                </c:pt>
                <c:pt idx="5">
                  <c:v>0</c:v>
                </c:pt>
              </c:numCache>
            </c:numRef>
          </c:val>
          <c:smooth val="0"/>
          <c:extLst>
            <c:ext xmlns:c16="http://schemas.microsoft.com/office/drawing/2014/chart" uri="{C3380CC4-5D6E-409C-BE32-E72D297353CC}">
              <c16:uniqueId val="{00000000-49B1-427B-AD4B-FC8AE814578B}"/>
            </c:ext>
          </c:extLst>
        </c:ser>
        <c:ser>
          <c:idx val="1"/>
          <c:order val="1"/>
          <c:tx>
            <c:strRef>
              <c:f>Trading_Model_Portfolio_Options!$D$2</c:f>
              <c:strCache>
                <c:ptCount val="1"/>
                <c:pt idx="0">
                  <c:v>Weighted Avg Obsidian Rank Percentage - Skewed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Trading_Model_Portfolio_Options!$D$3:$D$8</c:f>
              <c:numCache>
                <c:formatCode>General</c:formatCode>
                <c:ptCount val="6"/>
                <c:pt idx="0">
                  <c:v>29.519999999999992</c:v>
                </c:pt>
                <c:pt idx="1">
                  <c:v>14.000000000000011</c:v>
                </c:pt>
                <c:pt idx="2">
                  <c:v>5.1999999999999993</c:v>
                </c:pt>
                <c:pt idx="3">
                  <c:v>1.2000000000000006</c:v>
                </c:pt>
                <c:pt idx="4">
                  <c:v>8.0000000000000043E-2</c:v>
                </c:pt>
                <c:pt idx="5">
                  <c:v>0</c:v>
                </c:pt>
              </c:numCache>
            </c:numRef>
          </c:val>
          <c:smooth val="0"/>
          <c:extLst>
            <c:ext xmlns:c16="http://schemas.microsoft.com/office/drawing/2014/chart" uri="{C3380CC4-5D6E-409C-BE32-E72D297353CC}">
              <c16:uniqueId val="{00000001-49B1-427B-AD4B-FC8AE814578B}"/>
            </c:ext>
          </c:extLst>
        </c:ser>
        <c:ser>
          <c:idx val="2"/>
          <c:order val="2"/>
          <c:tx>
            <c:strRef>
              <c:f>Trading_Model_Portfolio_Options!$E$2</c:f>
              <c:strCache>
                <c:ptCount val="1"/>
                <c:pt idx="0">
                  <c:v>Weighted Avg Obsidian Rank Percentage - Severe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Trading_Model_Portfolio_Options!$E$3:$E$8</c:f>
              <c:numCache>
                <c:formatCode>General</c:formatCode>
                <c:ptCount val="6"/>
                <c:pt idx="0">
                  <c:v>44.631290879999995</c:v>
                </c:pt>
                <c:pt idx="1">
                  <c:v>5.0663782400000059</c:v>
                </c:pt>
                <c:pt idx="2">
                  <c:v>0.29708799999999996</c:v>
                </c:pt>
                <c:pt idx="3">
                  <c:v>5.2377600000000054E-3</c:v>
                </c:pt>
                <c:pt idx="4">
                  <c:v>5.1200000000000052E-6</c:v>
                </c:pt>
                <c:pt idx="5">
                  <c:v>0</c:v>
                </c:pt>
              </c:numCache>
            </c:numRef>
          </c:val>
          <c:smooth val="0"/>
          <c:extLst>
            <c:ext xmlns:c16="http://schemas.microsoft.com/office/drawing/2014/chart" uri="{C3380CC4-5D6E-409C-BE32-E72D297353CC}">
              <c16:uniqueId val="{00000002-49B1-427B-AD4B-FC8AE814578B}"/>
            </c:ext>
          </c:extLst>
        </c:ser>
        <c:dLbls>
          <c:showLegendKey val="0"/>
          <c:showVal val="0"/>
          <c:showCatName val="0"/>
          <c:showSerName val="0"/>
          <c:showPercent val="0"/>
          <c:showBubbleSize val="0"/>
        </c:dLbls>
        <c:marker val="1"/>
        <c:smooth val="0"/>
        <c:axId val="22596351"/>
        <c:axId val="22593855"/>
      </c:lineChart>
      <c:catAx>
        <c:axId val="225963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3855"/>
        <c:crosses val="autoZero"/>
        <c:auto val="1"/>
        <c:lblAlgn val="ctr"/>
        <c:lblOffset val="100"/>
        <c:noMultiLvlLbl val="0"/>
      </c:catAx>
      <c:valAx>
        <c:axId val="2259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963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4762</xdr:rowOff>
    </xdr:from>
    <xdr:to>
      <xdr:col>4</xdr:col>
      <xdr:colOff>1704974</xdr:colOff>
      <xdr:row>28</xdr:row>
      <xdr:rowOff>80962</xdr:rowOff>
    </xdr:to>
    <xdr:graphicFrame macro="">
      <xdr:nvGraphicFramePr>
        <xdr:cNvPr id="3" name="Chart 2">
          <a:extLst>
            <a:ext uri="{FF2B5EF4-FFF2-40B4-BE49-F238E27FC236}">
              <a16:creationId xmlns:a16="http://schemas.microsoft.com/office/drawing/2014/main" id="{22DEEA46-E6DA-485A-8825-AC3BD37E93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zoomScaleNormal="100" workbookViewId="0">
      <selection activeCell="C6" sqref="C6"/>
    </sheetView>
  </sheetViews>
  <sheetFormatPr defaultRowHeight="14.4" x14ac:dyDescent="0.3"/>
  <cols>
    <col min="1" max="1" width="68.109375" customWidth="1"/>
    <col min="2" max="2" width="7" customWidth="1"/>
    <col min="3" max="3" width="84.88671875" customWidth="1"/>
    <col min="4" max="4" width="16.88671875" customWidth="1"/>
    <col min="5" max="5" width="10.109375" bestFit="1" customWidth="1"/>
  </cols>
  <sheetData>
    <row r="1" spans="1:3" ht="15" thickBot="1" x14ac:dyDescent="0.35">
      <c r="A1" t="s">
        <v>7</v>
      </c>
    </row>
    <row r="2" spans="1:3" ht="40.5" customHeight="1" x14ac:dyDescent="0.3">
      <c r="A2" s="1" t="s">
        <v>13</v>
      </c>
      <c r="B2" s="5">
        <v>40</v>
      </c>
      <c r="C2" s="32" t="s">
        <v>11</v>
      </c>
    </row>
    <row r="3" spans="1:3" ht="40.5" customHeight="1" x14ac:dyDescent="0.3">
      <c r="A3" s="2" t="s">
        <v>12</v>
      </c>
      <c r="B3" s="4">
        <v>25</v>
      </c>
      <c r="C3" s="33"/>
    </row>
    <row r="4" spans="1:3" ht="40.5" customHeight="1" thickBot="1" x14ac:dyDescent="0.35">
      <c r="A4" s="3" t="s">
        <v>14</v>
      </c>
      <c r="B4" s="7">
        <v>10</v>
      </c>
      <c r="C4" s="34"/>
    </row>
    <row r="5" spans="1:3" ht="120" customHeight="1" thickBot="1" x14ac:dyDescent="0.35">
      <c r="A5" s="8" t="s">
        <v>6</v>
      </c>
      <c r="B5" s="9">
        <v>50</v>
      </c>
      <c r="C5" s="10" t="s">
        <v>25</v>
      </c>
    </row>
  </sheetData>
  <mergeCells count="1">
    <mergeCell ref="C2:C4"/>
  </mergeCells>
  <dataValidations count="2">
    <dataValidation type="decimal" allowBlank="1" showInputMessage="1" showErrorMessage="1" sqref="B5" xr:uid="{B049087F-9BD6-4356-80C1-3F14C039F413}">
      <formula1>0</formula1>
      <formula2>100</formula2>
    </dataValidation>
    <dataValidation type="decimal" allowBlank="1" showInputMessage="1" showErrorMessage="1" sqref="B2:B4" xr:uid="{9DDF63CE-C264-4D31-9831-D4F4F62E2560}">
      <formula1>0</formula1>
      <formula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2A26-0676-49BB-B09F-725DBA55DCD0}">
  <dimension ref="A1:E13"/>
  <sheetViews>
    <sheetView tabSelected="1" workbookViewId="0"/>
  </sheetViews>
  <sheetFormatPr defaultRowHeight="14.4" x14ac:dyDescent="0.3"/>
  <cols>
    <col min="1" max="1" width="35.5546875" customWidth="1"/>
    <col min="2" max="2" width="38.44140625" bestFit="1" customWidth="1"/>
    <col min="3" max="5" width="25.6640625" customWidth="1"/>
  </cols>
  <sheetData>
    <row r="1" spans="1:5" ht="15" thickBot="1" x14ac:dyDescent="0.35">
      <c r="A1" s="12" t="s">
        <v>8</v>
      </c>
      <c r="C1" s="21" t="s">
        <v>18</v>
      </c>
      <c r="D1" s="22" t="s">
        <v>19</v>
      </c>
      <c r="E1" s="23" t="s">
        <v>20</v>
      </c>
    </row>
    <row r="2" spans="1:5" ht="30" customHeight="1" thickBot="1" x14ac:dyDescent="0.35">
      <c r="A2" s="13" t="s">
        <v>0</v>
      </c>
      <c r="B2" s="16" t="s">
        <v>1</v>
      </c>
      <c r="C2" s="3" t="s">
        <v>15</v>
      </c>
      <c r="D2" s="7" t="s">
        <v>16</v>
      </c>
      <c r="E2" s="11" t="s">
        <v>17</v>
      </c>
    </row>
    <row r="3" spans="1:5" x14ac:dyDescent="0.3">
      <c r="A3" s="14">
        <v>5</v>
      </c>
      <c r="B3" s="17" t="s">
        <v>2</v>
      </c>
      <c r="C3" s="14">
        <f>((((($A3/MAX($A$3:$A$7))^(100/Global_Variables!$B$2))*100)*((100-Global_Variables!$B$5)/100))-IF($A3 &gt; 1, SUM(C4:C$7), 0))</f>
        <v>21.378329888002686</v>
      </c>
      <c r="D3" s="30">
        <f>((((($A3/MAX($A$3:$A$7))^(100/Global_Variables!$B$3))*100)*((100-Global_Variables!$B$5)/100))-IF($A3 &gt; 1, SUM(D4:D$7), 0))</f>
        <v>29.519999999999992</v>
      </c>
      <c r="E3" s="31">
        <f>((((($A3/MAX($A$3:$A$7))^(100/Global_Variables!$B$4))*100)*((100-Global_Variables!$B$5)/100))-IF($A3 &gt; 1, SUM(E4:E$7), 0))</f>
        <v>44.631290879999995</v>
      </c>
    </row>
    <row r="4" spans="1:5" x14ac:dyDescent="0.3">
      <c r="A4" s="2">
        <v>4</v>
      </c>
      <c r="B4" s="18" t="s">
        <v>3</v>
      </c>
      <c r="C4" s="2">
        <f>((((($A4/MAX($A$3:$A$7))^(100/Global_Variables!$B$2))*100)*((100-Global_Variables!$B$5)/100))-IF($A4 &gt; 1, SUM(C5:C$7), 0))</f>
        <v>14.678930065650606</v>
      </c>
      <c r="D4" s="4">
        <f>((((($A4/MAX($A$3:$A$7))^(100/Global_Variables!$B$3))*100)*((100-Global_Variables!$B$5)/100))-IF($A4 &gt; 1, SUM(D5:D$7), 0))</f>
        <v>14.000000000000011</v>
      </c>
      <c r="E4" s="6">
        <f>((((($A4/MAX($A$3:$A$7))^(100/Global_Variables!$B$4))*100)*((100-Global_Variables!$B$5)/100))-IF($A4 &gt; 1, SUM(E5:E$7), 0))</f>
        <v>5.0663782400000059</v>
      </c>
    </row>
    <row r="5" spans="1:5" x14ac:dyDescent="0.3">
      <c r="A5" s="2">
        <v>3</v>
      </c>
      <c r="B5" s="18" t="s">
        <v>4</v>
      </c>
      <c r="C5" s="2">
        <f>((((($A5/MAX($A$3:$A$7))^(100/Global_Variables!$B$2))*100)*((100-Global_Variables!$B$5)/100))-IF($A5 &gt; 1, SUM(C6:C$7), 0))</f>
        <v>8.8830957900772951</v>
      </c>
      <c r="D5" s="4">
        <f>((((($A5/MAX($A$3:$A$7))^(100/Global_Variables!$B$3))*100)*((100-Global_Variables!$B$5)/100))-IF($A5 &gt; 1, SUM(D6:D$7), 0))</f>
        <v>5.1999999999999993</v>
      </c>
      <c r="E5" s="6">
        <f>((((($A5/MAX($A$3:$A$7))^(100/Global_Variables!$B$4))*100)*((100-Global_Variables!$B$5)/100))-IF($A5 &gt; 1, SUM(E6:E$7), 0))</f>
        <v>0.29708799999999996</v>
      </c>
    </row>
    <row r="6" spans="1:5" x14ac:dyDescent="0.3">
      <c r="A6" s="2">
        <v>2</v>
      </c>
      <c r="B6" s="18" t="s">
        <v>5</v>
      </c>
      <c r="C6" s="2">
        <f>((((($A6/MAX($A$3:$A$7))^(100/Global_Variables!$B$2))*100)*((100-Global_Variables!$B$5)/100))-IF($A6 &gt; 1, SUM(C7:C$7), 0))</f>
        <v>4.1652170652694931</v>
      </c>
      <c r="D6" s="4">
        <f>((((($A6/MAX($A$3:$A$7))^(100/Global_Variables!$B$3))*100)*((100-Global_Variables!$B$5)/100))-IF($A6 &gt; 1, SUM(D7:D$7), 0))</f>
        <v>1.2000000000000006</v>
      </c>
      <c r="E6" s="6">
        <f>((((($A6/MAX($A$3:$A$7))^(100/Global_Variables!$B$4))*100)*((100-Global_Variables!$B$5)/100))-IF($A6 &gt; 1, SUM(E7:E$7), 0))</f>
        <v>5.2377600000000054E-3</v>
      </c>
    </row>
    <row r="7" spans="1:5" x14ac:dyDescent="0.3">
      <c r="A7" s="2">
        <v>1</v>
      </c>
      <c r="B7" s="18" t="s">
        <v>24</v>
      </c>
      <c r="C7" s="2">
        <f>((((($A7/MAX($A$3:$A$7))^(100/Global_Variables!$B$2))*100)*((100-Global_Variables!$B$5)/100))-IF($A7 &gt; 1, SUM(C$7:C8), 0))</f>
        <v>0.89442719099991597</v>
      </c>
      <c r="D7" s="4">
        <f>((((($A7/MAX($A$3:$A$7))^(100/Global_Variables!$B$3))*100)*((100-Global_Variables!$B$5)/100))-IF($A7 &gt; 1, SUM(D$7:D8), 0))</f>
        <v>8.0000000000000043E-2</v>
      </c>
      <c r="E7" s="6">
        <f>((((($A7/MAX($A$3:$A$7))^(100/Global_Variables!$B$4))*100)*((100-Global_Variables!$B$5)/100))-IF($A7 &gt; 1, SUM(E$7:E8), 0))</f>
        <v>5.1200000000000052E-6</v>
      </c>
    </row>
    <row r="8" spans="1:5" ht="15" thickBot="1" x14ac:dyDescent="0.35">
      <c r="A8" s="15" t="s">
        <v>10</v>
      </c>
      <c r="B8" s="19" t="s">
        <v>9</v>
      </c>
      <c r="C8" s="15">
        <v>0</v>
      </c>
      <c r="D8" s="28">
        <v>0</v>
      </c>
      <c r="E8" s="29">
        <v>0</v>
      </c>
    </row>
    <row r="9" spans="1:5" ht="15" thickBot="1" x14ac:dyDescent="0.35">
      <c r="B9" s="20" t="s">
        <v>21</v>
      </c>
      <c r="C9" s="25">
        <f>SUM(C3:C8)</f>
        <v>50</v>
      </c>
      <c r="D9" s="26">
        <f>SUM(D3:D8)</f>
        <v>50</v>
      </c>
      <c r="E9" s="27">
        <f>SUM(E3:E8)</f>
        <v>50</v>
      </c>
    </row>
    <row r="11" spans="1:5" x14ac:dyDescent="0.3">
      <c r="A11" s="24" t="s">
        <v>22</v>
      </c>
    </row>
    <row r="12" spans="1:5" x14ac:dyDescent="0.3">
      <c r="A12" s="24" t="s">
        <v>23</v>
      </c>
    </row>
    <row r="13" spans="1:5" x14ac:dyDescent="0.3">
      <c r="A13" s="24" t="s">
        <v>26</v>
      </c>
    </row>
  </sheetData>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Global_Variables</vt:lpstr>
      <vt:lpstr>Trading_Model_Portfolio_Options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2024-01-01T05:53:55Z</dcterms:modified>
</cp:coreProperties>
</file>