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micha\Dropbox\Projects - Personal\Enterprises\Obsidian Oblation\Michael Sinyangwe\Books\3rd Age Of Humanity\The Science of Artificial Intelligence - Part 5 - Probabilistic\Code\Excel\"/>
    </mc:Choice>
  </mc:AlternateContent>
  <xr:revisionPtr revIDLastSave="0" documentId="8_{821963B0-D47A-4976-B744-B94105CD75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ichaelian_Proability_Theory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B14" i="1"/>
  <c r="B13" i="1"/>
  <c r="F14" i="1"/>
  <c r="F13" i="1"/>
  <c r="F15" i="1" l="1"/>
  <c r="F16" i="1" s="1"/>
  <c r="F17" i="1" s="1"/>
  <c r="D15" i="1"/>
  <c r="D16" i="1" s="1"/>
  <c r="D17" i="1" s="1"/>
  <c r="B15" i="1"/>
  <c r="B16" i="1" s="1"/>
  <c r="B17" i="1" s="1"/>
</calcChain>
</file>

<file path=xl/sharedStrings.xml><?xml version="1.0" encoding="utf-8"?>
<sst xmlns="http://schemas.openxmlformats.org/spreadsheetml/2006/main" count="25" uniqueCount="21">
  <si>
    <t>Normalised Mean Average</t>
  </si>
  <si>
    <t>Minimum Sample</t>
  </si>
  <si>
    <t>Maximum Sample</t>
  </si>
  <si>
    <t>Variable</t>
  </si>
  <si>
    <t>SIGNIFICANCE (Of Deviation From the Mean Average)</t>
  </si>
  <si>
    <t>Significance Of Deviation /%</t>
  </si>
  <si>
    <t>Dataset 1</t>
  </si>
  <si>
    <t>Dataset 2</t>
  </si>
  <si>
    <t>Dataset 3</t>
  </si>
  <si>
    <t>Count</t>
  </si>
  <si>
    <t>Dataset Cross-Normalised Significance /%</t>
  </si>
  <si>
    <t>Parameter (Non-Null)</t>
  </si>
  <si>
    <t>Sample 1</t>
  </si>
  <si>
    <t>MICHAELIAN PROBABILITY THEORY (SIGNIFICANCE ONLY)</t>
  </si>
  <si>
    <t>Sample 2</t>
  </si>
  <si>
    <t>Sample 3</t>
  </si>
  <si>
    <t>Sample 4</t>
  </si>
  <si>
    <t>Sample 5</t>
  </si>
  <si>
    <t>Sample 6</t>
  </si>
  <si>
    <t>Sample 7</t>
  </si>
  <si>
    <t>Sample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</si>
</sst>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/>
    <xf numFmtId="0" fontId="0" fillId="0" borderId="0" xfId="0" applyFill="1" applyBorder="1" applyAlignment="1"/>
    <xf numFmtId="2" fontId="0" fillId="2" borderId="8" xfId="0" applyNumberFormat="1" applyFill="1" applyBorder="1"/>
    <xf numFmtId="2" fontId="0" fillId="2" borderId="7" xfId="0" applyNumberFormat="1" applyFill="1" applyBorder="1"/>
    <xf numFmtId="2" fontId="0" fillId="2" borderId="4" xfId="0" applyNumberFormat="1" applyFill="1" applyBorder="1"/>
    <xf numFmtId="2" fontId="0" fillId="2" borderId="9" xfId="0" applyNumberFormat="1" applyFill="1" applyBorder="1"/>
    <xf numFmtId="2" fontId="2" fillId="2" borderId="15" xfId="0" applyNumberFormat="1" applyFont="1" applyFill="1" applyBorder="1" applyAlignment="1">
      <alignment horizontal="left" vertical="top" wrapText="1"/>
    </xf>
    <xf numFmtId="2" fontId="2" fillId="3" borderId="16" xfId="0" applyNumberFormat="1" applyFont="1" applyFill="1" applyBorder="1"/>
    <xf numFmtId="2" fontId="2" fillId="2" borderId="3" xfId="0" applyNumberFormat="1" applyFont="1" applyFill="1" applyBorder="1" applyAlignment="1">
      <alignment horizontal="left" vertical="top" wrapText="1"/>
    </xf>
    <xf numFmtId="2" fontId="2" fillId="3" borderId="7" xfId="0" applyNumberFormat="1" applyFont="1" applyFill="1" applyBorder="1"/>
    <xf numFmtId="2" fontId="2" fillId="3" borderId="4" xfId="0" applyNumberFormat="1" applyFont="1" applyFill="1" applyBorder="1"/>
    <xf numFmtId="2" fontId="2" fillId="2" borderId="5" xfId="0" applyNumberFormat="1" applyFont="1" applyFill="1" applyBorder="1" applyAlignment="1">
      <alignment horizontal="left" vertical="top" wrapText="1"/>
    </xf>
    <xf numFmtId="2" fontId="2" fillId="3" borderId="9" xfId="0" applyNumberFormat="1" applyFont="1" applyFill="1" applyBorder="1"/>
    <xf numFmtId="2" fontId="2" fillId="3" borderId="6" xfId="0" applyNumberFormat="1" applyFont="1" applyFill="1" applyBorder="1"/>
    <xf numFmtId="2" fontId="2" fillId="3" borderId="20" xfId="0" applyNumberFormat="1" applyFont="1" applyFill="1" applyBorder="1"/>
    <xf numFmtId="2" fontId="2" fillId="3" borderId="21" xfId="0" applyNumberFormat="1" applyFont="1" applyFill="1" applyBorder="1"/>
    <xf numFmtId="0" fontId="2" fillId="0" borderId="10" xfId="0" applyFont="1" applyFill="1" applyBorder="1" applyAlignment="1">
      <alignment horizontal="left" vertical="top" wrapText="1"/>
    </xf>
    <xf numFmtId="0" fontId="2" fillId="0" borderId="11" xfId="0" applyFont="1" applyFill="1" applyBorder="1" applyAlignment="1">
      <alignment horizontal="left" vertical="top" wrapText="1"/>
    </xf>
    <xf numFmtId="16" fontId="0" fillId="0" borderId="0" xfId="0" applyNumberFormat="1" applyFill="1" applyBorder="1"/>
    <xf numFmtId="2" fontId="0" fillId="0" borderId="1" xfId="0" applyNumberFormat="1" applyFont="1" applyBorder="1" applyAlignment="1">
      <alignment horizontal="left" vertical="top" wrapText="1"/>
    </xf>
    <xf numFmtId="2" fontId="0" fillId="0" borderId="3" xfId="0" applyNumberFormat="1" applyFont="1" applyBorder="1" applyAlignment="1">
      <alignment horizontal="left" vertical="top" wrapText="1"/>
    </xf>
    <xf numFmtId="2" fontId="0" fillId="0" borderId="5" xfId="0" applyNumberFormat="1" applyFont="1" applyBorder="1" applyAlignment="1">
      <alignment horizontal="left" vertical="top" wrapText="1"/>
    </xf>
    <xf numFmtId="0" fontId="0" fillId="0" borderId="17" xfId="0" applyFill="1" applyBorder="1" applyAlignment="1">
      <alignment horizontal="left" vertical="top" wrapText="1"/>
    </xf>
    <xf numFmtId="2" fontId="0" fillId="0" borderId="0" xfId="0" applyNumberFormat="1" applyFill="1" applyBorder="1"/>
    <xf numFmtId="0" fontId="0" fillId="0" borderId="26" xfId="0" applyBorder="1" applyAlignment="1">
      <alignment horizontal="left" vertical="top" wrapText="1"/>
    </xf>
    <xf numFmtId="2" fontId="0" fillId="3" borderId="4" xfId="0" applyNumberFormat="1" applyFill="1" applyBorder="1"/>
    <xf numFmtId="2" fontId="0" fillId="3" borderId="3" xfId="0" applyNumberFormat="1" applyFill="1" applyBorder="1" applyAlignment="1">
      <alignment horizontal="left" vertical="top" wrapText="1"/>
    </xf>
    <xf numFmtId="2" fontId="0" fillId="0" borderId="3" xfId="0" applyNumberFormat="1" applyBorder="1" applyAlignment="1">
      <alignment horizontal="left" vertical="top" wrapText="1"/>
    </xf>
    <xf numFmtId="0" fontId="0" fillId="0" borderId="27" xfId="0" applyFill="1" applyBorder="1" applyAlignment="1">
      <alignment horizontal="left" vertical="top" wrapText="1"/>
    </xf>
    <xf numFmtId="2" fontId="2" fillId="0" borderId="0" xfId="0" applyNumberFormat="1" applyFont="1" applyFill="1" applyBorder="1"/>
    <xf numFmtId="0" fontId="0" fillId="0" borderId="18" xfId="0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2" fontId="0" fillId="2" borderId="6" xfId="0" applyNumberFormat="1" applyFill="1" applyBorder="1"/>
    <xf numFmtId="0" fontId="2" fillId="0" borderId="22" xfId="0" applyFont="1" applyFill="1" applyBorder="1" applyAlignment="1">
      <alignment horizontal="left" vertical="top" wrapText="1"/>
    </xf>
    <xf numFmtId="0" fontId="0" fillId="5" borderId="29" xfId="0" applyFill="1" applyBorder="1" applyAlignment="1">
      <alignment horizontal="left" vertical="top" wrapText="1"/>
    </xf>
    <xf numFmtId="0" fontId="0" fillId="5" borderId="30" xfId="0" applyFill="1" applyBorder="1" applyAlignment="1">
      <alignment horizontal="left" vertical="top" wrapText="1"/>
    </xf>
    <xf numFmtId="0" fontId="0" fillId="5" borderId="31" xfId="0" applyFill="1" applyBorder="1" applyAlignment="1">
      <alignment horizontal="left" vertical="top" wrapText="1"/>
    </xf>
    <xf numFmtId="2" fontId="0" fillId="3" borderId="1" xfId="0" applyNumberFormat="1" applyFill="1" applyBorder="1" applyAlignment="1">
      <alignment horizontal="left" vertical="top" wrapText="1"/>
    </xf>
    <xf numFmtId="2" fontId="0" fillId="3" borderId="2" xfId="0" applyNumberFormat="1" applyFill="1" applyBorder="1"/>
    <xf numFmtId="2" fontId="0" fillId="0" borderId="5" xfId="0" applyNumberFormat="1" applyBorder="1" applyAlignment="1">
      <alignment horizontal="left" vertical="top" wrapText="1"/>
    </xf>
    <xf numFmtId="2" fontId="2" fillId="2" borderId="1" xfId="0" applyNumberFormat="1" applyFont="1" applyFill="1" applyBorder="1" applyAlignment="1">
      <alignment horizontal="left" vertical="top" wrapText="1"/>
    </xf>
    <xf numFmtId="2" fontId="2" fillId="3" borderId="28" xfId="0" applyNumberFormat="1" applyFont="1" applyFill="1" applyBorder="1"/>
    <xf numFmtId="2" fontId="2" fillId="3" borderId="2" xfId="0" applyNumberFormat="1" applyFont="1" applyFill="1" applyBorder="1"/>
    <xf numFmtId="0" fontId="0" fillId="4" borderId="14" xfId="0" applyFill="1" applyBorder="1" applyAlignment="1">
      <alignment horizontal="center" vertical="top" wrapText="1"/>
    </xf>
    <xf numFmtId="0" fontId="0" fillId="4" borderId="19" xfId="0" applyFill="1" applyBorder="1" applyAlignment="1">
      <alignment horizontal="center" vertical="top" wrapText="1"/>
    </xf>
    <xf numFmtId="0" fontId="0" fillId="0" borderId="23" xfId="0" applyBorder="1" applyAlignment="1">
      <alignment horizontal="center" vertical="top"/>
    </xf>
    <xf numFmtId="0" fontId="0" fillId="0" borderId="24" xfId="0" applyBorder="1" applyAlignment="1">
      <alignment horizontal="center" vertical="top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8"/>
  <sheetViews>
    <sheetView tabSelected="1" zoomScale="85" zoomScaleNormal="85" workbookViewId="0">
      <selection activeCell="B11" sqref="B11"/>
    </sheetView>
  </sheetViews>
  <sheetFormatPr defaultRowHeight="14.4" x14ac:dyDescent="0.3"/>
  <cols>
    <col min="1" max="1" width="64.44140625" customWidth="1"/>
    <col min="2" max="2" width="9.88671875" customWidth="1"/>
    <col min="3" max="4" width="9.77734375" customWidth="1"/>
    <col min="5" max="5" width="9.6640625" customWidth="1"/>
    <col min="6" max="7" width="11.77734375" customWidth="1"/>
    <col min="8" max="8" width="9.77734375" customWidth="1"/>
    <col min="9" max="9" width="9.6640625" customWidth="1"/>
    <col min="10" max="10" width="11.77734375" bestFit="1" customWidth="1"/>
    <col min="11" max="11" width="11.77734375" customWidth="1"/>
    <col min="12" max="62" width="12" customWidth="1"/>
    <col min="63" max="64" width="17.21875" bestFit="1" customWidth="1"/>
    <col min="65" max="69" width="9.6640625" customWidth="1"/>
    <col min="70" max="100" width="17.21875" bestFit="1" customWidth="1"/>
    <col min="101" max="102" width="17.21875" customWidth="1"/>
    <col min="103" max="103" width="17.21875" bestFit="1" customWidth="1"/>
  </cols>
  <sheetData>
    <row r="1" spans="1:62" x14ac:dyDescent="0.3">
      <c r="A1" t="s">
        <v>13</v>
      </c>
    </row>
    <row r="2" spans="1:62" ht="15" thickBot="1" x14ac:dyDescent="0.35"/>
    <row r="3" spans="1:62" ht="15" thickBot="1" x14ac:dyDescent="0.35">
      <c r="A3" s="2" t="s">
        <v>4</v>
      </c>
      <c r="B3" s="49" t="s">
        <v>6</v>
      </c>
      <c r="C3" s="50"/>
      <c r="D3" s="51" t="s">
        <v>7</v>
      </c>
      <c r="E3" s="52"/>
      <c r="F3" s="53" t="s">
        <v>8</v>
      </c>
      <c r="G3" s="54"/>
      <c r="J3" s="6"/>
      <c r="K3" s="6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6"/>
      <c r="BJ3" s="6"/>
    </row>
    <row r="4" spans="1:62" ht="46.8" customHeight="1" thickBot="1" x14ac:dyDescent="0.35">
      <c r="A4" s="3" t="s">
        <v>3</v>
      </c>
      <c r="B4" s="36" t="s">
        <v>11</v>
      </c>
      <c r="C4" s="37" t="s">
        <v>9</v>
      </c>
      <c r="D4" s="33" t="s">
        <v>11</v>
      </c>
      <c r="E4" s="29" t="s">
        <v>9</v>
      </c>
      <c r="F4" s="27" t="s">
        <v>11</v>
      </c>
      <c r="G4" s="35" t="s">
        <v>9</v>
      </c>
      <c r="J4" s="4"/>
      <c r="K4" s="4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4"/>
      <c r="BJ4" s="4"/>
    </row>
    <row r="5" spans="1:62" x14ac:dyDescent="0.3">
      <c r="A5" s="40" t="s">
        <v>12</v>
      </c>
      <c r="B5" s="24">
        <v>-50</v>
      </c>
      <c r="C5" s="7">
        <v>1</v>
      </c>
      <c r="D5" s="43"/>
      <c r="E5" s="44"/>
      <c r="F5" s="43"/>
      <c r="G5" s="44"/>
      <c r="K5" s="28"/>
      <c r="L5" s="28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</row>
    <row r="6" spans="1:62" x14ac:dyDescent="0.3">
      <c r="A6" s="41" t="s">
        <v>14</v>
      </c>
      <c r="B6" s="25">
        <v>50</v>
      </c>
      <c r="C6" s="8">
        <v>1</v>
      </c>
      <c r="D6" s="31"/>
      <c r="E6" s="30"/>
      <c r="F6" s="31"/>
      <c r="G6" s="30"/>
      <c r="J6" s="28"/>
      <c r="K6" s="28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</row>
    <row r="7" spans="1:62" x14ac:dyDescent="0.3">
      <c r="A7" s="41" t="s">
        <v>15</v>
      </c>
      <c r="B7" s="25">
        <v>50</v>
      </c>
      <c r="C7" s="8">
        <v>1</v>
      </c>
      <c r="D7" s="31"/>
      <c r="E7" s="30"/>
      <c r="F7" s="31"/>
      <c r="G7" s="30"/>
      <c r="J7" s="28"/>
      <c r="K7" s="28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23"/>
    </row>
    <row r="8" spans="1:62" x14ac:dyDescent="0.3">
      <c r="A8" s="41" t="s">
        <v>16</v>
      </c>
      <c r="B8" s="25">
        <v>50</v>
      </c>
      <c r="C8" s="8">
        <v>1</v>
      </c>
      <c r="D8" s="31"/>
      <c r="E8" s="30"/>
      <c r="F8" s="31"/>
      <c r="G8" s="30"/>
      <c r="J8" s="28"/>
      <c r="K8" s="28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</row>
    <row r="9" spans="1:62" x14ac:dyDescent="0.3">
      <c r="A9" s="41" t="s">
        <v>17</v>
      </c>
      <c r="B9" s="25">
        <v>50</v>
      </c>
      <c r="C9" s="8">
        <v>1</v>
      </c>
      <c r="D9" s="32">
        <v>10</v>
      </c>
      <c r="E9" s="9">
        <v>1</v>
      </c>
      <c r="F9" s="31"/>
      <c r="G9" s="30"/>
      <c r="J9" s="28"/>
      <c r="K9" s="28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</row>
    <row r="10" spans="1:62" x14ac:dyDescent="0.3">
      <c r="A10" s="41" t="s">
        <v>18</v>
      </c>
      <c r="B10" s="25">
        <v>50</v>
      </c>
      <c r="C10" s="8">
        <v>1</v>
      </c>
      <c r="D10" s="32">
        <v>30</v>
      </c>
      <c r="E10" s="9">
        <v>1</v>
      </c>
      <c r="F10" s="32">
        <v>10</v>
      </c>
      <c r="G10" s="9">
        <v>1</v>
      </c>
      <c r="J10" s="28"/>
      <c r="K10" s="28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</row>
    <row r="11" spans="1:62" x14ac:dyDescent="0.3">
      <c r="A11" s="41" t="s">
        <v>19</v>
      </c>
      <c r="B11" s="25">
        <v>50</v>
      </c>
      <c r="C11" s="8">
        <v>1</v>
      </c>
      <c r="D11" s="32">
        <v>50</v>
      </c>
      <c r="E11" s="9">
        <v>1</v>
      </c>
      <c r="F11" s="32">
        <v>50</v>
      </c>
      <c r="G11" s="9">
        <v>1</v>
      </c>
      <c r="J11" s="28"/>
      <c r="K11" s="28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</row>
    <row r="12" spans="1:62" ht="15" thickBot="1" x14ac:dyDescent="0.35">
      <c r="A12" s="42" t="s">
        <v>20</v>
      </c>
      <c r="B12" s="26">
        <v>50</v>
      </c>
      <c r="C12" s="10">
        <v>1</v>
      </c>
      <c r="D12" s="45">
        <v>70</v>
      </c>
      <c r="E12" s="38">
        <v>1</v>
      </c>
      <c r="F12" s="45">
        <v>90</v>
      </c>
      <c r="G12" s="38">
        <v>1</v>
      </c>
      <c r="J12" s="28"/>
      <c r="K12" s="28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</row>
    <row r="13" spans="1:62" x14ac:dyDescent="0.3">
      <c r="A13" s="39" t="s">
        <v>1</v>
      </c>
      <c r="B13" s="11">
        <f>MIN($B$5,$B$6,$B$7,$B$8,$B$9,$B$10,$B$11,$B$12)</f>
        <v>-50</v>
      </c>
      <c r="C13" s="12"/>
      <c r="D13" s="46">
        <f>MIN($D$9,$D$10,$D$11,$D$12)</f>
        <v>10</v>
      </c>
      <c r="E13" s="47"/>
      <c r="F13" s="46">
        <f>MIN($F$10,$F$11,$F$12)</f>
        <v>10</v>
      </c>
      <c r="G13" s="48"/>
      <c r="J13" s="34"/>
      <c r="K13" s="34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</row>
    <row r="14" spans="1:62" x14ac:dyDescent="0.3">
      <c r="A14" s="21" t="s">
        <v>2</v>
      </c>
      <c r="B14" s="13">
        <f>MAX($B$5,$B$6,$B$7,$B$8,$B$9,$B$10,$B$11,$B$12)</f>
        <v>50</v>
      </c>
      <c r="C14" s="14"/>
      <c r="D14" s="13">
        <f>MAX($D$9,$D$10,$D$11,$D$12)</f>
        <v>70</v>
      </c>
      <c r="E14" s="19"/>
      <c r="F14" s="13">
        <f>MAX($F$10,$F$11,$F$12)</f>
        <v>90</v>
      </c>
      <c r="G14" s="15"/>
      <c r="J14" s="34"/>
      <c r="K14" s="34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</row>
    <row r="15" spans="1:62" x14ac:dyDescent="0.3">
      <c r="A15" s="21" t="s">
        <v>0</v>
      </c>
      <c r="B15" s="13">
        <f>((SUM($B$5:$B$12)-(($B$13-1)*SUM($C$5:$C$12)))/SUM($C$5:$C$12))</f>
        <v>88.5</v>
      </c>
      <c r="C15" s="14"/>
      <c r="D15" s="13">
        <f>((SUM($D$9:$D$12)-(($D$13-1)*SUM($E$9:$E$12)))/SUM($E$9:$E$12))</f>
        <v>31</v>
      </c>
      <c r="E15" s="19"/>
      <c r="F15" s="13">
        <f>((SUM($F$10:$F$12)-(($F$13-1)*SUM($G$10:$G$12)))/SUM($G$10:$G$12))</f>
        <v>41</v>
      </c>
      <c r="G15" s="15"/>
      <c r="J15" s="34"/>
      <c r="K15" s="34"/>
      <c r="L15" s="5"/>
      <c r="M15" s="28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</row>
    <row r="16" spans="1:62" x14ac:dyDescent="0.3">
      <c r="A16" s="21" t="s">
        <v>5</v>
      </c>
      <c r="B16" s="13">
        <f>(((SQRT((($B$5-($B$13-1))-$B$15)^2)+SQRT((($B$6-($B$13-1))-$B$15)^2)+SQRT((($B$7-($B$13-1))-$B$15)^2)+SQRT((($B$8-($B$13-1))-$B$15)^2)+SQRT((($B$9-($B$13-1))-$B$15)^2)+SQRT((($B$10-($B$13-1))-$B$15)^2)+SQRT((($B$11-($B$13-1))-$B$15)^2)+SQRT((($B$12-($B$13-1))-$B$15)^2))/SUM($C$5:$C$12))*100)</f>
        <v>2187.5</v>
      </c>
      <c r="C16" s="14"/>
      <c r="D16" s="13">
        <f>(((SQRT((($D$9-($D$13-1))-$D$15)^2)+SQRT((($D$10-($D$13-1))-$D$15)^2)+SQRT((($D$11-($D$13-1))-$D$15)^2)+SQRT((($D$12-($D$13-1))-$D$15)^2))/SUM($E$9:$E$12))*100)</f>
        <v>2000</v>
      </c>
      <c r="E16" s="19"/>
      <c r="F16" s="13">
        <f>(((SQRT((($F$10-($F$13-1))-$F$15)^2)+SQRT((($F$11-($F$13-1))-$F$15)^2)+SQRT((($F$12-($F$13-1))-$F$15)^2))/SUM($G$10:$G$12))*100)</f>
        <v>2666.666666666667</v>
      </c>
      <c r="G16" s="15"/>
      <c r="J16" s="34"/>
      <c r="K16" s="34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</row>
    <row r="17" spans="1:62" ht="15" thickBot="1" x14ac:dyDescent="0.35">
      <c r="A17" s="22" t="s">
        <v>10</v>
      </c>
      <c r="B17" s="16">
        <f>(((B$16*(SUM($E$9:$E$12)+SUM($G$10:$G$12)))/SUM($C$5:$C$12))/SUM($G$10:$G$12))</f>
        <v>638.02083333333337</v>
      </c>
      <c r="C17" s="17"/>
      <c r="D17" s="16">
        <f>(((D$16*(SUM($C$5:$C$12)+SUM($G$10:$G$12)))/SUM($E$9:$E$12))/SUM($G$10:$G$12))</f>
        <v>1833.3333333333333</v>
      </c>
      <c r="E17" s="20"/>
      <c r="F17" s="16">
        <f>(((F$16*(SUM($C$5:$C$12)+SUM($E$9:$E$12)))/SUM($G$10:$G$12))/SUM($G$10:$G$12))</f>
        <v>3555.5555555555561</v>
      </c>
      <c r="G17" s="18"/>
      <c r="J17" s="34"/>
      <c r="K17" s="34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</row>
    <row r="18" spans="1:62" x14ac:dyDescent="0.3">
      <c r="A18" s="2"/>
      <c r="B18" s="2"/>
      <c r="C18" s="2"/>
      <c r="D18" s="2"/>
      <c r="E18" s="1"/>
    </row>
  </sheetData>
  <mergeCells count="3">
    <mergeCell ref="B3:C3"/>
    <mergeCell ref="D3:E3"/>
    <mergeCell ref="F3:G3"/>
  </mergeCells>
  <phoneticPr fontId="1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Michaelian_Proability_Theory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Sinyangwe</dc:creator>
  <cp:lastModifiedBy>Michael Sinyangwe</cp:lastModifiedBy>
  <dcterms:created xsi:type="dcterms:W3CDTF">2015-06-05T18:17:20Z</dcterms:created>
  <dcterms:modified xsi:type="dcterms:W3CDTF">2021-12-19T13:31:47Z</dcterms:modified>
</cp:coreProperties>
</file>