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1A10FA08-FE4D-4665-AF2C-22EDF43DE7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D7" i="1"/>
  <c r="D8" i="1"/>
  <c r="D10" i="1"/>
  <c r="D9" i="1"/>
  <c r="D11" i="1" l="1"/>
  <c r="E12" i="1" s="1"/>
</calcChain>
</file>

<file path=xl/sharedStrings.xml><?xml version="1.0" encoding="utf-8"?>
<sst xmlns="http://schemas.openxmlformats.org/spreadsheetml/2006/main" count="22" uniqueCount="22">
  <si>
    <t>Waking Hours Due</t>
  </si>
  <si>
    <t>HALONIC THAUMATURGE WAKFULNESS CALCULATOR</t>
  </si>
  <si>
    <t>Sleep End Date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</si>
  <si>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</si>
  <si>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</si>
  <si>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</si>
  <si>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</si>
  <si>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</si>
  <si>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</si>
  <si>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</si>
  <si>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</si>
  <si>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</si>
  <si>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</si>
  <si>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</si>
  <si>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</si>
  <si>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</si>
  <si>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Neither 'therefore' should 'you'!</t>
  </si>
  <si>
    <t>19/06/2022 21.00</t>
  </si>
  <si>
    <t>20/06/2022 09.50</t>
  </si>
  <si>
    <t>Dry Run 1</t>
  </si>
  <si>
    <t>Dry Run 2</t>
  </si>
  <si>
    <t>Target: 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</si>
</sst>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2" fontId="0" fillId="0" borderId="4" xfId="0" applyNumberFormat="1" applyBorder="1" applyAlignment="1">
      <alignment horizontal="left" vertical="top"/>
    </xf>
    <xf numFmtId="22" fontId="0" fillId="0" borderId="0" xfId="0" applyNumberFormat="1"/>
    <xf numFmtId="0" fontId="0" fillId="3" borderId="8" xfId="0" applyFill="1" applyBorder="1" applyAlignment="1">
      <alignment horizontal="left" vertical="top"/>
    </xf>
    <xf numFmtId="2" fontId="0" fillId="4" borderId="8" xfId="0" applyNumberForma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2" fontId="0" fillId="3" borderId="11" xfId="0" applyNumberFormat="1" applyFill="1" applyBorder="1" applyAlignment="1">
      <alignment horizontal="left" vertical="top"/>
    </xf>
    <xf numFmtId="2" fontId="0" fillId="4" borderId="11" xfId="0" applyNumberFormat="1" applyFill="1" applyBorder="1" applyAlignment="1">
      <alignment horizontal="left" vertical="top"/>
    </xf>
    <xf numFmtId="14" fontId="0" fillId="6" borderId="6" xfId="0" applyNumberFormat="1" applyFill="1" applyBorder="1" applyAlignment="1">
      <alignment horizontal="left" vertical="top"/>
    </xf>
    <xf numFmtId="0" fontId="0" fillId="6" borderId="7" xfId="0" applyFill="1" applyBorder="1" applyAlignment="1">
      <alignment horizontal="left" vertical="top"/>
    </xf>
    <xf numFmtId="2" fontId="0" fillId="6" borderId="3" xfId="0" applyNumberForma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8" sqref="C8"/>
    </sheetView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10.5703125" bestFit="1" customWidth="1"/>
  </cols>
  <sheetData>
    <row r="1" spans="1:6" x14ac:dyDescent="0.25">
      <c r="A1" t="s">
        <v>1</v>
      </c>
    </row>
    <row r="3" spans="1:6" x14ac:dyDescent="0.25">
      <c r="A3" s="1" t="s">
        <v>6</v>
      </c>
      <c r="B3" s="1"/>
    </row>
    <row r="4" spans="1:6" ht="15.75" thickBot="1" x14ac:dyDescent="0.3"/>
    <row r="5" spans="1:6" ht="15.75" thickBot="1" x14ac:dyDescent="0.3">
      <c r="A5" s="4" t="s">
        <v>12</v>
      </c>
      <c r="B5" s="4" t="s">
        <v>2</v>
      </c>
      <c r="C5" s="5" t="s">
        <v>7</v>
      </c>
      <c r="D5" s="5" t="s">
        <v>0</v>
      </c>
      <c r="E5" s="6" t="s">
        <v>5</v>
      </c>
    </row>
    <row r="6" spans="1:6" x14ac:dyDescent="0.25">
      <c r="A6" s="16" t="s">
        <v>14</v>
      </c>
      <c r="B6" s="16" t="s">
        <v>13</v>
      </c>
      <c r="C6" s="17" t="s">
        <v>10</v>
      </c>
      <c r="D6" s="17" t="s">
        <v>15</v>
      </c>
      <c r="E6" s="17" t="s">
        <v>16</v>
      </c>
    </row>
    <row r="7" spans="1:6" x14ac:dyDescent="0.25">
      <c r="A7" s="20">
        <v>44725</v>
      </c>
      <c r="B7" s="20">
        <v>44727</v>
      </c>
      <c r="C7" s="21">
        <v>11.5</v>
      </c>
      <c r="D7" s="22">
        <f t="shared" ref="D7:D8" si="0">((24+(((C7-5)/5)*24))-C7)</f>
        <v>43.7</v>
      </c>
      <c r="E7" s="21">
        <v>40</v>
      </c>
      <c r="F7" s="23" t="s">
        <v>19</v>
      </c>
    </row>
    <row r="8" spans="1:6" x14ac:dyDescent="0.25">
      <c r="A8" s="20">
        <v>44727</v>
      </c>
      <c r="B8" s="20">
        <v>44729</v>
      </c>
      <c r="C8" s="21">
        <v>10</v>
      </c>
      <c r="D8" s="22">
        <f t="shared" si="0"/>
        <v>38</v>
      </c>
      <c r="E8" s="21">
        <v>48.5</v>
      </c>
      <c r="F8" s="23" t="s">
        <v>20</v>
      </c>
    </row>
    <row r="9" spans="1:6" x14ac:dyDescent="0.25">
      <c r="A9" s="12">
        <v>44729.520833333336</v>
      </c>
      <c r="B9" s="12">
        <v>44730.3125</v>
      </c>
      <c r="C9" s="11">
        <v>16</v>
      </c>
      <c r="D9" s="10">
        <f>((24+(((C9-5)/5)*24))-C9)</f>
        <v>60.800000000000011</v>
      </c>
      <c r="E9" s="8">
        <v>38</v>
      </c>
    </row>
    <row r="10" spans="1:6" ht="15.75" thickBot="1" x14ac:dyDescent="0.3">
      <c r="A10" s="3" t="s">
        <v>17</v>
      </c>
      <c r="B10" s="3" t="s">
        <v>18</v>
      </c>
      <c r="C10" s="18">
        <v>12.5</v>
      </c>
      <c r="D10" s="19">
        <f t="shared" ref="D10" si="1">((24+(((C10-5)/5)*24))-C10)</f>
        <v>47.5</v>
      </c>
      <c r="E10" s="25" t="s">
        <v>21</v>
      </c>
      <c r="F10" s="24"/>
    </row>
    <row r="11" spans="1:6" ht="15.75" thickBot="1" x14ac:dyDescent="0.3">
      <c r="C11" s="14" t="s">
        <v>4</v>
      </c>
      <c r="D11" s="15">
        <f>(SUM(D7:D10)/ROWS(D7:D10))</f>
        <v>47.5</v>
      </c>
      <c r="E11" s="15">
        <f>(SUM(E7:E10)/ROWS(E7:E10))</f>
        <v>31.625</v>
      </c>
    </row>
    <row r="12" spans="1:6" ht="15.75" thickBot="1" x14ac:dyDescent="0.3">
      <c r="D12" s="7" t="s">
        <v>3</v>
      </c>
      <c r="E12" s="9">
        <f>((E11/D11)*100)</f>
        <v>66.578947368421055</v>
      </c>
    </row>
    <row r="13" spans="1:6" s="2" customFormat="1" x14ac:dyDescent="0.25"/>
    <row r="14" spans="1:6" x14ac:dyDescent="0.25">
      <c r="A14" s="1" t="s">
        <v>8</v>
      </c>
      <c r="B14" s="1"/>
    </row>
    <row r="15" spans="1:6" x14ac:dyDescent="0.25">
      <c r="A15" s="1" t="s">
        <v>9</v>
      </c>
      <c r="B15" s="1"/>
    </row>
    <row r="16" spans="1:6" x14ac:dyDescent="0.25">
      <c r="A16" s="1" t="s">
        <v>11</v>
      </c>
      <c r="B16" s="1"/>
    </row>
    <row r="18" spans="3:3" x14ac:dyDescent="0.25">
      <c r="C18" s="13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2022-06-20T09:37:03Z</dcterms:modified>
</cp:coreProperties>
</file>