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zhoujiawen/Dropbox/3D_project/leukemia_spatial_distance/dipc_datasets/"/>
    </mc:Choice>
  </mc:AlternateContent>
  <xr:revisionPtr revIDLastSave="0" documentId="13_ncr:1_{662288B6-7A20-8240-956A-104357010657}" xr6:coauthVersionLast="45" xr6:coauthVersionMax="45" xr10:uidLastSave="{00000000-0000-0000-0000-000000000000}"/>
  <bookViews>
    <workbookView xWindow="1420" yWindow="600" windowWidth="36220" windowHeight="19600" tabRatio="500" xr2:uid="{00000000-000D-0000-FFFF-FFFF00000000}"/>
  </bookViews>
  <sheets>
    <sheet name="工作表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2" i="1" l="1"/>
  <c r="AA3" i="1"/>
  <c r="AA4" i="1"/>
  <c r="AA5" i="1"/>
  <c r="AA6" i="1"/>
  <c r="AA7" i="1"/>
  <c r="AA8" i="1"/>
  <c r="AA10" i="1"/>
  <c r="AA11" i="1"/>
  <c r="AA12" i="1"/>
  <c r="AA13" i="1"/>
  <c r="AA14" i="1"/>
  <c r="AA15" i="1"/>
  <c r="AA16" i="1"/>
  <c r="AA17" i="1"/>
  <c r="AA37" i="1"/>
  <c r="AA38" i="1"/>
  <c r="AA39" i="1"/>
  <c r="AA40" i="1"/>
  <c r="AA41" i="1"/>
  <c r="AA42" i="1"/>
  <c r="AA43" i="1"/>
  <c r="AA44" i="1"/>
  <c r="AA45" i="1"/>
  <c r="AA46" i="1"/>
  <c r="X37" i="1"/>
  <c r="X38" i="1"/>
  <c r="X39" i="1"/>
  <c r="X40" i="1"/>
  <c r="X41" i="1"/>
  <c r="X42" i="1"/>
  <c r="X43" i="1"/>
  <c r="X44" i="1"/>
  <c r="X45" i="1"/>
  <c r="X46" i="1"/>
  <c r="X36" i="1"/>
  <c r="V37" i="1"/>
  <c r="V38" i="1"/>
  <c r="V39" i="1"/>
  <c r="V40" i="1"/>
  <c r="V41" i="1"/>
  <c r="V42" i="1"/>
  <c r="V43" i="1"/>
  <c r="V44" i="1"/>
  <c r="V45" i="1"/>
  <c r="V46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AA18" i="1"/>
  <c r="X3" i="1"/>
  <c r="X4" i="1"/>
  <c r="X5" i="1"/>
  <c r="X6" i="1"/>
  <c r="X7" i="1"/>
  <c r="X8" i="1"/>
  <c r="X10" i="1"/>
  <c r="X11" i="1"/>
  <c r="X12" i="1"/>
  <c r="X13" i="1"/>
  <c r="X14" i="1"/>
  <c r="X15" i="1"/>
  <c r="X16" i="1"/>
  <c r="X17" i="1"/>
  <c r="X18" i="1"/>
  <c r="X2" i="1"/>
  <c r="V10" i="1"/>
  <c r="V11" i="1"/>
  <c r="V12" i="1"/>
  <c r="V13" i="1"/>
  <c r="V14" i="1"/>
  <c r="V15" i="1"/>
  <c r="V16" i="1"/>
  <c r="V17" i="1"/>
  <c r="V18" i="1"/>
  <c r="V3" i="1"/>
  <c r="V4" i="1"/>
  <c r="V5" i="1"/>
  <c r="V6" i="1"/>
  <c r="V7" i="1"/>
  <c r="V8" i="1"/>
  <c r="V2" i="1"/>
</calcChain>
</file>

<file path=xl/sharedStrings.xml><?xml version="1.0" encoding="utf-8"?>
<sst xmlns="http://schemas.openxmlformats.org/spreadsheetml/2006/main" count="949" uniqueCount="146">
  <si>
    <t>cell</t>
    <phoneticPr fontId="2" type="noConversion"/>
  </si>
  <si>
    <t>pbmc_01</t>
    <phoneticPr fontId="2" type="noConversion"/>
  </si>
  <si>
    <t>pbmc_02</t>
  </si>
  <si>
    <t>pbmc_03</t>
  </si>
  <si>
    <t>pbmc_04</t>
  </si>
  <si>
    <t>pbmc_05</t>
  </si>
  <si>
    <t>pbmc_06</t>
  </si>
  <si>
    <t>pbmc_07</t>
  </si>
  <si>
    <t>pbmc_08</t>
  </si>
  <si>
    <t>pbmc_09</t>
  </si>
  <si>
    <t>pbmc_10</t>
  </si>
  <si>
    <t>pbmc_11</t>
  </si>
  <si>
    <t>pbmc_12</t>
  </si>
  <si>
    <t>pbmc_13</t>
  </si>
  <si>
    <t>pbmc_14</t>
  </si>
  <si>
    <t>pbmc_15</t>
  </si>
  <si>
    <t>pbmc_16</t>
  </si>
  <si>
    <t>pbmc_17</t>
  </si>
  <si>
    <t>gm12878_01</t>
    <phoneticPr fontId="2" type="noConversion"/>
  </si>
  <si>
    <t>gm12878_02</t>
  </si>
  <si>
    <t>gm12878_03</t>
  </si>
  <si>
    <t>gm12878_04</t>
  </si>
  <si>
    <t>gm12878_05</t>
  </si>
  <si>
    <t>gm12878_06</t>
  </si>
  <si>
    <t>gm12878_07</t>
  </si>
  <si>
    <t>gm12878_08</t>
  </si>
  <si>
    <t>gm12878_09</t>
  </si>
  <si>
    <t>gm12878_10</t>
  </si>
  <si>
    <t>gm12878_11</t>
  </si>
  <si>
    <t>gm12878_12</t>
  </si>
  <si>
    <t>gm12878_13</t>
  </si>
  <si>
    <t>gm12878_14</t>
  </si>
  <si>
    <t>gm12878_15</t>
  </si>
  <si>
    <t>gm12878_16</t>
  </si>
  <si>
    <t>pbmc_18</t>
  </si>
  <si>
    <t>total contacts</t>
    <phoneticPr fontId="2" type="noConversion"/>
  </si>
  <si>
    <t>sample</t>
    <phoneticPr fontId="2" type="noConversion"/>
  </si>
  <si>
    <t>GM12878 rep 1</t>
  </si>
  <si>
    <t>GM12878 rep 1</t>
    <phoneticPr fontId="2" type="noConversion"/>
  </si>
  <si>
    <t>GM12878 rep 2</t>
  </si>
  <si>
    <t>GM12878 rep 2</t>
    <phoneticPr fontId="2" type="noConversion"/>
  </si>
  <si>
    <t>PBMC</t>
    <phoneticPr fontId="2" type="noConversion"/>
  </si>
  <si>
    <t>intra (%)</t>
    <phoneticPr fontId="2" type="noConversion"/>
  </si>
  <si>
    <t>cell cycle phase</t>
    <phoneticPr fontId="2" type="noConversion"/>
  </si>
  <si>
    <t>G0/G1</t>
  </si>
  <si>
    <t>G0/G1</t>
    <phoneticPr fontId="2" type="noConversion"/>
  </si>
  <si>
    <t>damaged</t>
    <phoneticPr fontId="2" type="noConversion"/>
  </si>
  <si>
    <t>none</t>
    <phoneticPr fontId="2" type="noConversion"/>
  </si>
  <si>
    <t>G1</t>
  </si>
  <si>
    <t>+10(pat), +16(pat) partial, +19(pat)</t>
  </si>
  <si>
    <t>late S</t>
  </si>
  <si>
    <t>+11(mat) partial, +15(pat) partial</t>
  </si>
  <si>
    <t>chromosomal abnormality</t>
    <phoneticPr fontId="2" type="noConversion"/>
  </si>
  <si>
    <t>LOH to 1(mat), LOH to 2(pat), +4(pat), +11(mat)</t>
    <phoneticPr fontId="2" type="noConversion"/>
  </si>
  <si>
    <t>LOH to 16(mat) partial</t>
    <phoneticPr fontId="2" type="noConversion"/>
  </si>
  <si>
    <t>early S</t>
    <phoneticPr fontId="2" type="noConversion"/>
  </si>
  <si>
    <t>G1</t>
    <phoneticPr fontId="2" type="noConversion"/>
  </si>
  <si>
    <t>M/G1</t>
    <phoneticPr fontId="2" type="noConversion"/>
  </si>
  <si>
    <t>+2(pat) partial, -2(pat) partial</t>
    <phoneticPr fontId="2" type="noConversion"/>
  </si>
  <si>
    <t>+5(pat) partial, -5(pat) partial</t>
    <phoneticPr fontId="2" type="noConversion"/>
  </si>
  <si>
    <t>-2(pat) partial, -6(pat)</t>
    <phoneticPr fontId="2" type="noConversion"/>
  </si>
  <si>
    <t>1, 2, 4, 11</t>
    <phoneticPr fontId="2" type="noConversion"/>
  </si>
  <si>
    <t>haploid regions</t>
    <phoneticPr fontId="2" type="noConversion"/>
  </si>
  <si>
    <t>10, 16: 40M-end, 19</t>
    <phoneticPr fontId="2" type="noConversion"/>
  </si>
  <si>
    <t>16: 40M-end</t>
    <phoneticPr fontId="2" type="noConversion"/>
  </si>
  <si>
    <t>2(mat): 232.8M-end, 6(mat)</t>
    <phoneticPr fontId="2" type="noConversion"/>
  </si>
  <si>
    <t>11: start-13.2M, 15: 62.2M-end</t>
    <phoneticPr fontId="2" type="noConversion"/>
  </si>
  <si>
    <t>5: 165.8M-167.8M</t>
    <phoneticPr fontId="2" type="noConversion"/>
  </si>
  <si>
    <t>5(mat): 167.8M-end</t>
    <phoneticPr fontId="2" type="noConversion"/>
  </si>
  <si>
    <t>2: 238.5M-end</t>
    <phoneticPr fontId="2" type="noConversion"/>
  </si>
  <si>
    <t>TRA/TRD</t>
    <phoneticPr fontId="2" type="noConversion"/>
  </si>
  <si>
    <t>both</t>
    <phoneticPr fontId="2" type="noConversion"/>
  </si>
  <si>
    <t>mat</t>
    <phoneticPr fontId="2" type="noConversion"/>
  </si>
  <si>
    <t>pat</t>
    <phoneticPr fontId="2" type="noConversion"/>
  </si>
  <si>
    <t>TRB</t>
    <phoneticPr fontId="2" type="noConversion"/>
  </si>
  <si>
    <t>TRG</t>
    <phoneticPr fontId="2" type="noConversion"/>
  </si>
  <si>
    <t>both or pat</t>
    <phoneticPr fontId="2" type="noConversion"/>
  </si>
  <si>
    <t>both or mat</t>
    <phoneticPr fontId="2" type="noConversion"/>
  </si>
  <si>
    <t>IGH</t>
    <phoneticPr fontId="2" type="noConversion"/>
  </si>
  <si>
    <t>both (pattern 1)</t>
  </si>
  <si>
    <t>both (pattern 1)</t>
    <phoneticPr fontId="2" type="noConversion"/>
  </si>
  <si>
    <t>both (pattern 2)</t>
    <phoneticPr fontId="2" type="noConversion"/>
  </si>
  <si>
    <t>both (pattern 3)</t>
  </si>
  <si>
    <t>both (pattern 3)</t>
    <phoneticPr fontId="2" type="noConversion"/>
  </si>
  <si>
    <t>IGK</t>
    <phoneticPr fontId="2" type="noConversion"/>
  </si>
  <si>
    <t>IGL</t>
    <phoneticPr fontId="2" type="noConversion"/>
  </si>
  <si>
    <t>both (pattern 1, damaged)</t>
    <phoneticPr fontId="2" type="noConversion"/>
  </si>
  <si>
    <t>none or mat or pat (pattern 2)</t>
    <phoneticPr fontId="2" type="noConversion"/>
  </si>
  <si>
    <t>uncertain (pattern 2)</t>
    <phoneticPr fontId="2" type="noConversion"/>
  </si>
  <si>
    <t>IGTR summary</t>
    <phoneticPr fontId="2" type="noConversion"/>
  </si>
  <si>
    <t>B</t>
    <phoneticPr fontId="2" type="noConversion"/>
  </si>
  <si>
    <t>other</t>
    <phoneticPr fontId="2" type="noConversion"/>
  </si>
  <si>
    <t>T</t>
    <phoneticPr fontId="2" type="noConversion"/>
  </si>
  <si>
    <t>excluded regions for contacts</t>
    <phoneticPr fontId="2" type="noConversion"/>
  </si>
  <si>
    <t>damaged</t>
    <phoneticPr fontId="2" type="noConversion"/>
  </si>
  <si>
    <t>poor structure</t>
    <phoneticPr fontId="2" type="noConversion"/>
  </si>
  <si>
    <t>problematic regions in structures</t>
    <phoneticPr fontId="2" type="noConversion"/>
  </si>
  <si>
    <t>16(mat), 18(mat)</t>
    <phoneticPr fontId="2" type="noConversion"/>
  </si>
  <si>
    <t>12(mat): 56M-64M</t>
    <phoneticPr fontId="2" type="noConversion"/>
  </si>
  <si>
    <t>4(mat): start-4M, 6(pat): 24M-44M, 6(mat): 26M-27M, 16(mat): 11M-13M and 29M-31M, 20(mat): 30M-37M</t>
    <phoneticPr fontId="2" type="noConversion"/>
  </si>
  <si>
    <t>16(mat): 69M-76M</t>
    <phoneticPr fontId="2" type="noConversion"/>
  </si>
  <si>
    <t>3(mat): start-75M</t>
    <phoneticPr fontId="2" type="noConversion"/>
  </si>
  <si>
    <t>leg phased (%)</t>
    <phoneticPr fontId="2" type="noConversion"/>
  </si>
  <si>
    <t>median deviation</t>
    <phoneticPr fontId="2" type="noConversion"/>
  </si>
  <si>
    <t>sex</t>
    <phoneticPr fontId="2" type="noConversion"/>
  </si>
  <si>
    <t>female</t>
    <phoneticPr fontId="2" type="noConversion"/>
  </si>
  <si>
    <t>male</t>
    <phoneticPr fontId="2" type="noConversion"/>
  </si>
  <si>
    <t>parameters</t>
    <phoneticPr fontId="2" type="noConversion"/>
  </si>
  <si>
    <t>default</t>
    <phoneticPr fontId="2" type="noConversion"/>
  </si>
  <si>
    <t>mESC_1CDX1-257</t>
    <phoneticPr fontId="2" type="noConversion"/>
  </si>
  <si>
    <t>mESC_1CDX1-273</t>
    <phoneticPr fontId="2" type="noConversion"/>
  </si>
  <si>
    <t>mESC_1CDX1-285</t>
    <phoneticPr fontId="2" type="noConversion"/>
  </si>
  <si>
    <t>mESC_1CDX1-286</t>
    <phoneticPr fontId="2" type="noConversion"/>
  </si>
  <si>
    <t>mESC_1CDX1-345</t>
    <phoneticPr fontId="2" type="noConversion"/>
  </si>
  <si>
    <t>mESC_1CDX1-347</t>
    <phoneticPr fontId="2" type="noConversion"/>
  </si>
  <si>
    <t>mESC_1CDX1-391</t>
    <phoneticPr fontId="2" type="noConversion"/>
  </si>
  <si>
    <t>mESC_1CDX1-413</t>
    <phoneticPr fontId="2" type="noConversion"/>
  </si>
  <si>
    <t>mESC_1CDX1-422</t>
    <phoneticPr fontId="2" type="noConversion"/>
  </si>
  <si>
    <t>mESC_1CDX1-424</t>
    <phoneticPr fontId="2" type="noConversion"/>
  </si>
  <si>
    <t>mESC</t>
    <phoneticPr fontId="2" type="noConversion"/>
  </si>
  <si>
    <t>none</t>
    <phoneticPr fontId="2" type="noConversion"/>
  </si>
  <si>
    <t>clean -c1; impute -C1; impute3 -C1</t>
  </si>
  <si>
    <t>clean -c1; impute -C1; impute3 -C1</t>
    <phoneticPr fontId="2" type="noConversion"/>
  </si>
  <si>
    <t>uncertain</t>
    <phoneticPr fontId="2" type="noConversion"/>
  </si>
  <si>
    <t>PCA-based cell type</t>
    <phoneticPr fontId="2" type="noConversion"/>
  </si>
  <si>
    <t>B lymphoblastoid</t>
    <phoneticPr fontId="2" type="noConversion"/>
  </si>
  <si>
    <t>T lymphocyte</t>
  </si>
  <si>
    <t>T lymphocyte</t>
    <phoneticPr fontId="2" type="noConversion"/>
  </si>
  <si>
    <t>B lymphocyte</t>
    <phoneticPr fontId="2" type="noConversion"/>
  </si>
  <si>
    <t>monocyte/neutrophil</t>
    <phoneticPr fontId="2" type="noConversion"/>
  </si>
  <si>
    <t>cleaned contacts</t>
    <phoneticPr fontId="2" type="noConversion"/>
  </si>
  <si>
    <t>imputed contacts (final)</t>
    <phoneticPr fontId="2" type="noConversion"/>
  </si>
  <si>
    <t>excluded replicates</t>
    <phoneticPr fontId="2" type="noConversion"/>
  </si>
  <si>
    <t>median deviation after exclusion</t>
    <phoneticPr fontId="2" type="noConversion"/>
  </si>
  <si>
    <t>replicate 0</t>
    <phoneticPr fontId="2" type="noConversion"/>
  </si>
  <si>
    <t>replicate 1</t>
    <phoneticPr fontId="2" type="noConversion"/>
  </si>
  <si>
    <t>replicates 0, 1, 4</t>
    <phoneticPr fontId="2" type="noConversion"/>
  </si>
  <si>
    <t>cleaned contacts (%)</t>
    <phoneticPr fontId="2" type="noConversion"/>
  </si>
  <si>
    <t>imputed contacts (initial)</t>
    <phoneticPr fontId="2" type="noConversion"/>
  </si>
  <si>
    <t>imputed contacts (initial, %)</t>
    <phoneticPr fontId="2" type="noConversion"/>
  </si>
  <si>
    <t>imputed contacts (final, %)</t>
    <phoneticPr fontId="2" type="noConversion"/>
  </si>
  <si>
    <t>total contacts after exclusion</t>
    <phoneticPr fontId="2" type="noConversion"/>
  </si>
  <si>
    <t>not tested</t>
    <phoneticPr fontId="2" type="noConversion"/>
  </si>
  <si>
    <t>CV accuracy (initial, %)</t>
    <phoneticPr fontId="2" type="noConversion"/>
  </si>
  <si>
    <t>CV accuracy (final, %)</t>
    <phoneticPr fontId="2" type="noConversion"/>
  </si>
  <si>
    <t>gm12878_17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</si>
</sst>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13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2"/>
      <color rgb="FFFF0000"/>
      <name val="DengXian"/>
      <family val="4"/>
      <charset val="134"/>
      <scheme val="minor"/>
    </font>
    <font>
      <sz val="12"/>
      <color rgb="FFFF0000"/>
      <name val="DengXian"/>
      <family val="4"/>
      <charset val="134"/>
      <scheme val="minor"/>
    </font>
    <font>
      <b/>
      <sz val="12"/>
      <color theme="4"/>
      <name val="DengXian"/>
      <family val="4"/>
      <charset val="134"/>
      <scheme val="minor"/>
    </font>
    <font>
      <sz val="12"/>
      <color theme="4"/>
      <name val="DengXian"/>
      <family val="4"/>
      <charset val="134"/>
      <scheme val="minor"/>
    </font>
    <font>
      <b/>
      <sz val="12"/>
      <color theme="8"/>
      <name val="DengXian"/>
      <family val="4"/>
      <charset val="134"/>
      <scheme val="minor"/>
    </font>
    <font>
      <sz val="12"/>
      <color theme="8"/>
      <name val="DengXian"/>
      <family val="4"/>
      <charset val="134"/>
      <scheme val="minor"/>
    </font>
    <font>
      <b/>
      <sz val="12"/>
      <color theme="9"/>
      <name val="DengXian"/>
      <family val="4"/>
      <charset val="134"/>
      <scheme val="minor"/>
    </font>
    <font>
      <sz val="12"/>
      <color theme="9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20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176" fontId="12" fillId="0" borderId="0" xfId="0" applyNumberFormat="1" applyFont="1" applyAlignment="1">
      <alignment horizontal="center" vertical="center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B11" sqref="AB11"/>
    </sheetView>
  </sheetViews>
  <sheetFormatPr baseColWidth="10" defaultRowHeight="16"/>
  <cols>
    <col min="1" max="1" width="18.1640625" style="1" customWidth="1"/>
    <col min="2" max="2" width="6.6640625" style="3" customWidth="1"/>
    <col min="3" max="4" width="15.1640625" style="3" customWidth="1"/>
    <col min="5" max="5" width="32.33203125" style="5" customWidth="1"/>
    <col min="6" max="7" width="9.5" style="5" customWidth="1"/>
    <col min="8" max="8" width="10.6640625" style="5" customWidth="1"/>
    <col min="9" max="9" width="15.5" style="5" customWidth="1"/>
    <col min="10" max="10" width="18.5" style="5" customWidth="1"/>
    <col min="11" max="11" width="26.83203125" style="5" customWidth="1"/>
    <col min="12" max="12" width="13.5" style="5" customWidth="1"/>
    <col min="13" max="13" width="20.1640625" style="5" customWidth="1"/>
    <col min="14" max="14" width="13.5" style="2" customWidth="1"/>
    <col min="15" max="15" width="10.83203125" style="2"/>
    <col min="16" max="16" width="14.6640625" style="2" customWidth="1"/>
    <col min="17" max="17" width="28.33203125" style="2" customWidth="1"/>
    <col min="18" max="18" width="24.33203125" style="2" customWidth="1"/>
    <col min="19" max="19" width="32.6640625" style="2" customWidth="1"/>
    <col min="20" max="20" width="29.5" style="2" customWidth="1"/>
    <col min="21" max="21" width="16.1640625" style="2" customWidth="1"/>
    <col min="22" max="22" width="19.6640625" style="7" customWidth="1"/>
    <col min="23" max="23" width="25" style="2" customWidth="1"/>
    <col min="24" max="24" width="25" style="7" customWidth="1"/>
    <col min="25" max="25" width="21.33203125" style="7" customWidth="1"/>
    <col min="26" max="26" width="23.1640625" style="2" customWidth="1"/>
    <col min="27" max="27" width="24.1640625" style="7" customWidth="1"/>
    <col min="28" max="28" width="20" style="7" customWidth="1"/>
    <col min="29" max="29" width="17" style="7" customWidth="1"/>
    <col min="30" max="30" width="19.1640625" style="8" customWidth="1"/>
    <col min="31" max="31" width="31.5" style="7" customWidth="1"/>
    <col min="32" max="32" width="95.83203125" style="2" customWidth="1"/>
    <col min="33" max="16384" width="10.83203125" style="2"/>
  </cols>
  <sheetData>
    <row r="1" spans="1:32" s="1" customFormat="1">
      <c r="A1" s="1" t="s">
        <v>0</v>
      </c>
      <c r="B1" s="1" t="s">
        <v>104</v>
      </c>
      <c r="C1" s="1" t="s">
        <v>36</v>
      </c>
      <c r="D1" s="1" t="s">
        <v>43</v>
      </c>
      <c r="E1" s="4" t="s">
        <v>52</v>
      </c>
      <c r="F1" s="4" t="s">
        <v>70</v>
      </c>
      <c r="G1" s="4" t="s">
        <v>74</v>
      </c>
      <c r="H1" s="4" t="s">
        <v>75</v>
      </c>
      <c r="I1" s="4" t="s">
        <v>78</v>
      </c>
      <c r="J1" s="4" t="s">
        <v>84</v>
      </c>
      <c r="K1" s="4" t="s">
        <v>85</v>
      </c>
      <c r="L1" s="4" t="s">
        <v>89</v>
      </c>
      <c r="M1" s="4" t="s">
        <v>124</v>
      </c>
      <c r="N1" s="1" t="s">
        <v>35</v>
      </c>
      <c r="O1" s="1" t="s">
        <v>42</v>
      </c>
      <c r="P1" s="1" t="s">
        <v>102</v>
      </c>
      <c r="Q1" s="1" t="s">
        <v>93</v>
      </c>
      <c r="R1" s="1" t="s">
        <v>62</v>
      </c>
      <c r="S1" s="1" t="s">
        <v>107</v>
      </c>
      <c r="T1" s="1" t="s">
        <v>141</v>
      </c>
      <c r="U1" s="1" t="s">
        <v>130</v>
      </c>
      <c r="V1" s="6" t="s">
        <v>137</v>
      </c>
      <c r="W1" s="1" t="s">
        <v>138</v>
      </c>
      <c r="X1" s="6" t="s">
        <v>139</v>
      </c>
      <c r="Y1" s="6" t="s">
        <v>143</v>
      </c>
      <c r="Z1" s="1" t="s">
        <v>131</v>
      </c>
      <c r="AA1" s="6" t="s">
        <v>140</v>
      </c>
      <c r="AB1" s="9" t="s">
        <v>144</v>
      </c>
      <c r="AC1" s="6" t="s">
        <v>103</v>
      </c>
      <c r="AD1" s="4" t="s">
        <v>132</v>
      </c>
      <c r="AE1" s="6" t="s">
        <v>133</v>
      </c>
      <c r="AF1" s="1" t="s">
        <v>96</v>
      </c>
    </row>
    <row r="2" spans="1:32" s="11" customFormat="1">
      <c r="A2" s="10" t="s">
        <v>18</v>
      </c>
      <c r="B2" s="11" t="s">
        <v>105</v>
      </c>
      <c r="C2" s="11" t="s">
        <v>38</v>
      </c>
      <c r="D2" s="11" t="s">
        <v>48</v>
      </c>
      <c r="E2" s="12" t="s">
        <v>49</v>
      </c>
      <c r="F2" s="12" t="s">
        <v>47</v>
      </c>
      <c r="G2" s="12" t="s">
        <v>47</v>
      </c>
      <c r="H2" s="12" t="s">
        <v>47</v>
      </c>
      <c r="I2" s="12" t="s">
        <v>80</v>
      </c>
      <c r="J2" s="12" t="s">
        <v>80</v>
      </c>
      <c r="K2" s="12" t="s">
        <v>80</v>
      </c>
      <c r="L2" s="12" t="s">
        <v>90</v>
      </c>
      <c r="M2" s="12" t="s">
        <v>125</v>
      </c>
      <c r="N2" s="11">
        <v>838182</v>
      </c>
      <c r="O2" s="11">
        <v>77.209999999999994</v>
      </c>
      <c r="P2" s="11">
        <v>8.65</v>
      </c>
      <c r="Q2" s="11" t="s">
        <v>63</v>
      </c>
      <c r="R2" s="11" t="s">
        <v>47</v>
      </c>
      <c r="S2" s="11" t="s">
        <v>108</v>
      </c>
      <c r="T2" s="11">
        <v>700073</v>
      </c>
      <c r="U2" s="11">
        <v>657377</v>
      </c>
      <c r="V2" s="13">
        <f>U2/T2*100</f>
        <v>93.901207445509243</v>
      </c>
      <c r="W2" s="11">
        <v>154223</v>
      </c>
      <c r="X2" s="13">
        <f>W2/T2*100</f>
        <v>22.02955977448066</v>
      </c>
      <c r="Y2" s="13">
        <v>98.775510204081598</v>
      </c>
      <c r="Z2" s="11">
        <v>430374</v>
      </c>
      <c r="AA2" s="13">
        <f>Z2/T2*100</f>
        <v>61.475588974292684</v>
      </c>
      <c r="AB2" s="13">
        <v>96.082911702301203</v>
      </c>
      <c r="AC2" s="13">
        <v>0.39</v>
      </c>
      <c r="AD2" s="12" t="s">
        <v>47</v>
      </c>
      <c r="AE2" s="12" t="s">
        <v>47</v>
      </c>
      <c r="AF2" s="11" t="s">
        <v>47</v>
      </c>
    </row>
    <row r="3" spans="1:32" s="16" customFormat="1">
      <c r="A3" s="15" t="s">
        <v>19</v>
      </c>
      <c r="B3" s="16" t="s">
        <v>105</v>
      </c>
      <c r="C3" s="16" t="s">
        <v>38</v>
      </c>
      <c r="D3" s="16" t="s">
        <v>48</v>
      </c>
      <c r="E3" s="17" t="s">
        <v>47</v>
      </c>
      <c r="F3" s="17" t="s">
        <v>47</v>
      </c>
      <c r="G3" s="17" t="s">
        <v>47</v>
      </c>
      <c r="H3" s="17" t="s">
        <v>47</v>
      </c>
      <c r="I3" s="17" t="s">
        <v>80</v>
      </c>
      <c r="J3" s="17" t="s">
        <v>80</v>
      </c>
      <c r="K3" s="17" t="s">
        <v>80</v>
      </c>
      <c r="L3" s="17" t="s">
        <v>90</v>
      </c>
      <c r="M3" s="17" t="s">
        <v>125</v>
      </c>
      <c r="N3" s="16">
        <v>708428</v>
      </c>
      <c r="O3" s="16">
        <v>78.92</v>
      </c>
      <c r="P3" s="16">
        <v>8.41</v>
      </c>
      <c r="Q3" s="16" t="s">
        <v>47</v>
      </c>
      <c r="R3" s="16" t="s">
        <v>47</v>
      </c>
      <c r="S3" s="16" t="s">
        <v>108</v>
      </c>
      <c r="T3" s="16">
        <v>708428</v>
      </c>
      <c r="U3" s="16">
        <v>662037</v>
      </c>
      <c r="V3" s="18">
        <f t="shared" ref="V3:V46" si="0">U3/T3*100</f>
        <v>93.451557533016754</v>
      </c>
      <c r="W3" s="16">
        <v>145332</v>
      </c>
      <c r="X3" s="18">
        <f t="shared" ref="X3:X35" si="1">W3/T3*100</f>
        <v>20.51471709192748</v>
      </c>
      <c r="Y3" s="18">
        <v>98.436560432952405</v>
      </c>
      <c r="Z3" s="16">
        <v>444720</v>
      </c>
      <c r="AA3" s="18">
        <f t="shared" ref="AA3:AA46" si="2">Z3/T3*100</f>
        <v>62.775610224327671</v>
      </c>
      <c r="AB3" s="18">
        <v>96.7246196833281</v>
      </c>
      <c r="AC3" s="18">
        <v>0.51</v>
      </c>
      <c r="AD3" s="17" t="s">
        <v>47</v>
      </c>
      <c r="AE3" s="17" t="s">
        <v>47</v>
      </c>
      <c r="AF3" s="16" t="s">
        <v>47</v>
      </c>
    </row>
    <row r="4" spans="1:32" s="16" customFormat="1">
      <c r="A4" s="15" t="s">
        <v>20</v>
      </c>
      <c r="B4" s="16" t="s">
        <v>105</v>
      </c>
      <c r="C4" s="16" t="s">
        <v>37</v>
      </c>
      <c r="D4" s="16" t="s">
        <v>48</v>
      </c>
      <c r="E4" s="17" t="s">
        <v>47</v>
      </c>
      <c r="F4" s="17" t="s">
        <v>47</v>
      </c>
      <c r="G4" s="17" t="s">
        <v>47</v>
      </c>
      <c r="H4" s="17" t="s">
        <v>47</v>
      </c>
      <c r="I4" s="17" t="s">
        <v>79</v>
      </c>
      <c r="J4" s="17" t="s">
        <v>80</v>
      </c>
      <c r="K4" s="17" t="s">
        <v>80</v>
      </c>
      <c r="L4" s="17" t="s">
        <v>90</v>
      </c>
      <c r="M4" s="17" t="s">
        <v>125</v>
      </c>
      <c r="N4" s="16">
        <v>859770</v>
      </c>
      <c r="O4" s="16">
        <v>76.319999999999993</v>
      </c>
      <c r="P4" s="16">
        <v>9.01</v>
      </c>
      <c r="Q4" s="16" t="s">
        <v>47</v>
      </c>
      <c r="R4" s="16" t="s">
        <v>47</v>
      </c>
      <c r="S4" s="16" t="s">
        <v>108</v>
      </c>
      <c r="T4" s="16">
        <v>859770</v>
      </c>
      <c r="U4" s="16">
        <v>802576</v>
      </c>
      <c r="V4" s="18">
        <f t="shared" si="0"/>
        <v>93.347755795154512</v>
      </c>
      <c r="W4" s="16">
        <v>203672</v>
      </c>
      <c r="X4" s="18">
        <f t="shared" si="1"/>
        <v>23.689126161647884</v>
      </c>
      <c r="Y4" s="18">
        <v>98.626373626373606</v>
      </c>
      <c r="Z4" s="16">
        <v>554347</v>
      </c>
      <c r="AA4" s="18">
        <f t="shared" si="2"/>
        <v>64.476197122486241</v>
      </c>
      <c r="AB4" s="18">
        <v>96.942148760330497</v>
      </c>
      <c r="AC4" s="18">
        <v>0.3</v>
      </c>
      <c r="AD4" s="17" t="s">
        <v>47</v>
      </c>
      <c r="AE4" s="17" t="s">
        <v>47</v>
      </c>
      <c r="AF4" s="16" t="s">
        <v>47</v>
      </c>
    </row>
    <row r="5" spans="1:32" s="11" customFormat="1">
      <c r="A5" s="10" t="s">
        <v>21</v>
      </c>
      <c r="B5" s="11" t="s">
        <v>105</v>
      </c>
      <c r="C5" s="11" t="s">
        <v>37</v>
      </c>
      <c r="D5" s="11" t="s">
        <v>50</v>
      </c>
      <c r="E5" s="12" t="s">
        <v>53</v>
      </c>
      <c r="F5" s="12" t="s">
        <v>47</v>
      </c>
      <c r="G5" s="12" t="s">
        <v>47</v>
      </c>
      <c r="H5" s="12" t="s">
        <v>47</v>
      </c>
      <c r="I5" s="12" t="s">
        <v>81</v>
      </c>
      <c r="J5" s="12" t="s">
        <v>88</v>
      </c>
      <c r="K5" s="12" t="s">
        <v>87</v>
      </c>
      <c r="L5" s="12" t="s">
        <v>90</v>
      </c>
      <c r="M5" s="12" t="s">
        <v>125</v>
      </c>
      <c r="N5" s="11">
        <v>1476944</v>
      </c>
      <c r="O5" s="11">
        <v>78.349999999999994</v>
      </c>
      <c r="P5" s="11">
        <v>9.61</v>
      </c>
      <c r="Q5" s="11" t="s">
        <v>61</v>
      </c>
      <c r="R5" s="11" t="s">
        <v>47</v>
      </c>
      <c r="S5" s="11" t="s">
        <v>108</v>
      </c>
      <c r="T5" s="11">
        <v>953266</v>
      </c>
      <c r="U5" s="11">
        <v>910625</v>
      </c>
      <c r="V5" s="13">
        <f t="shared" si="0"/>
        <v>95.526851896532548</v>
      </c>
      <c r="W5" s="11">
        <v>241717</v>
      </c>
      <c r="X5" s="13">
        <f t="shared" si="1"/>
        <v>25.356720999175465</v>
      </c>
      <c r="Y5" s="13">
        <v>98.650472334682803</v>
      </c>
      <c r="Z5" s="11">
        <v>496285</v>
      </c>
      <c r="AA5" s="13">
        <f t="shared" si="2"/>
        <v>52.06154420696847</v>
      </c>
      <c r="AB5" s="13">
        <v>89.309428950863193</v>
      </c>
      <c r="AC5" s="13">
        <v>0.65</v>
      </c>
      <c r="AD5" s="12" t="s">
        <v>47</v>
      </c>
      <c r="AE5" s="12" t="s">
        <v>47</v>
      </c>
      <c r="AF5" s="11" t="s">
        <v>47</v>
      </c>
    </row>
    <row r="6" spans="1:32" s="20" customFormat="1">
      <c r="A6" s="19" t="s">
        <v>22</v>
      </c>
      <c r="B6" s="20" t="s">
        <v>105</v>
      </c>
      <c r="C6" s="20" t="s">
        <v>37</v>
      </c>
      <c r="D6" s="20" t="s">
        <v>48</v>
      </c>
      <c r="E6" s="21" t="s">
        <v>47</v>
      </c>
      <c r="F6" s="21" t="s">
        <v>47</v>
      </c>
      <c r="G6" s="21" t="s">
        <v>47</v>
      </c>
      <c r="H6" s="21" t="s">
        <v>47</v>
      </c>
      <c r="I6" s="21" t="s">
        <v>79</v>
      </c>
      <c r="J6" s="21" t="s">
        <v>80</v>
      </c>
      <c r="K6" s="21" t="s">
        <v>80</v>
      </c>
      <c r="L6" s="21" t="s">
        <v>90</v>
      </c>
      <c r="M6" s="21" t="s">
        <v>125</v>
      </c>
      <c r="N6" s="20">
        <v>795998</v>
      </c>
      <c r="O6" s="20">
        <v>76.59</v>
      </c>
      <c r="P6" s="20">
        <v>9.42</v>
      </c>
      <c r="Q6" s="20" t="s">
        <v>47</v>
      </c>
      <c r="R6" s="20" t="s">
        <v>47</v>
      </c>
      <c r="S6" s="20" t="s">
        <v>108</v>
      </c>
      <c r="T6" s="20">
        <v>795998</v>
      </c>
      <c r="U6" s="20">
        <v>748508</v>
      </c>
      <c r="V6" s="22">
        <f t="shared" si="0"/>
        <v>94.033904607800523</v>
      </c>
      <c r="W6" s="20">
        <v>194899</v>
      </c>
      <c r="X6" s="22">
        <f t="shared" si="1"/>
        <v>24.484860514724911</v>
      </c>
      <c r="Y6" s="22">
        <v>98.75</v>
      </c>
      <c r="Z6" s="20">
        <v>522713</v>
      </c>
      <c r="AA6" s="22">
        <f t="shared" si="2"/>
        <v>65.667627305596241</v>
      </c>
      <c r="AB6" s="22">
        <v>97.002063357203497</v>
      </c>
      <c r="AC6" s="22">
        <v>0.34</v>
      </c>
      <c r="AD6" s="21" t="s">
        <v>47</v>
      </c>
      <c r="AE6" s="21" t="s">
        <v>47</v>
      </c>
      <c r="AF6" s="20" t="s">
        <v>47</v>
      </c>
    </row>
    <row r="7" spans="1:32" s="20" customFormat="1">
      <c r="A7" s="19" t="s">
        <v>23</v>
      </c>
      <c r="B7" s="20" t="s">
        <v>105</v>
      </c>
      <c r="C7" s="20" t="s">
        <v>37</v>
      </c>
      <c r="D7" s="20" t="s">
        <v>48</v>
      </c>
      <c r="E7" s="21" t="s">
        <v>47</v>
      </c>
      <c r="F7" s="21" t="s">
        <v>47</v>
      </c>
      <c r="G7" s="21" t="s">
        <v>47</v>
      </c>
      <c r="H7" s="21" t="s">
        <v>47</v>
      </c>
      <c r="I7" s="21" t="s">
        <v>79</v>
      </c>
      <c r="J7" s="21" t="s">
        <v>80</v>
      </c>
      <c r="K7" s="21" t="s">
        <v>80</v>
      </c>
      <c r="L7" s="21" t="s">
        <v>90</v>
      </c>
      <c r="M7" s="21" t="s">
        <v>125</v>
      </c>
      <c r="N7" s="20">
        <v>809401</v>
      </c>
      <c r="O7" s="20">
        <v>77.97</v>
      </c>
      <c r="P7" s="20">
        <v>8.94</v>
      </c>
      <c r="Q7" s="20" t="s">
        <v>47</v>
      </c>
      <c r="R7" s="20" t="s">
        <v>47</v>
      </c>
      <c r="S7" s="20" t="s">
        <v>108</v>
      </c>
      <c r="T7" s="20">
        <v>809401</v>
      </c>
      <c r="U7" s="20">
        <v>753158</v>
      </c>
      <c r="V7" s="22">
        <f t="shared" si="0"/>
        <v>93.051281132590645</v>
      </c>
      <c r="W7" s="20">
        <v>179472</v>
      </c>
      <c r="X7" s="22">
        <f t="shared" si="1"/>
        <v>22.173434428670092</v>
      </c>
      <c r="Y7" s="22">
        <v>98.905608755129904</v>
      </c>
      <c r="Z7" s="20">
        <v>499581</v>
      </c>
      <c r="AA7" s="22">
        <f t="shared" si="2"/>
        <v>61.722310696428593</v>
      </c>
      <c r="AB7" s="22">
        <v>96.887470071827593</v>
      </c>
      <c r="AC7" s="22">
        <v>0.43</v>
      </c>
      <c r="AD7" s="21" t="s">
        <v>47</v>
      </c>
      <c r="AE7" s="21" t="s">
        <v>47</v>
      </c>
      <c r="AF7" s="20" t="s">
        <v>47</v>
      </c>
    </row>
    <row r="8" spans="1:32" s="20" customFormat="1">
      <c r="A8" s="19" t="s">
        <v>24</v>
      </c>
      <c r="B8" s="20" t="s">
        <v>105</v>
      </c>
      <c r="C8" s="20" t="s">
        <v>37</v>
      </c>
      <c r="D8" s="20" t="s">
        <v>48</v>
      </c>
      <c r="E8" s="21" t="s">
        <v>47</v>
      </c>
      <c r="F8" s="21" t="s">
        <v>47</v>
      </c>
      <c r="G8" s="21" t="s">
        <v>47</v>
      </c>
      <c r="H8" s="21" t="s">
        <v>47</v>
      </c>
      <c r="I8" s="21" t="s">
        <v>79</v>
      </c>
      <c r="J8" s="21" t="s">
        <v>79</v>
      </c>
      <c r="K8" s="21" t="s">
        <v>80</v>
      </c>
      <c r="L8" s="21" t="s">
        <v>90</v>
      </c>
      <c r="M8" s="21" t="s">
        <v>125</v>
      </c>
      <c r="N8" s="20">
        <v>968514</v>
      </c>
      <c r="O8" s="20">
        <v>74.13</v>
      </c>
      <c r="P8" s="20">
        <v>9.42</v>
      </c>
      <c r="Q8" s="20" t="s">
        <v>47</v>
      </c>
      <c r="R8" s="20" t="s">
        <v>47</v>
      </c>
      <c r="S8" s="20" t="s">
        <v>108</v>
      </c>
      <c r="T8" s="20">
        <v>968514</v>
      </c>
      <c r="U8" s="20">
        <v>899189</v>
      </c>
      <c r="V8" s="22">
        <f t="shared" si="0"/>
        <v>92.842127217572497</v>
      </c>
      <c r="W8" s="20">
        <v>254875</v>
      </c>
      <c r="X8" s="22">
        <f t="shared" si="1"/>
        <v>26.316088358041291</v>
      </c>
      <c r="Y8" s="22">
        <v>99.023957409050496</v>
      </c>
      <c r="Z8" s="20">
        <v>592398</v>
      </c>
      <c r="AA8" s="22">
        <f t="shared" si="2"/>
        <v>61.165662034828614</v>
      </c>
      <c r="AB8" s="22">
        <v>96.380580840918896</v>
      </c>
      <c r="AC8" s="22">
        <v>0.32</v>
      </c>
      <c r="AD8" s="21" t="s">
        <v>47</v>
      </c>
      <c r="AE8" s="21" t="s">
        <v>47</v>
      </c>
      <c r="AF8" s="20" t="s">
        <v>47</v>
      </c>
    </row>
    <row r="9" spans="1:32" s="24" customFormat="1">
      <c r="A9" s="23" t="s">
        <v>25</v>
      </c>
      <c r="B9" s="24" t="s">
        <v>105</v>
      </c>
      <c r="C9" s="24" t="s">
        <v>37</v>
      </c>
      <c r="D9" s="24" t="s">
        <v>46</v>
      </c>
      <c r="E9" s="25" t="s">
        <v>46</v>
      </c>
      <c r="F9" s="25" t="s">
        <v>46</v>
      </c>
      <c r="G9" s="25" t="s">
        <v>46</v>
      </c>
      <c r="H9" s="25" t="s">
        <v>46</v>
      </c>
      <c r="I9" s="25" t="s">
        <v>79</v>
      </c>
      <c r="J9" s="25" t="s">
        <v>79</v>
      </c>
      <c r="K9" s="25" t="s">
        <v>86</v>
      </c>
      <c r="L9" s="25" t="s">
        <v>90</v>
      </c>
      <c r="M9" s="25" t="s">
        <v>125</v>
      </c>
      <c r="N9" s="24">
        <v>812217</v>
      </c>
      <c r="O9" s="24">
        <v>43.54</v>
      </c>
      <c r="P9" s="24">
        <v>8.9600000000000009</v>
      </c>
      <c r="Q9" s="24" t="s">
        <v>46</v>
      </c>
      <c r="R9" s="24" t="s">
        <v>46</v>
      </c>
      <c r="S9" s="24" t="s">
        <v>46</v>
      </c>
      <c r="T9" s="24" t="s">
        <v>46</v>
      </c>
      <c r="U9" s="24" t="s">
        <v>46</v>
      </c>
      <c r="V9" s="26" t="s">
        <v>46</v>
      </c>
      <c r="W9" s="24" t="s">
        <v>46</v>
      </c>
      <c r="X9" s="26" t="s">
        <v>46</v>
      </c>
      <c r="Y9" s="26" t="s">
        <v>94</v>
      </c>
      <c r="Z9" s="24" t="s">
        <v>46</v>
      </c>
      <c r="AA9" s="26" t="s">
        <v>46</v>
      </c>
      <c r="AB9" s="26" t="s">
        <v>46</v>
      </c>
      <c r="AC9" s="26" t="s">
        <v>46</v>
      </c>
      <c r="AD9" s="25" t="s">
        <v>46</v>
      </c>
      <c r="AE9" s="25" t="s">
        <v>46</v>
      </c>
      <c r="AF9" s="24" t="s">
        <v>94</v>
      </c>
    </row>
    <row r="10" spans="1:32" s="11" customFormat="1">
      <c r="A10" s="10" t="s">
        <v>26</v>
      </c>
      <c r="B10" s="11" t="s">
        <v>105</v>
      </c>
      <c r="C10" s="11" t="s">
        <v>40</v>
      </c>
      <c r="D10" s="11" t="s">
        <v>48</v>
      </c>
      <c r="E10" s="12" t="s">
        <v>54</v>
      </c>
      <c r="F10" s="12" t="s">
        <v>47</v>
      </c>
      <c r="G10" s="12" t="s">
        <v>47</v>
      </c>
      <c r="H10" s="12" t="s">
        <v>47</v>
      </c>
      <c r="I10" s="12" t="s">
        <v>79</v>
      </c>
      <c r="J10" s="12" t="s">
        <v>79</v>
      </c>
      <c r="K10" s="12" t="s">
        <v>79</v>
      </c>
      <c r="L10" s="12" t="s">
        <v>90</v>
      </c>
      <c r="M10" s="12" t="s">
        <v>125</v>
      </c>
      <c r="N10" s="11">
        <v>1038774</v>
      </c>
      <c r="O10" s="11">
        <v>75.7</v>
      </c>
      <c r="P10" s="11">
        <v>9.07</v>
      </c>
      <c r="Q10" s="14" t="s">
        <v>64</v>
      </c>
      <c r="R10" s="11" t="s">
        <v>47</v>
      </c>
      <c r="S10" s="11" t="s">
        <v>108</v>
      </c>
      <c r="T10" s="11">
        <v>1016132</v>
      </c>
      <c r="U10" s="11">
        <v>943049</v>
      </c>
      <c r="V10" s="13">
        <f t="shared" si="0"/>
        <v>92.807725767912046</v>
      </c>
      <c r="W10" s="11">
        <v>246638</v>
      </c>
      <c r="X10" s="13">
        <f t="shared" si="1"/>
        <v>24.272240220758722</v>
      </c>
      <c r="Y10" s="13">
        <v>98.565051020408106</v>
      </c>
      <c r="Z10" s="11">
        <v>625981</v>
      </c>
      <c r="AA10" s="13">
        <f t="shared" si="2"/>
        <v>61.604299441411158</v>
      </c>
      <c r="AB10" s="13">
        <v>96.408435999164695</v>
      </c>
      <c r="AC10" s="13">
        <v>0.53</v>
      </c>
      <c r="AD10" s="12" t="s">
        <v>47</v>
      </c>
      <c r="AE10" s="12" t="s">
        <v>47</v>
      </c>
      <c r="AF10" s="11" t="s">
        <v>97</v>
      </c>
    </row>
    <row r="11" spans="1:32" s="20" customFormat="1">
      <c r="A11" s="19" t="s">
        <v>27</v>
      </c>
      <c r="B11" s="20" t="s">
        <v>105</v>
      </c>
      <c r="C11" s="20" t="s">
        <v>40</v>
      </c>
      <c r="D11" s="20" t="s">
        <v>48</v>
      </c>
      <c r="E11" s="21" t="s">
        <v>60</v>
      </c>
      <c r="F11" s="21" t="s">
        <v>47</v>
      </c>
      <c r="G11" s="21" t="s">
        <v>47</v>
      </c>
      <c r="H11" s="21" t="s">
        <v>47</v>
      </c>
      <c r="I11" s="21" t="s">
        <v>83</v>
      </c>
      <c r="J11" s="21" t="s">
        <v>79</v>
      </c>
      <c r="K11" s="21" t="s">
        <v>83</v>
      </c>
      <c r="L11" s="21" t="s">
        <v>90</v>
      </c>
      <c r="M11" s="21" t="s">
        <v>125</v>
      </c>
      <c r="N11" s="20">
        <v>907061</v>
      </c>
      <c r="O11" s="20">
        <v>77.540000000000006</v>
      </c>
      <c r="P11" s="20">
        <v>9.11</v>
      </c>
      <c r="Q11" s="20" t="s">
        <v>47</v>
      </c>
      <c r="R11" s="20" t="s">
        <v>65</v>
      </c>
      <c r="S11" s="20" t="s">
        <v>108</v>
      </c>
      <c r="T11" s="20">
        <v>907061</v>
      </c>
      <c r="U11" s="20">
        <v>825166</v>
      </c>
      <c r="V11" s="22">
        <f t="shared" si="0"/>
        <v>90.971390016768439</v>
      </c>
      <c r="W11" s="20">
        <v>209778</v>
      </c>
      <c r="X11" s="22">
        <f t="shared" si="1"/>
        <v>23.127220771260145</v>
      </c>
      <c r="Y11" s="22">
        <v>98.843930635838106</v>
      </c>
      <c r="Z11" s="20">
        <v>499853</v>
      </c>
      <c r="AA11" s="22">
        <f t="shared" si="2"/>
        <v>55.106878148217156</v>
      </c>
      <c r="AB11" s="22">
        <v>95.673876871880097</v>
      </c>
      <c r="AC11" s="22">
        <v>0.42</v>
      </c>
      <c r="AD11" s="21" t="s">
        <v>47</v>
      </c>
      <c r="AE11" s="21" t="s">
        <v>47</v>
      </c>
      <c r="AF11" s="20" t="s">
        <v>47</v>
      </c>
    </row>
    <row r="12" spans="1:32" s="11" customFormat="1">
      <c r="A12" s="10" t="s">
        <v>28</v>
      </c>
      <c r="B12" s="11" t="s">
        <v>105</v>
      </c>
      <c r="C12" s="11" t="s">
        <v>39</v>
      </c>
      <c r="D12" s="11" t="s">
        <v>48</v>
      </c>
      <c r="E12" s="12" t="s">
        <v>51</v>
      </c>
      <c r="F12" s="12" t="s">
        <v>47</v>
      </c>
      <c r="G12" s="12" t="s">
        <v>47</v>
      </c>
      <c r="H12" s="12" t="s">
        <v>47</v>
      </c>
      <c r="I12" s="12" t="s">
        <v>83</v>
      </c>
      <c r="J12" s="12" t="s">
        <v>79</v>
      </c>
      <c r="K12" s="12" t="s">
        <v>83</v>
      </c>
      <c r="L12" s="12" t="s">
        <v>90</v>
      </c>
      <c r="M12" s="12" t="s">
        <v>125</v>
      </c>
      <c r="N12" s="11">
        <v>1261430</v>
      </c>
      <c r="O12" s="11">
        <v>78.989999999999995</v>
      </c>
      <c r="P12" s="11">
        <v>8.9</v>
      </c>
      <c r="Q12" s="11" t="s">
        <v>66</v>
      </c>
      <c r="R12" s="11" t="s">
        <v>47</v>
      </c>
      <c r="S12" s="11" t="s">
        <v>108</v>
      </c>
      <c r="T12" s="11">
        <v>1212817</v>
      </c>
      <c r="U12" s="11">
        <v>1126475</v>
      </c>
      <c r="V12" s="13">
        <f t="shared" si="0"/>
        <v>92.880871557704097</v>
      </c>
      <c r="W12" s="11">
        <v>249817</v>
      </c>
      <c r="X12" s="13">
        <f t="shared" si="1"/>
        <v>20.598078687881188</v>
      </c>
      <c r="Y12" s="13">
        <v>98.6617597858815</v>
      </c>
      <c r="Z12" s="11">
        <v>743628</v>
      </c>
      <c r="AA12" s="13">
        <f t="shared" si="2"/>
        <v>61.314114165616083</v>
      </c>
      <c r="AB12" s="13">
        <v>96.309020436927398</v>
      </c>
      <c r="AC12" s="13">
        <v>0.39</v>
      </c>
      <c r="AD12" s="12" t="s">
        <v>47</v>
      </c>
      <c r="AE12" s="12" t="s">
        <v>47</v>
      </c>
      <c r="AF12" s="11" t="s">
        <v>47</v>
      </c>
    </row>
    <row r="13" spans="1:32" s="11" customFormat="1">
      <c r="A13" s="10" t="s">
        <v>29</v>
      </c>
      <c r="B13" s="11" t="s">
        <v>105</v>
      </c>
      <c r="C13" s="11" t="s">
        <v>39</v>
      </c>
      <c r="D13" s="11" t="s">
        <v>48</v>
      </c>
      <c r="E13" s="12" t="s">
        <v>51</v>
      </c>
      <c r="F13" s="12" t="s">
        <v>47</v>
      </c>
      <c r="G13" s="12" t="s">
        <v>47</v>
      </c>
      <c r="H13" s="12" t="s">
        <v>47</v>
      </c>
      <c r="I13" s="12" t="s">
        <v>82</v>
      </c>
      <c r="J13" s="12" t="s">
        <v>79</v>
      </c>
      <c r="K13" s="12" t="s">
        <v>82</v>
      </c>
      <c r="L13" s="12" t="s">
        <v>90</v>
      </c>
      <c r="M13" s="12" t="s">
        <v>125</v>
      </c>
      <c r="N13" s="11">
        <v>1173076</v>
      </c>
      <c r="O13" s="11">
        <v>75.73</v>
      </c>
      <c r="P13" s="11">
        <v>8.98</v>
      </c>
      <c r="Q13" s="11" t="s">
        <v>66</v>
      </c>
      <c r="R13" s="11" t="s">
        <v>47</v>
      </c>
      <c r="S13" s="11" t="s">
        <v>108</v>
      </c>
      <c r="T13" s="11">
        <v>1126871</v>
      </c>
      <c r="U13" s="11">
        <v>1029942</v>
      </c>
      <c r="V13" s="13">
        <f t="shared" si="0"/>
        <v>91.398394314877223</v>
      </c>
      <c r="W13" s="11">
        <v>252743</v>
      </c>
      <c r="X13" s="13">
        <f t="shared" si="1"/>
        <v>22.428742952831335</v>
      </c>
      <c r="Y13" s="13">
        <v>98.761118170266798</v>
      </c>
      <c r="Z13" s="11">
        <v>599673</v>
      </c>
      <c r="AA13" s="13">
        <f t="shared" si="2"/>
        <v>53.215762940034836</v>
      </c>
      <c r="AB13" s="13">
        <v>94.897959183673393</v>
      </c>
      <c r="AC13" s="13">
        <v>0.45</v>
      </c>
      <c r="AD13" s="12" t="s">
        <v>47</v>
      </c>
      <c r="AE13" s="12" t="s">
        <v>47</v>
      </c>
      <c r="AF13" s="11" t="s">
        <v>47</v>
      </c>
    </row>
    <row r="14" spans="1:32" s="20" customFormat="1">
      <c r="A14" s="19" t="s">
        <v>30</v>
      </c>
      <c r="B14" s="20" t="s">
        <v>105</v>
      </c>
      <c r="C14" s="20" t="s">
        <v>39</v>
      </c>
      <c r="D14" s="20" t="s">
        <v>55</v>
      </c>
      <c r="E14" s="21" t="s">
        <v>47</v>
      </c>
      <c r="F14" s="21" t="s">
        <v>47</v>
      </c>
      <c r="G14" s="21" t="s">
        <v>47</v>
      </c>
      <c r="H14" s="21" t="s">
        <v>47</v>
      </c>
      <c r="I14" s="21" t="s">
        <v>82</v>
      </c>
      <c r="J14" s="21" t="s">
        <v>79</v>
      </c>
      <c r="K14" s="21" t="s">
        <v>82</v>
      </c>
      <c r="L14" s="21" t="s">
        <v>90</v>
      </c>
      <c r="M14" s="21" t="s">
        <v>125</v>
      </c>
      <c r="N14" s="20">
        <v>1171749</v>
      </c>
      <c r="O14" s="20">
        <v>78.19</v>
      </c>
      <c r="P14" s="20">
        <v>9.2100000000000009</v>
      </c>
      <c r="Q14" s="20" t="s">
        <v>47</v>
      </c>
      <c r="R14" s="20" t="s">
        <v>47</v>
      </c>
      <c r="S14" s="20" t="s">
        <v>108</v>
      </c>
      <c r="T14" s="20">
        <v>1171749</v>
      </c>
      <c r="U14" s="20">
        <v>1065539</v>
      </c>
      <c r="V14" s="22">
        <f t="shared" si="0"/>
        <v>90.93577208088081</v>
      </c>
      <c r="W14" s="20">
        <v>252611</v>
      </c>
      <c r="X14" s="22">
        <f t="shared" si="1"/>
        <v>21.558456631923733</v>
      </c>
      <c r="Y14" s="22">
        <v>98.403575989782794</v>
      </c>
      <c r="Z14" s="20">
        <v>576953</v>
      </c>
      <c r="AA14" s="22">
        <f t="shared" si="2"/>
        <v>49.238616802745298</v>
      </c>
      <c r="AB14" s="22">
        <v>93.263713564379103</v>
      </c>
      <c r="AC14" s="22">
        <v>0.57999999999999996</v>
      </c>
      <c r="AD14" s="21" t="s">
        <v>47</v>
      </c>
      <c r="AE14" s="21" t="s">
        <v>47</v>
      </c>
      <c r="AF14" s="20" t="s">
        <v>47</v>
      </c>
    </row>
    <row r="15" spans="1:32" s="20" customFormat="1">
      <c r="A15" s="19" t="s">
        <v>31</v>
      </c>
      <c r="B15" s="20" t="s">
        <v>105</v>
      </c>
      <c r="C15" s="20" t="s">
        <v>39</v>
      </c>
      <c r="D15" s="20" t="s">
        <v>56</v>
      </c>
      <c r="E15" s="21" t="s">
        <v>59</v>
      </c>
      <c r="F15" s="21" t="s">
        <v>47</v>
      </c>
      <c r="G15" s="21" t="s">
        <v>47</v>
      </c>
      <c r="H15" s="21" t="s">
        <v>47</v>
      </c>
      <c r="I15" s="21" t="s">
        <v>82</v>
      </c>
      <c r="J15" s="21" t="s">
        <v>79</v>
      </c>
      <c r="K15" s="21" t="s">
        <v>82</v>
      </c>
      <c r="L15" s="21" t="s">
        <v>90</v>
      </c>
      <c r="M15" s="21" t="s">
        <v>125</v>
      </c>
      <c r="N15" s="20">
        <v>1126990</v>
      </c>
      <c r="O15" s="20">
        <v>77.37</v>
      </c>
      <c r="P15" s="20">
        <v>9.1</v>
      </c>
      <c r="Q15" s="20" t="s">
        <v>67</v>
      </c>
      <c r="R15" s="20" t="s">
        <v>68</v>
      </c>
      <c r="S15" s="20" t="s">
        <v>108</v>
      </c>
      <c r="T15" s="20">
        <v>1125570</v>
      </c>
      <c r="U15" s="20">
        <v>1026524</v>
      </c>
      <c r="V15" s="22">
        <f t="shared" si="0"/>
        <v>91.200369590518577</v>
      </c>
      <c r="W15" s="20">
        <v>249700</v>
      </c>
      <c r="X15" s="22">
        <f t="shared" si="1"/>
        <v>22.184315502367689</v>
      </c>
      <c r="Y15" s="22">
        <v>98.289218850871507</v>
      </c>
      <c r="Z15" s="20">
        <v>564282</v>
      </c>
      <c r="AA15" s="22">
        <f t="shared" si="2"/>
        <v>50.132999280364622</v>
      </c>
      <c r="AB15" s="22">
        <v>94.203068274973603</v>
      </c>
      <c r="AC15" s="22">
        <v>0.6</v>
      </c>
      <c r="AD15" s="21" t="s">
        <v>47</v>
      </c>
      <c r="AE15" s="21" t="s">
        <v>47</v>
      </c>
      <c r="AF15" s="20" t="s">
        <v>47</v>
      </c>
    </row>
    <row r="16" spans="1:32" s="20" customFormat="1">
      <c r="A16" s="19" t="s">
        <v>32</v>
      </c>
      <c r="B16" s="20" t="s">
        <v>105</v>
      </c>
      <c r="C16" s="20" t="s">
        <v>39</v>
      </c>
      <c r="D16" s="20" t="s">
        <v>48</v>
      </c>
      <c r="E16" s="21" t="s">
        <v>58</v>
      </c>
      <c r="F16" s="21" t="s">
        <v>47</v>
      </c>
      <c r="G16" s="21" t="s">
        <v>47</v>
      </c>
      <c r="H16" s="21" t="s">
        <v>47</v>
      </c>
      <c r="I16" s="21" t="s">
        <v>82</v>
      </c>
      <c r="J16" s="21" t="s">
        <v>79</v>
      </c>
      <c r="K16" s="21" t="s">
        <v>82</v>
      </c>
      <c r="L16" s="21" t="s">
        <v>90</v>
      </c>
      <c r="M16" s="21" t="s">
        <v>125</v>
      </c>
      <c r="N16" s="20">
        <v>1154785</v>
      </c>
      <c r="O16" s="20">
        <v>72.12</v>
      </c>
      <c r="P16" s="20">
        <v>8.77</v>
      </c>
      <c r="Q16" s="20" t="s">
        <v>69</v>
      </c>
      <c r="R16" s="20" t="s">
        <v>47</v>
      </c>
      <c r="S16" s="20" t="s">
        <v>108</v>
      </c>
      <c r="T16" s="20">
        <v>1151010</v>
      </c>
      <c r="U16" s="20">
        <v>1055182</v>
      </c>
      <c r="V16" s="22">
        <f t="shared" si="0"/>
        <v>91.674442446199421</v>
      </c>
      <c r="W16" s="20">
        <v>292978</v>
      </c>
      <c r="X16" s="22">
        <f t="shared" si="1"/>
        <v>25.453992580429365</v>
      </c>
      <c r="Y16" s="22">
        <v>98.8267394270122</v>
      </c>
      <c r="Z16" s="20">
        <v>658848</v>
      </c>
      <c r="AA16" s="22">
        <f t="shared" si="2"/>
        <v>57.240858029035365</v>
      </c>
      <c r="AB16" s="22">
        <v>96.024121013900199</v>
      </c>
      <c r="AC16" s="22">
        <v>0.26</v>
      </c>
      <c r="AD16" s="21" t="s">
        <v>47</v>
      </c>
      <c r="AE16" s="21" t="s">
        <v>47</v>
      </c>
      <c r="AF16" s="20" t="s">
        <v>47</v>
      </c>
    </row>
    <row r="17" spans="1:32" s="11" customFormat="1">
      <c r="A17" s="19" t="s">
        <v>33</v>
      </c>
      <c r="B17" s="20" t="s">
        <v>105</v>
      </c>
      <c r="C17" s="20" t="s">
        <v>39</v>
      </c>
      <c r="D17" s="20" t="s">
        <v>57</v>
      </c>
      <c r="E17" s="21" t="s">
        <v>47</v>
      </c>
      <c r="F17" s="21" t="s">
        <v>47</v>
      </c>
      <c r="G17" s="21" t="s">
        <v>47</v>
      </c>
      <c r="H17" s="21" t="s">
        <v>47</v>
      </c>
      <c r="I17" s="21" t="s">
        <v>80</v>
      </c>
      <c r="J17" s="21" t="s">
        <v>79</v>
      </c>
      <c r="K17" s="21" t="s">
        <v>80</v>
      </c>
      <c r="L17" s="21" t="s">
        <v>90</v>
      </c>
      <c r="M17" s="21" t="s">
        <v>125</v>
      </c>
      <c r="N17" s="20">
        <v>1081805</v>
      </c>
      <c r="O17" s="20">
        <v>80.53</v>
      </c>
      <c r="P17" s="20">
        <v>9.11</v>
      </c>
      <c r="Q17" s="20" t="s">
        <v>47</v>
      </c>
      <c r="R17" s="20" t="s">
        <v>47</v>
      </c>
      <c r="S17" s="20" t="s">
        <v>108</v>
      </c>
      <c r="T17" s="20">
        <v>1081805</v>
      </c>
      <c r="U17" s="20">
        <v>992536</v>
      </c>
      <c r="V17" s="22">
        <f t="shared" si="0"/>
        <v>91.748143149643425</v>
      </c>
      <c r="W17" s="20">
        <v>179077</v>
      </c>
      <c r="X17" s="22">
        <f t="shared" si="1"/>
        <v>16.553537837225747</v>
      </c>
      <c r="Y17" s="22">
        <v>98.761904761904702</v>
      </c>
      <c r="Z17" s="20">
        <v>707742</v>
      </c>
      <c r="AA17" s="22">
        <f t="shared" si="2"/>
        <v>65.422326574567506</v>
      </c>
      <c r="AB17" s="22">
        <v>96.945660102115198</v>
      </c>
      <c r="AC17" s="22">
        <v>0.28999999999999998</v>
      </c>
      <c r="AD17" s="21" t="s">
        <v>47</v>
      </c>
      <c r="AE17" s="21" t="s">
        <v>47</v>
      </c>
      <c r="AF17" s="20" t="s">
        <v>47</v>
      </c>
    </row>
    <row r="18" spans="1:32" s="20" customFormat="1">
      <c r="A18" s="19" t="s">
        <v>145</v>
      </c>
      <c r="B18" s="20" t="s">
        <v>105</v>
      </c>
      <c r="C18" s="20" t="s">
        <v>39</v>
      </c>
      <c r="D18" s="20" t="s">
        <v>56</v>
      </c>
      <c r="E18" s="21" t="s">
        <v>47</v>
      </c>
      <c r="F18" s="21" t="s">
        <v>47</v>
      </c>
      <c r="G18" s="21" t="s">
        <v>47</v>
      </c>
      <c r="H18" s="21" t="s">
        <v>47</v>
      </c>
      <c r="I18" s="21" t="s">
        <v>83</v>
      </c>
      <c r="J18" s="21" t="s">
        <v>79</v>
      </c>
      <c r="K18" s="21" t="s">
        <v>82</v>
      </c>
      <c r="L18" s="21" t="s">
        <v>90</v>
      </c>
      <c r="M18" s="21" t="s">
        <v>125</v>
      </c>
      <c r="N18" s="20">
        <v>1120600</v>
      </c>
      <c r="O18" s="20">
        <v>73.86</v>
      </c>
      <c r="P18" s="20">
        <v>8.73</v>
      </c>
      <c r="Q18" s="20" t="s">
        <v>47</v>
      </c>
      <c r="R18" s="20" t="s">
        <v>47</v>
      </c>
      <c r="S18" s="20" t="s">
        <v>108</v>
      </c>
      <c r="T18" s="20">
        <v>1120600</v>
      </c>
      <c r="U18" s="20">
        <v>1026364</v>
      </c>
      <c r="V18" s="22">
        <f t="shared" si="0"/>
        <v>91.590576476887392</v>
      </c>
      <c r="W18" s="20">
        <v>271214</v>
      </c>
      <c r="X18" s="22">
        <f t="shared" si="1"/>
        <v>24.202570051757988</v>
      </c>
      <c r="Y18" s="22">
        <v>98.693198693198596</v>
      </c>
      <c r="Z18" s="20">
        <v>630322</v>
      </c>
      <c r="AA18" s="22">
        <f t="shared" si="2"/>
        <v>56.248616812421915</v>
      </c>
      <c r="AB18" s="22">
        <v>95.569070373588104</v>
      </c>
      <c r="AC18" s="22">
        <v>0.35</v>
      </c>
      <c r="AD18" s="21" t="s">
        <v>47</v>
      </c>
      <c r="AE18" s="21" t="s">
        <v>47</v>
      </c>
      <c r="AF18" s="20" t="s">
        <v>47</v>
      </c>
    </row>
    <row r="19" spans="1:32" s="28" customFormat="1">
      <c r="A19" s="27" t="s">
        <v>1</v>
      </c>
      <c r="B19" s="28" t="s">
        <v>106</v>
      </c>
      <c r="C19" s="28" t="s">
        <v>41</v>
      </c>
      <c r="D19" s="28" t="s">
        <v>45</v>
      </c>
      <c r="E19" s="29" t="s">
        <v>47</v>
      </c>
      <c r="F19" s="29" t="s">
        <v>71</v>
      </c>
      <c r="G19" s="29" t="s">
        <v>123</v>
      </c>
      <c r="H19" s="29" t="s">
        <v>71</v>
      </c>
      <c r="I19" s="29" t="s">
        <v>47</v>
      </c>
      <c r="J19" s="29" t="s">
        <v>47</v>
      </c>
      <c r="K19" s="29" t="s">
        <v>47</v>
      </c>
      <c r="L19" s="29" t="s">
        <v>92</v>
      </c>
      <c r="M19" s="29" t="s">
        <v>127</v>
      </c>
      <c r="N19" s="28">
        <v>839010</v>
      </c>
      <c r="O19" s="28">
        <v>71.75</v>
      </c>
      <c r="P19" s="28">
        <v>8.9</v>
      </c>
      <c r="Q19" s="28" t="s">
        <v>47</v>
      </c>
      <c r="R19" s="28" t="s">
        <v>47</v>
      </c>
      <c r="S19" s="28" t="s">
        <v>108</v>
      </c>
      <c r="T19" s="28">
        <v>839010</v>
      </c>
      <c r="U19" s="28">
        <v>749242</v>
      </c>
      <c r="V19" s="30">
        <f t="shared" si="0"/>
        <v>89.300723471710711</v>
      </c>
      <c r="W19" s="28">
        <v>200591</v>
      </c>
      <c r="X19" s="30">
        <f t="shared" si="1"/>
        <v>23.908058306813984</v>
      </c>
      <c r="Y19" s="30" t="s">
        <v>142</v>
      </c>
      <c r="Z19" s="28">
        <v>510331</v>
      </c>
      <c r="AA19" s="30">
        <f t="shared" si="2"/>
        <v>60.825377528277372</v>
      </c>
      <c r="AB19" s="30" t="s">
        <v>142</v>
      </c>
      <c r="AC19" s="30">
        <v>0.43</v>
      </c>
      <c r="AD19" s="29" t="s">
        <v>47</v>
      </c>
      <c r="AE19" s="29" t="s">
        <v>47</v>
      </c>
      <c r="AF19" s="28" t="s">
        <v>98</v>
      </c>
    </row>
    <row r="20" spans="1:32" s="28" customFormat="1">
      <c r="A20" s="27" t="s">
        <v>2</v>
      </c>
      <c r="B20" s="28" t="s">
        <v>106</v>
      </c>
      <c r="C20" s="28" t="s">
        <v>41</v>
      </c>
      <c r="D20" s="28" t="s">
        <v>45</v>
      </c>
      <c r="E20" s="29" t="s">
        <v>47</v>
      </c>
      <c r="F20" s="29" t="s">
        <v>47</v>
      </c>
      <c r="G20" s="29" t="s">
        <v>47</v>
      </c>
      <c r="H20" s="29" t="s">
        <v>47</v>
      </c>
      <c r="I20" s="29" t="s">
        <v>71</v>
      </c>
      <c r="J20" s="29" t="s">
        <v>73</v>
      </c>
      <c r="K20" s="29" t="s">
        <v>73</v>
      </c>
      <c r="L20" s="29" t="s">
        <v>90</v>
      </c>
      <c r="M20" s="29" t="s">
        <v>128</v>
      </c>
      <c r="N20" s="28">
        <v>1021315</v>
      </c>
      <c r="O20" s="28">
        <v>66.430000000000007</v>
      </c>
      <c r="P20" s="28">
        <v>8.7799999999999994</v>
      </c>
      <c r="Q20" s="28" t="s">
        <v>47</v>
      </c>
      <c r="R20" s="28" t="s">
        <v>47</v>
      </c>
      <c r="S20" s="28" t="s">
        <v>108</v>
      </c>
      <c r="T20" s="28">
        <v>1021315</v>
      </c>
      <c r="U20" s="28">
        <v>925232</v>
      </c>
      <c r="V20" s="30">
        <f t="shared" si="0"/>
        <v>90.592226688142247</v>
      </c>
      <c r="W20" s="28">
        <v>295445</v>
      </c>
      <c r="X20" s="30">
        <f t="shared" si="1"/>
        <v>28.927901773693719</v>
      </c>
      <c r="Y20" s="30" t="s">
        <v>142</v>
      </c>
      <c r="Z20" s="28">
        <v>689371</v>
      </c>
      <c r="AA20" s="30">
        <f t="shared" si="2"/>
        <v>67.49837219662885</v>
      </c>
      <c r="AB20" s="30" t="s">
        <v>142</v>
      </c>
      <c r="AC20" s="30">
        <v>0.33</v>
      </c>
      <c r="AD20" s="29" t="s">
        <v>47</v>
      </c>
      <c r="AE20" s="29" t="s">
        <v>47</v>
      </c>
      <c r="AF20" s="28" t="s">
        <v>99</v>
      </c>
    </row>
    <row r="21" spans="1:32" s="28" customFormat="1">
      <c r="A21" s="27" t="s">
        <v>3</v>
      </c>
      <c r="B21" s="28" t="s">
        <v>106</v>
      </c>
      <c r="C21" s="28" t="s">
        <v>41</v>
      </c>
      <c r="D21" s="28" t="s">
        <v>44</v>
      </c>
      <c r="E21" s="29" t="s">
        <v>47</v>
      </c>
      <c r="F21" s="29" t="s">
        <v>47</v>
      </c>
      <c r="G21" s="29" t="s">
        <v>47</v>
      </c>
      <c r="H21" s="29" t="s">
        <v>47</v>
      </c>
      <c r="I21" s="29" t="s">
        <v>47</v>
      </c>
      <c r="J21" s="29" t="s">
        <v>47</v>
      </c>
      <c r="K21" s="29" t="s">
        <v>47</v>
      </c>
      <c r="L21" s="29" t="s">
        <v>91</v>
      </c>
      <c r="M21" s="29" t="s">
        <v>127</v>
      </c>
      <c r="N21" s="28">
        <v>843536</v>
      </c>
      <c r="O21" s="28">
        <v>60.57</v>
      </c>
      <c r="P21" s="28">
        <v>8.94</v>
      </c>
      <c r="Q21" s="28" t="s">
        <v>47</v>
      </c>
      <c r="R21" s="28" t="s">
        <v>47</v>
      </c>
      <c r="S21" s="28" t="s">
        <v>108</v>
      </c>
      <c r="T21" s="28">
        <v>843536</v>
      </c>
      <c r="U21" s="28">
        <v>759194</v>
      </c>
      <c r="V21" s="30">
        <f t="shared" si="0"/>
        <v>90.001375163597046</v>
      </c>
      <c r="W21" s="28">
        <v>259802</v>
      </c>
      <c r="X21" s="30">
        <f t="shared" si="1"/>
        <v>30.799159727622772</v>
      </c>
      <c r="Y21" s="30" t="s">
        <v>142</v>
      </c>
      <c r="Z21" s="28">
        <v>563589</v>
      </c>
      <c r="AA21" s="30">
        <f t="shared" si="2"/>
        <v>66.812679008364782</v>
      </c>
      <c r="AB21" s="30" t="s">
        <v>142</v>
      </c>
      <c r="AC21" s="30">
        <v>0.24</v>
      </c>
      <c r="AD21" s="29" t="s">
        <v>47</v>
      </c>
      <c r="AE21" s="29" t="s">
        <v>47</v>
      </c>
      <c r="AF21" s="28" t="s">
        <v>47</v>
      </c>
    </row>
    <row r="22" spans="1:32" s="28" customFormat="1">
      <c r="A22" s="27" t="s">
        <v>4</v>
      </c>
      <c r="B22" s="28" t="s">
        <v>106</v>
      </c>
      <c r="C22" s="28" t="s">
        <v>41</v>
      </c>
      <c r="D22" s="28" t="s">
        <v>44</v>
      </c>
      <c r="E22" s="29" t="s">
        <v>47</v>
      </c>
      <c r="F22" s="29" t="s">
        <v>73</v>
      </c>
      <c r="G22" s="29" t="s">
        <v>47</v>
      </c>
      <c r="H22" s="29" t="s">
        <v>76</v>
      </c>
      <c r="I22" s="29" t="s">
        <v>47</v>
      </c>
      <c r="J22" s="29" t="s">
        <v>47</v>
      </c>
      <c r="K22" s="29" t="s">
        <v>47</v>
      </c>
      <c r="L22" s="29" t="s">
        <v>92</v>
      </c>
      <c r="M22" s="29" t="s">
        <v>127</v>
      </c>
      <c r="N22" s="28">
        <v>881132</v>
      </c>
      <c r="O22" s="28">
        <v>56.46</v>
      </c>
      <c r="P22" s="28">
        <v>8.89</v>
      </c>
      <c r="Q22" s="28" t="s">
        <v>47</v>
      </c>
      <c r="R22" s="28" t="s">
        <v>47</v>
      </c>
      <c r="S22" s="28" t="s">
        <v>108</v>
      </c>
      <c r="T22" s="28">
        <v>881132</v>
      </c>
      <c r="U22" s="28">
        <v>791556</v>
      </c>
      <c r="V22" s="30">
        <f t="shared" si="0"/>
        <v>89.833986281283615</v>
      </c>
      <c r="W22" s="28">
        <v>291237</v>
      </c>
      <c r="X22" s="30">
        <f t="shared" si="1"/>
        <v>33.05259597880908</v>
      </c>
      <c r="Y22" s="30" t="s">
        <v>142</v>
      </c>
      <c r="Z22" s="28">
        <v>577826</v>
      </c>
      <c r="AA22" s="30">
        <f t="shared" si="2"/>
        <v>65.577688700444426</v>
      </c>
      <c r="AB22" s="30" t="s">
        <v>142</v>
      </c>
      <c r="AC22" s="30">
        <v>0.32</v>
      </c>
      <c r="AD22" s="29" t="s">
        <v>47</v>
      </c>
      <c r="AE22" s="29" t="s">
        <v>47</v>
      </c>
      <c r="AF22" s="28" t="s">
        <v>100</v>
      </c>
    </row>
    <row r="23" spans="1:32" s="28" customFormat="1">
      <c r="A23" s="27" t="s">
        <v>5</v>
      </c>
      <c r="B23" s="28" t="s">
        <v>106</v>
      </c>
      <c r="C23" s="28" t="s">
        <v>41</v>
      </c>
      <c r="D23" s="28" t="s">
        <v>44</v>
      </c>
      <c r="E23" s="29" t="s">
        <v>47</v>
      </c>
      <c r="F23" s="29" t="s">
        <v>71</v>
      </c>
      <c r="G23" s="29" t="s">
        <v>71</v>
      </c>
      <c r="H23" s="29" t="s">
        <v>71</v>
      </c>
      <c r="I23" s="29" t="s">
        <v>47</v>
      </c>
      <c r="J23" s="29" t="s">
        <v>47</v>
      </c>
      <c r="K23" s="29" t="s">
        <v>47</v>
      </c>
      <c r="L23" s="29" t="s">
        <v>92</v>
      </c>
      <c r="M23" s="29" t="s">
        <v>127</v>
      </c>
      <c r="N23" s="28">
        <v>766964</v>
      </c>
      <c r="O23" s="28">
        <v>67.400000000000006</v>
      </c>
      <c r="P23" s="28">
        <v>9.17</v>
      </c>
      <c r="Q23" s="28" t="s">
        <v>47</v>
      </c>
      <c r="R23" s="28" t="s">
        <v>47</v>
      </c>
      <c r="S23" s="28" t="s">
        <v>108</v>
      </c>
      <c r="T23" s="28">
        <v>766964</v>
      </c>
      <c r="U23" s="28">
        <v>685878</v>
      </c>
      <c r="V23" s="30">
        <f t="shared" si="0"/>
        <v>89.427665444531939</v>
      </c>
      <c r="W23" s="28">
        <v>209674</v>
      </c>
      <c r="X23" s="30">
        <f t="shared" si="1"/>
        <v>27.338180149263852</v>
      </c>
      <c r="Y23" s="30" t="s">
        <v>142</v>
      </c>
      <c r="Z23" s="28">
        <v>490298</v>
      </c>
      <c r="AA23" s="30">
        <f t="shared" si="2"/>
        <v>63.927120438508197</v>
      </c>
      <c r="AB23" s="30" t="s">
        <v>142</v>
      </c>
      <c r="AC23" s="30">
        <v>1.35</v>
      </c>
      <c r="AD23" s="29" t="s">
        <v>47</v>
      </c>
      <c r="AE23" s="29" t="s">
        <v>47</v>
      </c>
      <c r="AF23" s="28" t="s">
        <v>95</v>
      </c>
    </row>
    <row r="24" spans="1:32" s="28" customFormat="1">
      <c r="A24" s="27" t="s">
        <v>6</v>
      </c>
      <c r="B24" s="28" t="s">
        <v>106</v>
      </c>
      <c r="C24" s="28" t="s">
        <v>41</v>
      </c>
      <c r="D24" s="28" t="s">
        <v>44</v>
      </c>
      <c r="E24" s="29" t="s">
        <v>47</v>
      </c>
      <c r="F24" s="29" t="s">
        <v>72</v>
      </c>
      <c r="G24" s="29" t="s">
        <v>72</v>
      </c>
      <c r="H24" s="29" t="s">
        <v>76</v>
      </c>
      <c r="I24" s="29" t="s">
        <v>47</v>
      </c>
      <c r="J24" s="29" t="s">
        <v>47</v>
      </c>
      <c r="K24" s="29" t="s">
        <v>47</v>
      </c>
      <c r="L24" s="29" t="s">
        <v>92</v>
      </c>
      <c r="M24" s="29" t="s">
        <v>127</v>
      </c>
      <c r="N24" s="28">
        <v>872713</v>
      </c>
      <c r="O24" s="28">
        <v>69.55</v>
      </c>
      <c r="P24" s="28">
        <v>8.9</v>
      </c>
      <c r="Q24" s="28" t="s">
        <v>47</v>
      </c>
      <c r="R24" s="28" t="s">
        <v>47</v>
      </c>
      <c r="S24" s="28" t="s">
        <v>108</v>
      </c>
      <c r="T24" s="28">
        <v>872713</v>
      </c>
      <c r="U24" s="28">
        <v>778976</v>
      </c>
      <c r="V24" s="30">
        <f t="shared" si="0"/>
        <v>89.259126425296742</v>
      </c>
      <c r="W24" s="28">
        <v>214875</v>
      </c>
      <c r="X24" s="30">
        <f t="shared" si="1"/>
        <v>24.621496414055937</v>
      </c>
      <c r="Y24" s="30" t="s">
        <v>142</v>
      </c>
      <c r="Z24" s="28">
        <v>538701</v>
      </c>
      <c r="AA24" s="30">
        <f t="shared" si="2"/>
        <v>61.727165746356469</v>
      </c>
      <c r="AB24" s="30" t="s">
        <v>142</v>
      </c>
      <c r="AC24" s="30">
        <v>0.39</v>
      </c>
      <c r="AD24" s="29" t="s">
        <v>47</v>
      </c>
      <c r="AE24" s="29" t="s">
        <v>47</v>
      </c>
      <c r="AF24" s="28" t="s">
        <v>47</v>
      </c>
    </row>
    <row r="25" spans="1:32" s="28" customFormat="1">
      <c r="A25" s="27" t="s">
        <v>7</v>
      </c>
      <c r="B25" s="28" t="s">
        <v>106</v>
      </c>
      <c r="C25" s="28" t="s">
        <v>41</v>
      </c>
      <c r="D25" s="28" t="s">
        <v>44</v>
      </c>
      <c r="E25" s="29" t="s">
        <v>47</v>
      </c>
      <c r="F25" s="29" t="s">
        <v>71</v>
      </c>
      <c r="G25" s="29" t="s">
        <v>72</v>
      </c>
      <c r="H25" s="29" t="s">
        <v>71</v>
      </c>
      <c r="I25" s="29" t="s">
        <v>47</v>
      </c>
      <c r="J25" s="29" t="s">
        <v>47</v>
      </c>
      <c r="K25" s="29" t="s">
        <v>47</v>
      </c>
      <c r="L25" s="29" t="s">
        <v>92</v>
      </c>
      <c r="M25" s="29" t="s">
        <v>127</v>
      </c>
      <c r="N25" s="28">
        <v>925643</v>
      </c>
      <c r="O25" s="28">
        <v>65.08</v>
      </c>
      <c r="P25" s="28">
        <v>8.83</v>
      </c>
      <c r="Q25" s="28" t="s">
        <v>47</v>
      </c>
      <c r="R25" s="28" t="s">
        <v>47</v>
      </c>
      <c r="S25" s="28" t="s">
        <v>108</v>
      </c>
      <c r="T25" s="28">
        <v>925643</v>
      </c>
      <c r="U25" s="28">
        <v>823505</v>
      </c>
      <c r="V25" s="30">
        <f t="shared" si="0"/>
        <v>88.965724366737504</v>
      </c>
      <c r="W25" s="28">
        <v>253974</v>
      </c>
      <c r="X25" s="30">
        <f t="shared" si="1"/>
        <v>27.437575825669292</v>
      </c>
      <c r="Y25" s="30" t="s">
        <v>142</v>
      </c>
      <c r="Z25" s="28">
        <v>574846</v>
      </c>
      <c r="AA25" s="30">
        <f t="shared" si="2"/>
        <v>62.102343992230267</v>
      </c>
      <c r="AB25" s="30" t="s">
        <v>142</v>
      </c>
      <c r="AC25" s="30">
        <v>0.33</v>
      </c>
      <c r="AD25" s="29" t="s">
        <v>47</v>
      </c>
      <c r="AE25" s="29" t="s">
        <v>47</v>
      </c>
      <c r="AF25" s="28" t="s">
        <v>47</v>
      </c>
    </row>
    <row r="26" spans="1:32" s="28" customFormat="1">
      <c r="A26" s="27" t="s">
        <v>8</v>
      </c>
      <c r="B26" s="28" t="s">
        <v>106</v>
      </c>
      <c r="C26" s="28" t="s">
        <v>41</v>
      </c>
      <c r="D26" s="28" t="s">
        <v>44</v>
      </c>
      <c r="E26" s="29" t="s">
        <v>47</v>
      </c>
      <c r="F26" s="29" t="s">
        <v>71</v>
      </c>
      <c r="G26" s="29" t="s">
        <v>72</v>
      </c>
      <c r="H26" s="29" t="s">
        <v>77</v>
      </c>
      <c r="I26" s="29" t="s">
        <v>47</v>
      </c>
      <c r="J26" s="29" t="s">
        <v>47</v>
      </c>
      <c r="K26" s="29" t="s">
        <v>47</v>
      </c>
      <c r="L26" s="29" t="s">
        <v>92</v>
      </c>
      <c r="M26" s="29" t="s">
        <v>127</v>
      </c>
      <c r="N26" s="28">
        <v>831457</v>
      </c>
      <c r="O26" s="28">
        <v>66.91</v>
      </c>
      <c r="P26" s="28">
        <v>8.83</v>
      </c>
      <c r="Q26" s="28" t="s">
        <v>47</v>
      </c>
      <c r="R26" s="28" t="s">
        <v>47</v>
      </c>
      <c r="S26" s="28" t="s">
        <v>108</v>
      </c>
      <c r="T26" s="28">
        <v>831457</v>
      </c>
      <c r="U26" s="28">
        <v>742170</v>
      </c>
      <c r="V26" s="30">
        <f t="shared" si="0"/>
        <v>89.261380925291391</v>
      </c>
      <c r="W26" s="28">
        <v>224766</v>
      </c>
      <c r="X26" s="30">
        <f t="shared" si="1"/>
        <v>27.032787023261573</v>
      </c>
      <c r="Y26" s="30" t="s">
        <v>142</v>
      </c>
      <c r="Z26" s="28">
        <v>531281</v>
      </c>
      <c r="AA26" s="30">
        <f t="shared" si="2"/>
        <v>63.897591817736824</v>
      </c>
      <c r="AB26" s="30" t="s">
        <v>142</v>
      </c>
      <c r="AC26" s="30">
        <v>0.64</v>
      </c>
      <c r="AD26" s="29" t="s">
        <v>47</v>
      </c>
      <c r="AE26" s="29" t="s">
        <v>47</v>
      </c>
      <c r="AF26" s="28" t="s">
        <v>101</v>
      </c>
    </row>
    <row r="27" spans="1:32" s="28" customFormat="1">
      <c r="A27" s="27" t="s">
        <v>9</v>
      </c>
      <c r="B27" s="28" t="s">
        <v>106</v>
      </c>
      <c r="C27" s="28" t="s">
        <v>41</v>
      </c>
      <c r="D27" s="28" t="s">
        <v>44</v>
      </c>
      <c r="E27" s="29" t="s">
        <v>47</v>
      </c>
      <c r="F27" s="29" t="s">
        <v>47</v>
      </c>
      <c r="G27" s="29" t="s">
        <v>47</v>
      </c>
      <c r="H27" s="29" t="s">
        <v>47</v>
      </c>
      <c r="I27" s="29" t="s">
        <v>47</v>
      </c>
      <c r="J27" s="29" t="s">
        <v>47</v>
      </c>
      <c r="K27" s="29" t="s">
        <v>47</v>
      </c>
      <c r="L27" s="29" t="s">
        <v>91</v>
      </c>
      <c r="M27" s="29" t="s">
        <v>129</v>
      </c>
      <c r="N27" s="28">
        <v>991167</v>
      </c>
      <c r="O27" s="28">
        <v>66.25</v>
      </c>
      <c r="P27" s="28">
        <v>9.01</v>
      </c>
      <c r="Q27" s="28" t="s">
        <v>47</v>
      </c>
      <c r="R27" s="28" t="s">
        <v>47</v>
      </c>
      <c r="S27" s="28" t="s">
        <v>108</v>
      </c>
      <c r="T27" s="28">
        <v>991167</v>
      </c>
      <c r="U27" s="28">
        <v>910034</v>
      </c>
      <c r="V27" s="30">
        <f t="shared" si="0"/>
        <v>91.814396564857375</v>
      </c>
      <c r="W27" s="28">
        <v>310795</v>
      </c>
      <c r="X27" s="30">
        <f t="shared" si="1"/>
        <v>31.356471714655555</v>
      </c>
      <c r="Y27" s="30" t="s">
        <v>142</v>
      </c>
      <c r="Z27" s="28">
        <v>685376</v>
      </c>
      <c r="AA27" s="30">
        <f t="shared" si="2"/>
        <v>69.148387708630338</v>
      </c>
      <c r="AB27" s="30" t="s">
        <v>142</v>
      </c>
      <c r="AC27" s="30">
        <v>1.18</v>
      </c>
      <c r="AD27" s="29" t="s">
        <v>47</v>
      </c>
      <c r="AE27" s="29" t="s">
        <v>47</v>
      </c>
      <c r="AF27" s="28" t="s">
        <v>47</v>
      </c>
    </row>
    <row r="28" spans="1:32" s="28" customFormat="1">
      <c r="A28" s="27" t="s">
        <v>10</v>
      </c>
      <c r="B28" s="28" t="s">
        <v>106</v>
      </c>
      <c r="C28" s="28" t="s">
        <v>41</v>
      </c>
      <c r="D28" s="28" t="s">
        <v>44</v>
      </c>
      <c r="E28" s="29" t="s">
        <v>47</v>
      </c>
      <c r="F28" s="29" t="s">
        <v>71</v>
      </c>
      <c r="G28" s="29" t="s">
        <v>72</v>
      </c>
      <c r="H28" s="29" t="s">
        <v>76</v>
      </c>
      <c r="I28" s="29" t="s">
        <v>47</v>
      </c>
      <c r="J28" s="29" t="s">
        <v>47</v>
      </c>
      <c r="K28" s="29" t="s">
        <v>47</v>
      </c>
      <c r="L28" s="29" t="s">
        <v>92</v>
      </c>
      <c r="M28" s="29" t="s">
        <v>127</v>
      </c>
      <c r="N28" s="28">
        <v>814616</v>
      </c>
      <c r="O28" s="28">
        <v>66.81</v>
      </c>
      <c r="P28" s="28">
        <v>8.74</v>
      </c>
      <c r="Q28" s="28" t="s">
        <v>47</v>
      </c>
      <c r="R28" s="28" t="s">
        <v>47</v>
      </c>
      <c r="S28" s="28" t="s">
        <v>108</v>
      </c>
      <c r="T28" s="28">
        <v>814616</v>
      </c>
      <c r="U28" s="28">
        <v>733695</v>
      </c>
      <c r="V28" s="30">
        <f t="shared" si="0"/>
        <v>90.06636255610006</v>
      </c>
      <c r="W28" s="28">
        <v>220700</v>
      </c>
      <c r="X28" s="30">
        <f t="shared" si="1"/>
        <v>27.092519665707528</v>
      </c>
      <c r="Y28" s="30" t="s">
        <v>142</v>
      </c>
      <c r="Z28" s="28">
        <v>517702</v>
      </c>
      <c r="AA28" s="30">
        <f t="shared" si="2"/>
        <v>63.551661150775331</v>
      </c>
      <c r="AB28" s="30" t="s">
        <v>142</v>
      </c>
      <c r="AC28" s="30">
        <v>0.31</v>
      </c>
      <c r="AD28" s="29" t="s">
        <v>47</v>
      </c>
      <c r="AE28" s="29" t="s">
        <v>47</v>
      </c>
      <c r="AF28" s="28" t="s">
        <v>47</v>
      </c>
    </row>
    <row r="29" spans="1:32" s="28" customFormat="1">
      <c r="A29" s="27" t="s">
        <v>11</v>
      </c>
      <c r="B29" s="28" t="s">
        <v>106</v>
      </c>
      <c r="C29" s="28" t="s">
        <v>41</v>
      </c>
      <c r="D29" s="28" t="s">
        <v>44</v>
      </c>
      <c r="E29" s="29" t="s">
        <v>47</v>
      </c>
      <c r="F29" s="29" t="s">
        <v>47</v>
      </c>
      <c r="G29" s="29" t="s">
        <v>47</v>
      </c>
      <c r="H29" s="29" t="s">
        <v>47</v>
      </c>
      <c r="I29" s="29" t="s">
        <v>47</v>
      </c>
      <c r="J29" s="29" t="s">
        <v>47</v>
      </c>
      <c r="K29" s="29" t="s">
        <v>47</v>
      </c>
      <c r="L29" s="29" t="s">
        <v>91</v>
      </c>
      <c r="M29" s="29" t="s">
        <v>127</v>
      </c>
      <c r="N29" s="28">
        <v>761342</v>
      </c>
      <c r="O29" s="28">
        <v>64.209999999999994</v>
      </c>
      <c r="P29" s="28">
        <v>8.67</v>
      </c>
      <c r="Q29" s="28" t="s">
        <v>47</v>
      </c>
      <c r="R29" s="28" t="s">
        <v>47</v>
      </c>
      <c r="S29" s="28" t="s">
        <v>108</v>
      </c>
      <c r="T29" s="28">
        <v>761342</v>
      </c>
      <c r="U29" s="28">
        <v>683784</v>
      </c>
      <c r="V29" s="30">
        <f t="shared" si="0"/>
        <v>89.812988118348912</v>
      </c>
      <c r="W29" s="28">
        <v>213646</v>
      </c>
      <c r="X29" s="30">
        <f t="shared" si="1"/>
        <v>28.061764620893108</v>
      </c>
      <c r="Y29" s="30" t="s">
        <v>142</v>
      </c>
      <c r="Z29" s="28">
        <v>494200</v>
      </c>
      <c r="AA29" s="30">
        <f t="shared" si="2"/>
        <v>64.911695401015578</v>
      </c>
      <c r="AB29" s="30" t="s">
        <v>142</v>
      </c>
      <c r="AC29" s="30">
        <v>0.41</v>
      </c>
      <c r="AD29" s="29" t="s">
        <v>47</v>
      </c>
      <c r="AE29" s="29" t="s">
        <v>47</v>
      </c>
      <c r="AF29" s="28" t="s">
        <v>47</v>
      </c>
    </row>
    <row r="30" spans="1:32" s="28" customFormat="1">
      <c r="A30" s="27" t="s">
        <v>12</v>
      </c>
      <c r="B30" s="28" t="s">
        <v>106</v>
      </c>
      <c r="C30" s="28" t="s">
        <v>41</v>
      </c>
      <c r="D30" s="28" t="s">
        <v>44</v>
      </c>
      <c r="E30" s="29" t="s">
        <v>47</v>
      </c>
      <c r="F30" s="29" t="s">
        <v>71</v>
      </c>
      <c r="G30" s="29" t="s">
        <v>71</v>
      </c>
      <c r="H30" s="29" t="s">
        <v>71</v>
      </c>
      <c r="I30" s="29" t="s">
        <v>47</v>
      </c>
      <c r="J30" s="29" t="s">
        <v>47</v>
      </c>
      <c r="K30" s="29" t="s">
        <v>47</v>
      </c>
      <c r="L30" s="29" t="s">
        <v>92</v>
      </c>
      <c r="M30" s="29" t="s">
        <v>127</v>
      </c>
      <c r="N30" s="28">
        <v>765000</v>
      </c>
      <c r="O30" s="28">
        <v>69.06</v>
      </c>
      <c r="P30" s="28">
        <v>8.6199999999999992</v>
      </c>
      <c r="Q30" s="28" t="s">
        <v>47</v>
      </c>
      <c r="R30" s="28" t="s">
        <v>47</v>
      </c>
      <c r="S30" s="28" t="s">
        <v>108</v>
      </c>
      <c r="T30" s="28">
        <v>765000</v>
      </c>
      <c r="U30" s="28">
        <v>680583</v>
      </c>
      <c r="V30" s="30">
        <f t="shared" si="0"/>
        <v>88.96509803921569</v>
      </c>
      <c r="W30" s="28">
        <v>187373</v>
      </c>
      <c r="X30" s="30">
        <f t="shared" si="1"/>
        <v>24.493202614379083</v>
      </c>
      <c r="Y30" s="30" t="s">
        <v>142</v>
      </c>
      <c r="Z30" s="28">
        <v>479411</v>
      </c>
      <c r="AA30" s="30">
        <f t="shared" si="2"/>
        <v>62.668104575163397</v>
      </c>
      <c r="AB30" s="30" t="s">
        <v>142</v>
      </c>
      <c r="AC30" s="30">
        <v>0.45</v>
      </c>
      <c r="AD30" s="29" t="s">
        <v>47</v>
      </c>
      <c r="AE30" s="29" t="s">
        <v>47</v>
      </c>
      <c r="AF30" s="28" t="s">
        <v>47</v>
      </c>
    </row>
    <row r="31" spans="1:32" s="28" customFormat="1">
      <c r="A31" s="27" t="s">
        <v>13</v>
      </c>
      <c r="B31" s="28" t="s">
        <v>106</v>
      </c>
      <c r="C31" s="28" t="s">
        <v>41</v>
      </c>
      <c r="D31" s="28" t="s">
        <v>44</v>
      </c>
      <c r="E31" s="29" t="s">
        <v>47</v>
      </c>
      <c r="F31" s="29" t="s">
        <v>71</v>
      </c>
      <c r="G31" s="29" t="s">
        <v>72</v>
      </c>
      <c r="H31" s="29" t="s">
        <v>76</v>
      </c>
      <c r="I31" s="29" t="s">
        <v>47</v>
      </c>
      <c r="J31" s="29" t="s">
        <v>47</v>
      </c>
      <c r="K31" s="29" t="s">
        <v>47</v>
      </c>
      <c r="L31" s="29" t="s">
        <v>92</v>
      </c>
      <c r="M31" s="29" t="s">
        <v>127</v>
      </c>
      <c r="N31" s="28">
        <v>785919</v>
      </c>
      <c r="O31" s="28">
        <v>62.16</v>
      </c>
      <c r="P31" s="28">
        <v>8.66</v>
      </c>
      <c r="Q31" s="28" t="s">
        <v>47</v>
      </c>
      <c r="R31" s="28" t="s">
        <v>47</v>
      </c>
      <c r="S31" s="28" t="s">
        <v>108</v>
      </c>
      <c r="T31" s="28">
        <v>785919</v>
      </c>
      <c r="U31" s="28">
        <v>703694</v>
      </c>
      <c r="V31" s="30">
        <f t="shared" si="0"/>
        <v>89.537725897961494</v>
      </c>
      <c r="W31" s="28">
        <v>228671</v>
      </c>
      <c r="X31" s="30">
        <f t="shared" si="1"/>
        <v>29.096000987379107</v>
      </c>
      <c r="Y31" s="30" t="s">
        <v>142</v>
      </c>
      <c r="Z31" s="28">
        <v>517966</v>
      </c>
      <c r="AA31" s="30">
        <f t="shared" si="2"/>
        <v>65.905774004700234</v>
      </c>
      <c r="AB31" s="30" t="s">
        <v>142</v>
      </c>
      <c r="AC31" s="30">
        <v>0.32</v>
      </c>
      <c r="AD31" s="29" t="s">
        <v>47</v>
      </c>
      <c r="AE31" s="29" t="s">
        <v>47</v>
      </c>
      <c r="AF31" s="28" t="s">
        <v>47</v>
      </c>
    </row>
    <row r="32" spans="1:32" s="28" customFormat="1">
      <c r="A32" s="27" t="s">
        <v>14</v>
      </c>
      <c r="B32" s="28" t="s">
        <v>106</v>
      </c>
      <c r="C32" s="28" t="s">
        <v>41</v>
      </c>
      <c r="D32" s="28" t="s">
        <v>44</v>
      </c>
      <c r="E32" s="29" t="s">
        <v>47</v>
      </c>
      <c r="F32" s="29" t="s">
        <v>47</v>
      </c>
      <c r="G32" s="29" t="s">
        <v>47</v>
      </c>
      <c r="H32" s="29" t="s">
        <v>47</v>
      </c>
      <c r="I32" s="29" t="s">
        <v>47</v>
      </c>
      <c r="J32" s="29" t="s">
        <v>47</v>
      </c>
      <c r="K32" s="29" t="s">
        <v>47</v>
      </c>
      <c r="L32" s="29" t="s">
        <v>91</v>
      </c>
      <c r="M32" s="29" t="s">
        <v>129</v>
      </c>
      <c r="N32" s="28">
        <v>1080640</v>
      </c>
      <c r="O32" s="28">
        <v>68.63</v>
      </c>
      <c r="P32" s="28">
        <v>8.4700000000000006</v>
      </c>
      <c r="Q32" s="28" t="s">
        <v>47</v>
      </c>
      <c r="R32" s="28" t="s">
        <v>47</v>
      </c>
      <c r="S32" s="28" t="s">
        <v>108</v>
      </c>
      <c r="T32" s="28">
        <v>1080640</v>
      </c>
      <c r="U32" s="28">
        <v>995614</v>
      </c>
      <c r="V32" s="30">
        <f t="shared" si="0"/>
        <v>92.131884809002074</v>
      </c>
      <c r="W32" s="28">
        <v>317701</v>
      </c>
      <c r="X32" s="30">
        <f t="shared" si="1"/>
        <v>29.399337429671306</v>
      </c>
      <c r="Y32" s="30" t="s">
        <v>142</v>
      </c>
      <c r="Z32" s="28">
        <v>745126</v>
      </c>
      <c r="AA32" s="30">
        <f t="shared" si="2"/>
        <v>68.952287533313594</v>
      </c>
      <c r="AB32" s="30" t="s">
        <v>142</v>
      </c>
      <c r="AC32" s="30">
        <v>12.4</v>
      </c>
      <c r="AD32" s="29" t="s">
        <v>47</v>
      </c>
      <c r="AE32" s="29" t="s">
        <v>47</v>
      </c>
      <c r="AF32" s="28" t="s">
        <v>47</v>
      </c>
    </row>
    <row r="33" spans="1:32" s="28" customFormat="1">
      <c r="A33" s="27" t="s">
        <v>15</v>
      </c>
      <c r="B33" s="28" t="s">
        <v>106</v>
      </c>
      <c r="C33" s="28" t="s">
        <v>41</v>
      </c>
      <c r="D33" s="28" t="s">
        <v>44</v>
      </c>
      <c r="E33" s="29" t="s">
        <v>47</v>
      </c>
      <c r="F33" s="29" t="s">
        <v>71</v>
      </c>
      <c r="G33" s="29" t="s">
        <v>71</v>
      </c>
      <c r="H33" s="29" t="s">
        <v>71</v>
      </c>
      <c r="I33" s="29" t="s">
        <v>47</v>
      </c>
      <c r="J33" s="29" t="s">
        <v>47</v>
      </c>
      <c r="K33" s="29" t="s">
        <v>47</v>
      </c>
      <c r="L33" s="29" t="s">
        <v>92</v>
      </c>
      <c r="M33" s="29" t="s">
        <v>126</v>
      </c>
      <c r="N33" s="28">
        <v>792928</v>
      </c>
      <c r="O33" s="28">
        <v>70.72</v>
      </c>
      <c r="P33" s="28">
        <v>8.7100000000000009</v>
      </c>
      <c r="Q33" s="28" t="s">
        <v>47</v>
      </c>
      <c r="R33" s="28" t="s">
        <v>47</v>
      </c>
      <c r="S33" s="28" t="s">
        <v>108</v>
      </c>
      <c r="T33" s="28">
        <v>792928</v>
      </c>
      <c r="U33" s="28">
        <v>713076</v>
      </c>
      <c r="V33" s="30">
        <f t="shared" si="0"/>
        <v>89.929476572904477</v>
      </c>
      <c r="W33" s="28">
        <v>197087</v>
      </c>
      <c r="X33" s="30">
        <f t="shared" si="1"/>
        <v>24.855598490657414</v>
      </c>
      <c r="Y33" s="30" t="s">
        <v>142</v>
      </c>
      <c r="Z33" s="28">
        <v>497934</v>
      </c>
      <c r="AA33" s="30">
        <f t="shared" si="2"/>
        <v>62.796874369425723</v>
      </c>
      <c r="AB33" s="30" t="s">
        <v>142</v>
      </c>
      <c r="AC33" s="30">
        <v>2.59</v>
      </c>
      <c r="AD33" s="29" t="s">
        <v>47</v>
      </c>
      <c r="AE33" s="29" t="s">
        <v>47</v>
      </c>
      <c r="AF33" s="28" t="s">
        <v>95</v>
      </c>
    </row>
    <row r="34" spans="1:32" s="28" customFormat="1">
      <c r="A34" s="27" t="s">
        <v>16</v>
      </c>
      <c r="B34" s="28" t="s">
        <v>106</v>
      </c>
      <c r="C34" s="28" t="s">
        <v>41</v>
      </c>
      <c r="D34" s="28" t="s">
        <v>44</v>
      </c>
      <c r="E34" s="29" t="s">
        <v>47</v>
      </c>
      <c r="F34" s="29" t="s">
        <v>71</v>
      </c>
      <c r="G34" s="29" t="s">
        <v>47</v>
      </c>
      <c r="H34" s="29" t="s">
        <v>77</v>
      </c>
      <c r="I34" s="29" t="s">
        <v>47</v>
      </c>
      <c r="J34" s="29" t="s">
        <v>47</v>
      </c>
      <c r="K34" s="29" t="s">
        <v>47</v>
      </c>
      <c r="L34" s="29" t="s">
        <v>92</v>
      </c>
      <c r="M34" s="29" t="s">
        <v>126</v>
      </c>
      <c r="N34" s="28">
        <v>670789</v>
      </c>
      <c r="O34" s="28">
        <v>66.73</v>
      </c>
      <c r="P34" s="28">
        <v>9.06</v>
      </c>
      <c r="Q34" s="28" t="s">
        <v>47</v>
      </c>
      <c r="R34" s="28" t="s">
        <v>47</v>
      </c>
      <c r="S34" s="28" t="s">
        <v>108</v>
      </c>
      <c r="T34" s="28">
        <v>670789</v>
      </c>
      <c r="U34" s="28">
        <v>596832</v>
      </c>
      <c r="V34" s="30">
        <f t="shared" si="0"/>
        <v>88.974625403815509</v>
      </c>
      <c r="W34" s="28">
        <v>179069</v>
      </c>
      <c r="X34" s="30">
        <f t="shared" si="1"/>
        <v>26.695279737741672</v>
      </c>
      <c r="Y34" s="30" t="s">
        <v>142</v>
      </c>
      <c r="Z34" s="28">
        <v>424817</v>
      </c>
      <c r="AA34" s="30">
        <f t="shared" si="2"/>
        <v>63.330943113259167</v>
      </c>
      <c r="AB34" s="30" t="s">
        <v>142</v>
      </c>
      <c r="AC34" s="30">
        <v>0.45</v>
      </c>
      <c r="AD34" s="29" t="s">
        <v>47</v>
      </c>
      <c r="AE34" s="29" t="s">
        <v>47</v>
      </c>
      <c r="AF34" s="28" t="s">
        <v>47</v>
      </c>
    </row>
    <row r="35" spans="1:32" s="28" customFormat="1">
      <c r="A35" s="27" t="s">
        <v>17</v>
      </c>
      <c r="B35" s="28" t="s">
        <v>106</v>
      </c>
      <c r="C35" s="28" t="s">
        <v>41</v>
      </c>
      <c r="D35" s="28" t="s">
        <v>44</v>
      </c>
      <c r="E35" s="29" t="s">
        <v>47</v>
      </c>
      <c r="F35" s="29" t="s">
        <v>47</v>
      </c>
      <c r="G35" s="29" t="s">
        <v>47</v>
      </c>
      <c r="H35" s="29" t="s">
        <v>47</v>
      </c>
      <c r="I35" s="29" t="s">
        <v>47</v>
      </c>
      <c r="J35" s="29" t="s">
        <v>47</v>
      </c>
      <c r="K35" s="29" t="s">
        <v>47</v>
      </c>
      <c r="L35" s="29" t="s">
        <v>91</v>
      </c>
      <c r="M35" s="29" t="s">
        <v>126</v>
      </c>
      <c r="N35" s="28">
        <v>874453</v>
      </c>
      <c r="O35" s="28">
        <v>58.95</v>
      </c>
      <c r="P35" s="28">
        <v>8.8000000000000007</v>
      </c>
      <c r="Q35" s="28" t="s">
        <v>47</v>
      </c>
      <c r="R35" s="28" t="s">
        <v>47</v>
      </c>
      <c r="S35" s="28" t="s">
        <v>108</v>
      </c>
      <c r="T35" s="28">
        <v>874453</v>
      </c>
      <c r="U35" s="28">
        <v>796327</v>
      </c>
      <c r="V35" s="30">
        <f t="shared" si="0"/>
        <v>91.065729090071173</v>
      </c>
      <c r="W35" s="28">
        <v>294657</v>
      </c>
      <c r="X35" s="30">
        <f t="shared" si="1"/>
        <v>33.696150622160367</v>
      </c>
      <c r="Y35" s="30" t="s">
        <v>142</v>
      </c>
      <c r="Z35" s="28">
        <v>593079</v>
      </c>
      <c r="AA35" s="30">
        <f t="shared" si="2"/>
        <v>67.822856116909662</v>
      </c>
      <c r="AB35" s="30" t="s">
        <v>142</v>
      </c>
      <c r="AC35" s="30">
        <v>0.24</v>
      </c>
      <c r="AD35" s="29" t="s">
        <v>47</v>
      </c>
      <c r="AE35" s="29" t="s">
        <v>47</v>
      </c>
      <c r="AF35" s="28" t="s">
        <v>47</v>
      </c>
    </row>
    <row r="36" spans="1:32" s="28" customFormat="1">
      <c r="A36" s="27" t="s">
        <v>34</v>
      </c>
      <c r="B36" s="28" t="s">
        <v>106</v>
      </c>
      <c r="C36" s="28" t="s">
        <v>41</v>
      </c>
      <c r="D36" s="28" t="s">
        <v>44</v>
      </c>
      <c r="E36" s="29" t="s">
        <v>47</v>
      </c>
      <c r="F36" s="29" t="s">
        <v>47</v>
      </c>
      <c r="G36" s="29" t="s">
        <v>47</v>
      </c>
      <c r="H36" s="29" t="s">
        <v>47</v>
      </c>
      <c r="I36" s="29" t="s">
        <v>47</v>
      </c>
      <c r="J36" s="29" t="s">
        <v>47</v>
      </c>
      <c r="K36" s="29" t="s">
        <v>47</v>
      </c>
      <c r="L36" s="29" t="s">
        <v>91</v>
      </c>
      <c r="M36" s="29" t="s">
        <v>129</v>
      </c>
      <c r="N36" s="28">
        <v>997363</v>
      </c>
      <c r="O36" s="28">
        <v>61.71</v>
      </c>
      <c r="P36" s="28">
        <v>8.67</v>
      </c>
      <c r="Q36" s="28" t="s">
        <v>47</v>
      </c>
      <c r="R36" s="28" t="s">
        <v>47</v>
      </c>
      <c r="S36" s="28" t="s">
        <v>108</v>
      </c>
      <c r="T36" s="28">
        <v>997363</v>
      </c>
      <c r="U36" s="28">
        <v>909649</v>
      </c>
      <c r="V36" s="30">
        <f t="shared" si="0"/>
        <v>91.205408662643393</v>
      </c>
      <c r="W36" s="28">
        <v>317057</v>
      </c>
      <c r="X36" s="30">
        <f>W36/T36*100</f>
        <v>31.7895289879412</v>
      </c>
      <c r="Y36" s="30" t="s">
        <v>142</v>
      </c>
      <c r="Z36" s="28">
        <v>680158</v>
      </c>
      <c r="AA36" s="30">
        <f t="shared" si="2"/>
        <v>68.195631881270913</v>
      </c>
      <c r="AB36" s="30" t="s">
        <v>142</v>
      </c>
      <c r="AC36" s="30">
        <v>0.3</v>
      </c>
      <c r="AD36" s="29" t="s">
        <v>47</v>
      </c>
      <c r="AE36" s="29" t="s">
        <v>47</v>
      </c>
      <c r="AF36" s="28" t="s">
        <v>47</v>
      </c>
    </row>
    <row r="37" spans="1:32">
      <c r="A37" s="1" t="s">
        <v>109</v>
      </c>
      <c r="B37" s="3" t="s">
        <v>105</v>
      </c>
      <c r="C37" s="3" t="s">
        <v>119</v>
      </c>
      <c r="D37" s="3" t="s">
        <v>56</v>
      </c>
      <c r="E37" s="5" t="s">
        <v>120</v>
      </c>
      <c r="F37" s="5" t="s">
        <v>120</v>
      </c>
      <c r="G37" s="5" t="s">
        <v>120</v>
      </c>
      <c r="H37" s="5" t="s">
        <v>120</v>
      </c>
      <c r="I37" s="5" t="s">
        <v>120</v>
      </c>
      <c r="J37" s="5" t="s">
        <v>120</v>
      </c>
      <c r="K37" s="5" t="s">
        <v>120</v>
      </c>
      <c r="L37" s="5" t="s">
        <v>120</v>
      </c>
      <c r="M37" s="5" t="s">
        <v>47</v>
      </c>
      <c r="N37" s="2">
        <v>200993</v>
      </c>
      <c r="O37" s="2">
        <v>93.24</v>
      </c>
      <c r="P37" s="2">
        <v>52.03</v>
      </c>
      <c r="Q37" s="2" t="s">
        <v>47</v>
      </c>
      <c r="R37" s="2" t="s">
        <v>47</v>
      </c>
      <c r="S37" s="2" t="s">
        <v>122</v>
      </c>
      <c r="T37" s="2">
        <v>200993</v>
      </c>
      <c r="U37" s="2">
        <v>198791</v>
      </c>
      <c r="V37" s="7">
        <f t="shared" si="0"/>
        <v>98.904439458090579</v>
      </c>
      <c r="W37" s="2">
        <v>139449</v>
      </c>
      <c r="X37" s="7">
        <f t="shared" ref="X37:X46" si="3">W37/T37*100</f>
        <v>69.380028160184679</v>
      </c>
      <c r="Y37" s="7" t="s">
        <v>142</v>
      </c>
      <c r="Z37" s="2">
        <v>172916</v>
      </c>
      <c r="AA37" s="7">
        <f t="shared" si="2"/>
        <v>86.030856796007825</v>
      </c>
      <c r="AB37" s="7" t="s">
        <v>142</v>
      </c>
      <c r="AC37" s="7">
        <v>1.35</v>
      </c>
      <c r="AD37" s="8" t="s">
        <v>47</v>
      </c>
      <c r="AE37" s="8" t="s">
        <v>47</v>
      </c>
      <c r="AF37" s="2" t="s">
        <v>47</v>
      </c>
    </row>
    <row r="38" spans="1:32">
      <c r="A38" s="1" t="s">
        <v>110</v>
      </c>
      <c r="B38" s="3" t="s">
        <v>105</v>
      </c>
      <c r="C38" s="3" t="s">
        <v>119</v>
      </c>
      <c r="D38" s="3" t="s">
        <v>56</v>
      </c>
      <c r="E38" s="5" t="s">
        <v>120</v>
      </c>
      <c r="F38" s="5" t="s">
        <v>120</v>
      </c>
      <c r="G38" s="5" t="s">
        <v>120</v>
      </c>
      <c r="H38" s="5" t="s">
        <v>120</v>
      </c>
      <c r="I38" s="5" t="s">
        <v>120</v>
      </c>
      <c r="J38" s="5" t="s">
        <v>120</v>
      </c>
      <c r="K38" s="5" t="s">
        <v>120</v>
      </c>
      <c r="L38" s="5" t="s">
        <v>120</v>
      </c>
      <c r="M38" s="5" t="s">
        <v>47</v>
      </c>
      <c r="N38" s="2">
        <v>248989</v>
      </c>
      <c r="O38" s="2">
        <v>91.59</v>
      </c>
      <c r="P38" s="2">
        <v>51.54</v>
      </c>
      <c r="Q38" s="2" t="s">
        <v>47</v>
      </c>
      <c r="R38" s="2" t="s">
        <v>47</v>
      </c>
      <c r="S38" s="2" t="s">
        <v>122</v>
      </c>
      <c r="T38" s="2">
        <v>248989</v>
      </c>
      <c r="U38" s="2">
        <v>246875</v>
      </c>
      <c r="V38" s="7">
        <f t="shared" si="0"/>
        <v>99.150966508560629</v>
      </c>
      <c r="W38" s="2">
        <v>181170</v>
      </c>
      <c r="X38" s="7">
        <f t="shared" si="3"/>
        <v>72.762250541188564</v>
      </c>
      <c r="Y38" s="7" t="s">
        <v>142</v>
      </c>
      <c r="Z38" s="2">
        <v>214758</v>
      </c>
      <c r="AA38" s="7">
        <f t="shared" si="2"/>
        <v>86.252003100538573</v>
      </c>
      <c r="AB38" s="7" t="s">
        <v>142</v>
      </c>
      <c r="AC38" s="7">
        <v>11.13</v>
      </c>
      <c r="AD38" s="8" t="s">
        <v>134</v>
      </c>
      <c r="AE38" s="7">
        <v>2.2000000000000002</v>
      </c>
      <c r="AF38" s="2" t="s">
        <v>47</v>
      </c>
    </row>
    <row r="39" spans="1:32">
      <c r="A39" s="1" t="s">
        <v>111</v>
      </c>
      <c r="B39" s="3" t="s">
        <v>105</v>
      </c>
      <c r="C39" s="3" t="s">
        <v>119</v>
      </c>
      <c r="D39" s="3" t="s">
        <v>48</v>
      </c>
      <c r="E39" s="5" t="s">
        <v>120</v>
      </c>
      <c r="F39" s="5" t="s">
        <v>120</v>
      </c>
      <c r="G39" s="5" t="s">
        <v>120</v>
      </c>
      <c r="H39" s="5" t="s">
        <v>120</v>
      </c>
      <c r="I39" s="5" t="s">
        <v>120</v>
      </c>
      <c r="J39" s="5" t="s">
        <v>120</v>
      </c>
      <c r="K39" s="5" t="s">
        <v>120</v>
      </c>
      <c r="L39" s="5" t="s">
        <v>120</v>
      </c>
      <c r="M39" s="5" t="s">
        <v>47</v>
      </c>
      <c r="N39" s="2">
        <v>229453</v>
      </c>
      <c r="O39" s="2">
        <v>90.11</v>
      </c>
      <c r="P39" s="2">
        <v>51.42</v>
      </c>
      <c r="Q39" s="2" t="s">
        <v>47</v>
      </c>
      <c r="R39" s="2" t="s">
        <v>47</v>
      </c>
      <c r="S39" s="2" t="s">
        <v>121</v>
      </c>
      <c r="T39" s="2">
        <v>229453</v>
      </c>
      <c r="U39" s="2">
        <v>226964</v>
      </c>
      <c r="V39" s="7">
        <f t="shared" si="0"/>
        <v>98.915246259582574</v>
      </c>
      <c r="W39" s="2">
        <v>163831</v>
      </c>
      <c r="X39" s="7">
        <f t="shared" si="3"/>
        <v>71.400679006158114</v>
      </c>
      <c r="Y39" s="7" t="s">
        <v>142</v>
      </c>
      <c r="Z39" s="2">
        <v>197087</v>
      </c>
      <c r="AA39" s="7">
        <f t="shared" si="2"/>
        <v>85.894279002671567</v>
      </c>
      <c r="AB39" s="7" t="s">
        <v>142</v>
      </c>
      <c r="AC39" s="7">
        <v>0.92</v>
      </c>
      <c r="AD39" s="8" t="s">
        <v>47</v>
      </c>
      <c r="AE39" s="7" t="s">
        <v>47</v>
      </c>
      <c r="AF39" s="2" t="s">
        <v>47</v>
      </c>
    </row>
    <row r="40" spans="1:32">
      <c r="A40" s="1" t="s">
        <v>112</v>
      </c>
      <c r="B40" s="3" t="s">
        <v>105</v>
      </c>
      <c r="C40" s="3" t="s">
        <v>119</v>
      </c>
      <c r="D40" s="3" t="s">
        <v>48</v>
      </c>
      <c r="E40" s="5" t="s">
        <v>120</v>
      </c>
      <c r="F40" s="5" t="s">
        <v>120</v>
      </c>
      <c r="G40" s="5" t="s">
        <v>120</v>
      </c>
      <c r="H40" s="5" t="s">
        <v>120</v>
      </c>
      <c r="I40" s="5" t="s">
        <v>120</v>
      </c>
      <c r="J40" s="5" t="s">
        <v>120</v>
      </c>
      <c r="K40" s="5" t="s">
        <v>120</v>
      </c>
      <c r="L40" s="5" t="s">
        <v>120</v>
      </c>
      <c r="M40" s="5" t="s">
        <v>47</v>
      </c>
      <c r="N40" s="2">
        <v>221295</v>
      </c>
      <c r="O40" s="2">
        <v>78.38</v>
      </c>
      <c r="P40" s="2">
        <v>51.7</v>
      </c>
      <c r="Q40" s="2" t="s">
        <v>47</v>
      </c>
      <c r="R40" s="2" t="s">
        <v>47</v>
      </c>
      <c r="S40" s="2" t="s">
        <v>121</v>
      </c>
      <c r="T40" s="2">
        <v>221295</v>
      </c>
      <c r="U40" s="2">
        <v>218671</v>
      </c>
      <c r="V40" s="7">
        <f t="shared" si="0"/>
        <v>98.814252468424499</v>
      </c>
      <c r="W40" s="2">
        <v>159879</v>
      </c>
      <c r="X40" s="7">
        <f t="shared" si="3"/>
        <v>72.247000610045419</v>
      </c>
      <c r="Y40" s="7" t="s">
        <v>142</v>
      </c>
      <c r="Z40" s="2">
        <v>194350</v>
      </c>
      <c r="AA40" s="7">
        <f t="shared" si="2"/>
        <v>87.823945412232547</v>
      </c>
      <c r="AB40" s="7" t="s">
        <v>142</v>
      </c>
      <c r="AC40" s="7">
        <v>1.17</v>
      </c>
      <c r="AD40" s="8" t="s">
        <v>47</v>
      </c>
      <c r="AE40" s="7" t="s">
        <v>47</v>
      </c>
      <c r="AF40" s="2" t="s">
        <v>47</v>
      </c>
    </row>
    <row r="41" spans="1:32">
      <c r="A41" s="1" t="s">
        <v>113</v>
      </c>
      <c r="B41" s="3" t="s">
        <v>105</v>
      </c>
      <c r="C41" s="3" t="s">
        <v>119</v>
      </c>
      <c r="D41" s="3" t="s">
        <v>48</v>
      </c>
      <c r="E41" s="5" t="s">
        <v>120</v>
      </c>
      <c r="F41" s="5" t="s">
        <v>120</v>
      </c>
      <c r="G41" s="5" t="s">
        <v>120</v>
      </c>
      <c r="H41" s="5" t="s">
        <v>120</v>
      </c>
      <c r="I41" s="5" t="s">
        <v>120</v>
      </c>
      <c r="J41" s="5" t="s">
        <v>120</v>
      </c>
      <c r="K41" s="5" t="s">
        <v>120</v>
      </c>
      <c r="L41" s="5" t="s">
        <v>120</v>
      </c>
      <c r="M41" s="5" t="s">
        <v>47</v>
      </c>
      <c r="N41" s="2">
        <v>242679</v>
      </c>
      <c r="O41" s="2">
        <v>91.81</v>
      </c>
      <c r="P41" s="2">
        <v>51.67</v>
      </c>
      <c r="Q41" s="2" t="s">
        <v>47</v>
      </c>
      <c r="R41" s="2" t="s">
        <v>47</v>
      </c>
      <c r="S41" s="2" t="s">
        <v>121</v>
      </c>
      <c r="T41" s="2">
        <v>242679</v>
      </c>
      <c r="U41" s="2">
        <v>240327</v>
      </c>
      <c r="V41" s="7">
        <f t="shared" si="0"/>
        <v>99.030818488620781</v>
      </c>
      <c r="W41" s="2">
        <v>168863</v>
      </c>
      <c r="X41" s="7">
        <f t="shared" si="3"/>
        <v>69.582864607155955</v>
      </c>
      <c r="Y41" s="7" t="s">
        <v>142</v>
      </c>
      <c r="Z41" s="2">
        <v>209399</v>
      </c>
      <c r="AA41" s="7">
        <f t="shared" si="2"/>
        <v>86.286411267559203</v>
      </c>
      <c r="AB41" s="7" t="s">
        <v>142</v>
      </c>
      <c r="AC41" s="7">
        <v>1.07</v>
      </c>
      <c r="AD41" s="8" t="s">
        <v>47</v>
      </c>
      <c r="AE41" s="7" t="s">
        <v>47</v>
      </c>
      <c r="AF41" s="2" t="s">
        <v>47</v>
      </c>
    </row>
    <row r="42" spans="1:32">
      <c r="A42" s="1" t="s">
        <v>114</v>
      </c>
      <c r="B42" s="3" t="s">
        <v>105</v>
      </c>
      <c r="C42" s="3" t="s">
        <v>119</v>
      </c>
      <c r="D42" s="3" t="s">
        <v>48</v>
      </c>
      <c r="E42" s="5" t="s">
        <v>120</v>
      </c>
      <c r="F42" s="5" t="s">
        <v>120</v>
      </c>
      <c r="G42" s="5" t="s">
        <v>120</v>
      </c>
      <c r="H42" s="5" t="s">
        <v>120</v>
      </c>
      <c r="I42" s="5" t="s">
        <v>120</v>
      </c>
      <c r="J42" s="5" t="s">
        <v>120</v>
      </c>
      <c r="K42" s="5" t="s">
        <v>120</v>
      </c>
      <c r="L42" s="5" t="s">
        <v>120</v>
      </c>
      <c r="M42" s="5" t="s">
        <v>47</v>
      </c>
      <c r="N42" s="2">
        <v>220431</v>
      </c>
      <c r="O42" s="2">
        <v>90.75</v>
      </c>
      <c r="P42" s="2">
        <v>51.58</v>
      </c>
      <c r="Q42" s="2" t="s">
        <v>47</v>
      </c>
      <c r="R42" s="2" t="s">
        <v>47</v>
      </c>
      <c r="S42" s="2" t="s">
        <v>121</v>
      </c>
      <c r="T42" s="2">
        <v>220431</v>
      </c>
      <c r="U42" s="2">
        <v>217994</v>
      </c>
      <c r="V42" s="7">
        <f t="shared" si="0"/>
        <v>98.894438622516802</v>
      </c>
      <c r="W42" s="2">
        <v>157004</v>
      </c>
      <c r="X42" s="7">
        <f t="shared" si="3"/>
        <v>71.225916499947829</v>
      </c>
      <c r="Y42" s="7" t="s">
        <v>142</v>
      </c>
      <c r="Z42" s="2">
        <v>188888</v>
      </c>
      <c r="AA42" s="7">
        <f t="shared" si="2"/>
        <v>85.690306717294746</v>
      </c>
      <c r="AB42" s="7" t="s">
        <v>142</v>
      </c>
      <c r="AC42" s="7">
        <v>5.77</v>
      </c>
      <c r="AD42" s="8" t="s">
        <v>134</v>
      </c>
      <c r="AE42" s="7">
        <v>1.23</v>
      </c>
      <c r="AF42" s="2" t="s">
        <v>47</v>
      </c>
    </row>
    <row r="43" spans="1:32">
      <c r="A43" s="1" t="s">
        <v>115</v>
      </c>
      <c r="B43" s="3" t="s">
        <v>105</v>
      </c>
      <c r="C43" s="3" t="s">
        <v>119</v>
      </c>
      <c r="D43" s="3" t="s">
        <v>48</v>
      </c>
      <c r="E43" s="5" t="s">
        <v>120</v>
      </c>
      <c r="F43" s="5" t="s">
        <v>120</v>
      </c>
      <c r="G43" s="5" t="s">
        <v>120</v>
      </c>
      <c r="H43" s="5" t="s">
        <v>120</v>
      </c>
      <c r="I43" s="5" t="s">
        <v>120</v>
      </c>
      <c r="J43" s="5" t="s">
        <v>120</v>
      </c>
      <c r="K43" s="5" t="s">
        <v>120</v>
      </c>
      <c r="L43" s="5" t="s">
        <v>120</v>
      </c>
      <c r="M43" s="5" t="s">
        <v>47</v>
      </c>
      <c r="N43" s="2">
        <v>225701</v>
      </c>
      <c r="O43" s="2">
        <v>87.88</v>
      </c>
      <c r="P43" s="2">
        <v>51.46</v>
      </c>
      <c r="Q43" s="2" t="s">
        <v>47</v>
      </c>
      <c r="R43" s="2" t="s">
        <v>47</v>
      </c>
      <c r="S43" s="2" t="s">
        <v>121</v>
      </c>
      <c r="T43" s="2">
        <v>225701</v>
      </c>
      <c r="U43" s="2">
        <v>223479</v>
      </c>
      <c r="V43" s="7">
        <f t="shared" si="0"/>
        <v>99.015511672522493</v>
      </c>
      <c r="W43" s="2">
        <v>163133</v>
      </c>
      <c r="X43" s="7">
        <f t="shared" si="3"/>
        <v>72.278368283702775</v>
      </c>
      <c r="Y43" s="7" t="s">
        <v>142</v>
      </c>
      <c r="Z43" s="2">
        <v>195150</v>
      </c>
      <c r="AA43" s="7">
        <f t="shared" si="2"/>
        <v>86.463950093264984</v>
      </c>
      <c r="AB43" s="7" t="s">
        <v>142</v>
      </c>
      <c r="AC43" s="7">
        <v>4.6900000000000004</v>
      </c>
      <c r="AD43" s="8" t="s">
        <v>135</v>
      </c>
      <c r="AE43" s="7">
        <v>1</v>
      </c>
      <c r="AF43" s="2" t="s">
        <v>47</v>
      </c>
    </row>
    <row r="44" spans="1:32">
      <c r="A44" s="1" t="s">
        <v>116</v>
      </c>
      <c r="B44" s="3" t="s">
        <v>105</v>
      </c>
      <c r="C44" s="3" t="s">
        <v>119</v>
      </c>
      <c r="D44" s="3" t="s">
        <v>48</v>
      </c>
      <c r="E44" s="5" t="s">
        <v>120</v>
      </c>
      <c r="F44" s="5" t="s">
        <v>120</v>
      </c>
      <c r="G44" s="5" t="s">
        <v>120</v>
      </c>
      <c r="H44" s="5" t="s">
        <v>120</v>
      </c>
      <c r="I44" s="5" t="s">
        <v>120</v>
      </c>
      <c r="J44" s="5" t="s">
        <v>120</v>
      </c>
      <c r="K44" s="5" t="s">
        <v>120</v>
      </c>
      <c r="L44" s="5" t="s">
        <v>120</v>
      </c>
      <c r="M44" s="5" t="s">
        <v>47</v>
      </c>
      <c r="N44" s="2">
        <v>284482</v>
      </c>
      <c r="O44" s="2">
        <v>92.27</v>
      </c>
      <c r="P44" s="2">
        <v>51.7</v>
      </c>
      <c r="Q44" s="2" t="s">
        <v>47</v>
      </c>
      <c r="R44" s="2" t="s">
        <v>47</v>
      </c>
      <c r="S44" s="2" t="s">
        <v>121</v>
      </c>
      <c r="T44" s="2">
        <v>284482</v>
      </c>
      <c r="U44" s="2">
        <v>282173</v>
      </c>
      <c r="V44" s="7">
        <f t="shared" si="0"/>
        <v>99.188349350749789</v>
      </c>
      <c r="W44" s="2">
        <v>206144</v>
      </c>
      <c r="X44" s="7">
        <f t="shared" si="3"/>
        <v>72.462932628426401</v>
      </c>
      <c r="Y44" s="7" t="s">
        <v>142</v>
      </c>
      <c r="Z44" s="2">
        <v>246023</v>
      </c>
      <c r="AA44" s="7">
        <f t="shared" si="2"/>
        <v>86.481042737326092</v>
      </c>
      <c r="AB44" s="7" t="s">
        <v>142</v>
      </c>
      <c r="AC44" s="7">
        <v>1.64</v>
      </c>
      <c r="AD44" s="8" t="s">
        <v>47</v>
      </c>
      <c r="AE44" s="7" t="s">
        <v>47</v>
      </c>
      <c r="AF44" s="2" t="s">
        <v>47</v>
      </c>
    </row>
    <row r="45" spans="1:32">
      <c r="A45" s="1" t="s">
        <v>117</v>
      </c>
      <c r="B45" s="3" t="s">
        <v>105</v>
      </c>
      <c r="C45" s="3" t="s">
        <v>119</v>
      </c>
      <c r="D45" s="3" t="s">
        <v>48</v>
      </c>
      <c r="E45" s="5" t="s">
        <v>120</v>
      </c>
      <c r="F45" s="5" t="s">
        <v>120</v>
      </c>
      <c r="G45" s="5" t="s">
        <v>120</v>
      </c>
      <c r="H45" s="5" t="s">
        <v>120</v>
      </c>
      <c r="I45" s="5" t="s">
        <v>120</v>
      </c>
      <c r="J45" s="5" t="s">
        <v>120</v>
      </c>
      <c r="K45" s="5" t="s">
        <v>120</v>
      </c>
      <c r="L45" s="5" t="s">
        <v>120</v>
      </c>
      <c r="M45" s="5" t="s">
        <v>47</v>
      </c>
      <c r="N45" s="2">
        <v>225828</v>
      </c>
      <c r="O45" s="2">
        <v>91.17</v>
      </c>
      <c r="P45" s="2">
        <v>51.51</v>
      </c>
      <c r="Q45" s="2" t="s">
        <v>47</v>
      </c>
      <c r="R45" s="2" t="s">
        <v>47</v>
      </c>
      <c r="S45" s="2" t="s">
        <v>121</v>
      </c>
      <c r="T45" s="2">
        <v>225828</v>
      </c>
      <c r="U45" s="2">
        <v>223698</v>
      </c>
      <c r="V45" s="7">
        <f t="shared" si="0"/>
        <v>99.056804293533133</v>
      </c>
      <c r="W45" s="2">
        <v>161741</v>
      </c>
      <c r="X45" s="7">
        <f t="shared" si="3"/>
        <v>71.621322422374561</v>
      </c>
      <c r="Y45" s="7" t="s">
        <v>142</v>
      </c>
      <c r="Z45" s="2">
        <v>193496</v>
      </c>
      <c r="AA45" s="7">
        <f t="shared" si="2"/>
        <v>85.682909116672874</v>
      </c>
      <c r="AB45" s="7" t="s">
        <v>142</v>
      </c>
      <c r="AC45" s="7">
        <v>18.95</v>
      </c>
      <c r="AD45" s="8" t="s">
        <v>136</v>
      </c>
      <c r="AE45" s="7">
        <v>1.26</v>
      </c>
      <c r="AF45" s="2" t="s">
        <v>47</v>
      </c>
    </row>
    <row r="46" spans="1:32">
      <c r="A46" s="1" t="s">
        <v>118</v>
      </c>
      <c r="B46" s="3" t="s">
        <v>105</v>
      </c>
      <c r="C46" s="3" t="s">
        <v>119</v>
      </c>
      <c r="D46" s="3" t="s">
        <v>48</v>
      </c>
      <c r="E46" s="5" t="s">
        <v>120</v>
      </c>
      <c r="F46" s="5" t="s">
        <v>120</v>
      </c>
      <c r="G46" s="5" t="s">
        <v>120</v>
      </c>
      <c r="H46" s="5" t="s">
        <v>120</v>
      </c>
      <c r="I46" s="5" t="s">
        <v>120</v>
      </c>
      <c r="J46" s="5" t="s">
        <v>120</v>
      </c>
      <c r="K46" s="5" t="s">
        <v>120</v>
      </c>
      <c r="L46" s="5" t="s">
        <v>120</v>
      </c>
      <c r="M46" s="5" t="s">
        <v>47</v>
      </c>
      <c r="N46" s="2">
        <v>224672</v>
      </c>
      <c r="O46" s="2">
        <v>94.34</v>
      </c>
      <c r="P46" s="2">
        <v>51.34</v>
      </c>
      <c r="Q46" s="2" t="s">
        <v>47</v>
      </c>
      <c r="R46" s="2" t="s">
        <v>47</v>
      </c>
      <c r="S46" s="2" t="s">
        <v>121</v>
      </c>
      <c r="T46" s="2">
        <v>224672</v>
      </c>
      <c r="U46" s="2">
        <v>222410</v>
      </c>
      <c r="V46" s="7">
        <f t="shared" si="0"/>
        <v>98.993198974505063</v>
      </c>
      <c r="W46" s="2">
        <v>155895</v>
      </c>
      <c r="X46" s="7">
        <f t="shared" si="3"/>
        <v>69.387818686796749</v>
      </c>
      <c r="Y46" s="7" t="s">
        <v>142</v>
      </c>
      <c r="Z46" s="2">
        <v>193403</v>
      </c>
      <c r="AA46" s="7">
        <f t="shared" si="2"/>
        <v>86.08237786640079</v>
      </c>
      <c r="AB46" s="7" t="s">
        <v>142</v>
      </c>
      <c r="AC46" s="7">
        <v>1.34</v>
      </c>
      <c r="AD46" s="8" t="s">
        <v>47</v>
      </c>
      <c r="AE46" s="7" t="s">
        <v>47</v>
      </c>
      <c r="AF46" s="2" t="s">
        <v>47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Longzhi Tan</dc:creator>
  <cp:lastModifiedBy>Zhihao Xing</cp:lastModifiedBy>
  <dcterms:created xsi:type="dcterms:W3CDTF">2017-11-16T22:20:51Z</dcterms:created>
  <dcterms:modified xsi:type="dcterms:W3CDTF">2021-11-16T06:46:48Z</dcterms:modified>
</cp:coreProperties>
</file>