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USPO_3.0\test\"/>
    </mc:Choice>
  </mc:AlternateContent>
  <bookViews>
    <workbookView xWindow="0" yWindow="0" windowWidth="28800" windowHeight="1518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O3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2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2" i="1"/>
  <c r="T3" i="1"/>
  <c r="T4" i="1"/>
  <c r="T5" i="1"/>
  <c r="T6" i="1"/>
  <c r="T7" i="1"/>
  <c r="T8" i="1"/>
  <c r="T9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10" i="1"/>
  <c r="L87" i="1"/>
  <c r="P4" i="1"/>
  <c r="Q4" i="1" s="1"/>
  <c r="P5" i="1"/>
  <c r="Q5" i="1" s="1"/>
  <c r="P6" i="1"/>
  <c r="P7" i="1"/>
  <c r="P8" i="1"/>
  <c r="P9" i="1"/>
  <c r="Q9" i="1" s="1"/>
  <c r="P10" i="1"/>
  <c r="P11" i="1"/>
  <c r="P12" i="1"/>
  <c r="P13" i="1"/>
  <c r="Q13" i="1" s="1"/>
  <c r="P14" i="1"/>
  <c r="P15" i="1"/>
  <c r="P16" i="1"/>
  <c r="P17" i="1"/>
  <c r="Q17" i="1" s="1"/>
  <c r="P18" i="1"/>
  <c r="P19" i="1"/>
  <c r="P20" i="1"/>
  <c r="Q20" i="1" s="1"/>
  <c r="P21" i="1"/>
  <c r="Q21" i="1" s="1"/>
  <c r="P22" i="1"/>
  <c r="P23" i="1"/>
  <c r="P24" i="1"/>
  <c r="P25" i="1"/>
  <c r="Q25" i="1" s="1"/>
  <c r="P26" i="1"/>
  <c r="Q26" i="1" s="1"/>
  <c r="P27" i="1"/>
  <c r="P28" i="1"/>
  <c r="P29" i="1"/>
  <c r="Q29" i="1" s="1"/>
  <c r="P30" i="1"/>
  <c r="P31" i="1"/>
  <c r="P32" i="1"/>
  <c r="P33" i="1"/>
  <c r="Q33" i="1" s="1"/>
  <c r="P34" i="1"/>
  <c r="P35" i="1"/>
  <c r="P36" i="1"/>
  <c r="Q36" i="1" s="1"/>
  <c r="P37" i="1"/>
  <c r="Q37" i="1" s="1"/>
  <c r="P38" i="1"/>
  <c r="P39" i="1"/>
  <c r="P40" i="1"/>
  <c r="P41" i="1"/>
  <c r="Q41" i="1" s="1"/>
  <c r="P42" i="1"/>
  <c r="Q42" i="1" s="1"/>
  <c r="P43" i="1"/>
  <c r="P44" i="1"/>
  <c r="P45" i="1"/>
  <c r="Q45" i="1" s="1"/>
  <c r="P46" i="1"/>
  <c r="P47" i="1"/>
  <c r="P48" i="1"/>
  <c r="P49" i="1"/>
  <c r="Q49" i="1" s="1"/>
  <c r="P50" i="1"/>
  <c r="P51" i="1"/>
  <c r="P52" i="1"/>
  <c r="Q52" i="1" s="1"/>
  <c r="P53" i="1"/>
  <c r="Q53" i="1" s="1"/>
  <c r="P54" i="1"/>
  <c r="P55" i="1"/>
  <c r="P56" i="1"/>
  <c r="P57" i="1"/>
  <c r="Q57" i="1" s="1"/>
  <c r="P58" i="1"/>
  <c r="Q58" i="1" s="1"/>
  <c r="P59" i="1"/>
  <c r="P60" i="1"/>
  <c r="P61" i="1"/>
  <c r="Q61" i="1" s="1"/>
  <c r="P62" i="1"/>
  <c r="P63" i="1"/>
  <c r="P64" i="1"/>
  <c r="P65" i="1"/>
  <c r="Q65" i="1" s="1"/>
  <c r="P66" i="1"/>
  <c r="P67" i="1"/>
  <c r="P68" i="1"/>
  <c r="Q68" i="1" s="1"/>
  <c r="P69" i="1"/>
  <c r="Q69" i="1" s="1"/>
  <c r="P70" i="1"/>
  <c r="P71" i="1"/>
  <c r="P72" i="1"/>
  <c r="P73" i="1"/>
  <c r="Q73" i="1" s="1"/>
  <c r="P74" i="1"/>
  <c r="Q74" i="1" s="1"/>
  <c r="P75" i="1"/>
  <c r="P76" i="1"/>
  <c r="P77" i="1"/>
  <c r="Q77" i="1" s="1"/>
  <c r="P78" i="1"/>
  <c r="P79" i="1"/>
  <c r="P80" i="1"/>
  <c r="P81" i="1"/>
  <c r="Q81" i="1" s="1"/>
  <c r="P82" i="1"/>
  <c r="P83" i="1"/>
  <c r="P84" i="1"/>
  <c r="Q84" i="1" s="1"/>
  <c r="P85" i="1"/>
  <c r="Q85" i="1" s="1"/>
  <c r="P86" i="1"/>
  <c r="P87" i="1"/>
  <c r="P88" i="1"/>
  <c r="Q88" i="1" s="1"/>
  <c r="P89" i="1"/>
  <c r="Q89" i="1" s="1"/>
  <c r="P90" i="1"/>
  <c r="Q90" i="1" s="1"/>
  <c r="P91" i="1"/>
  <c r="P92" i="1"/>
  <c r="P93" i="1"/>
  <c r="Q93" i="1" s="1"/>
  <c r="P94" i="1"/>
  <c r="P95" i="1"/>
  <c r="P96" i="1"/>
  <c r="P97" i="1"/>
  <c r="Q97" i="1" s="1"/>
  <c r="P98" i="1"/>
  <c r="P99" i="1"/>
  <c r="P100" i="1"/>
  <c r="Q100" i="1" s="1"/>
  <c r="P101" i="1"/>
  <c r="Q101" i="1" s="1"/>
  <c r="P102" i="1"/>
  <c r="P103" i="1"/>
  <c r="P104" i="1"/>
  <c r="Q104" i="1" s="1"/>
  <c r="P105" i="1"/>
  <c r="Q105" i="1" s="1"/>
  <c r="P106" i="1"/>
  <c r="Q106" i="1" s="1"/>
  <c r="P107" i="1"/>
  <c r="P108" i="1"/>
  <c r="P109" i="1"/>
  <c r="Q109" i="1" s="1"/>
  <c r="P110" i="1"/>
  <c r="P111" i="1"/>
  <c r="P112" i="1"/>
  <c r="P113" i="1"/>
  <c r="Q113" i="1" s="1"/>
  <c r="P114" i="1"/>
  <c r="P115" i="1"/>
  <c r="P116" i="1"/>
  <c r="Q116" i="1" s="1"/>
  <c r="P117" i="1"/>
  <c r="Q117" i="1" s="1"/>
  <c r="P118" i="1"/>
  <c r="P119" i="1"/>
  <c r="P120" i="1"/>
  <c r="Q120" i="1" s="1"/>
  <c r="P121" i="1"/>
  <c r="Q121" i="1" s="1"/>
  <c r="P122" i="1"/>
  <c r="Q122" i="1" s="1"/>
  <c r="P123" i="1"/>
  <c r="P124" i="1"/>
  <c r="P125" i="1"/>
  <c r="Q125" i="1" s="1"/>
  <c r="P126" i="1"/>
  <c r="P127" i="1"/>
  <c r="P128" i="1"/>
  <c r="P129" i="1"/>
  <c r="Q129" i="1" s="1"/>
  <c r="P130" i="1"/>
  <c r="P131" i="1"/>
  <c r="P132" i="1"/>
  <c r="Q132" i="1" s="1"/>
  <c r="P133" i="1"/>
  <c r="Q133" i="1" s="1"/>
  <c r="P134" i="1"/>
  <c r="P135" i="1"/>
  <c r="P136" i="1"/>
  <c r="Q136" i="1" s="1"/>
  <c r="P137" i="1"/>
  <c r="Q137" i="1" s="1"/>
  <c r="P138" i="1"/>
  <c r="Q138" i="1" s="1"/>
  <c r="P139" i="1"/>
  <c r="P140" i="1"/>
  <c r="P141" i="1"/>
  <c r="Q141" i="1" s="1"/>
  <c r="P142" i="1"/>
  <c r="P143" i="1"/>
  <c r="P144" i="1"/>
  <c r="P145" i="1"/>
  <c r="Q145" i="1" s="1"/>
  <c r="P146" i="1"/>
  <c r="P147" i="1"/>
  <c r="P148" i="1"/>
  <c r="Q148" i="1" s="1"/>
  <c r="P149" i="1"/>
  <c r="Q149" i="1" s="1"/>
  <c r="P150" i="1"/>
  <c r="P151" i="1"/>
  <c r="P152" i="1"/>
  <c r="Q152" i="1" s="1"/>
  <c r="P153" i="1"/>
  <c r="Q153" i="1" s="1"/>
  <c r="P154" i="1"/>
  <c r="Q154" i="1" s="1"/>
  <c r="P155" i="1"/>
  <c r="P156" i="1"/>
  <c r="P157" i="1"/>
  <c r="Q157" i="1" s="1"/>
  <c r="P158" i="1"/>
  <c r="P159" i="1"/>
  <c r="P160" i="1"/>
  <c r="P161" i="1"/>
  <c r="Q161" i="1" s="1"/>
  <c r="P162" i="1"/>
  <c r="P163" i="1"/>
  <c r="P164" i="1"/>
  <c r="Q164" i="1" s="1"/>
  <c r="P165" i="1"/>
  <c r="Q165" i="1" s="1"/>
  <c r="P166" i="1"/>
  <c r="P167" i="1"/>
  <c r="P168" i="1"/>
  <c r="Q168" i="1" s="1"/>
  <c r="P169" i="1"/>
  <c r="Q169" i="1" s="1"/>
  <c r="P170" i="1"/>
  <c r="Q170" i="1" s="1"/>
  <c r="P171" i="1"/>
  <c r="P172" i="1"/>
  <c r="P173" i="1"/>
  <c r="Q173" i="1" s="1"/>
  <c r="P174" i="1"/>
  <c r="P175" i="1"/>
  <c r="P176" i="1"/>
  <c r="P177" i="1"/>
  <c r="Q177" i="1" s="1"/>
  <c r="P178" i="1"/>
  <c r="P179" i="1"/>
  <c r="P180" i="1"/>
  <c r="Q180" i="1" s="1"/>
  <c r="P181" i="1"/>
  <c r="Q181" i="1" s="1"/>
  <c r="P182" i="1"/>
  <c r="P183" i="1"/>
  <c r="P184" i="1"/>
  <c r="Q184" i="1" s="1"/>
  <c r="P185" i="1"/>
  <c r="Q185" i="1" s="1"/>
  <c r="P186" i="1"/>
  <c r="Q186" i="1" s="1"/>
  <c r="P187" i="1"/>
  <c r="P188" i="1"/>
  <c r="P189" i="1"/>
  <c r="Q189" i="1" s="1"/>
  <c r="P190" i="1"/>
  <c r="P191" i="1"/>
  <c r="P192" i="1"/>
  <c r="P193" i="1"/>
  <c r="Q193" i="1" s="1"/>
  <c r="P194" i="1"/>
  <c r="P195" i="1"/>
  <c r="P196" i="1"/>
  <c r="Q196" i="1" s="1"/>
  <c r="P197" i="1"/>
  <c r="Q197" i="1" s="1"/>
  <c r="P198" i="1"/>
  <c r="P199" i="1"/>
  <c r="P200" i="1"/>
  <c r="Q200" i="1" s="1"/>
  <c r="P201" i="1"/>
  <c r="Q201" i="1" s="1"/>
  <c r="P202" i="1"/>
  <c r="Q202" i="1" s="1"/>
  <c r="Q6" i="1"/>
  <c r="Q7" i="1"/>
  <c r="Q8" i="1"/>
  <c r="Q10" i="1"/>
  <c r="Q11" i="1"/>
  <c r="Q12" i="1"/>
  <c r="Q14" i="1"/>
  <c r="Q15" i="1"/>
  <c r="Q16" i="1"/>
  <c r="Q18" i="1"/>
  <c r="Q19" i="1"/>
  <c r="Q22" i="1"/>
  <c r="Q23" i="1"/>
  <c r="Q24" i="1"/>
  <c r="Q27" i="1"/>
  <c r="Q28" i="1"/>
  <c r="Q30" i="1"/>
  <c r="Q31" i="1"/>
  <c r="Q32" i="1"/>
  <c r="Q34" i="1"/>
  <c r="Q35" i="1"/>
  <c r="Q38" i="1"/>
  <c r="Q39" i="1"/>
  <c r="Q40" i="1"/>
  <c r="Q43" i="1"/>
  <c r="Q44" i="1"/>
  <c r="Q46" i="1"/>
  <c r="Q47" i="1"/>
  <c r="Q48" i="1"/>
  <c r="Q50" i="1"/>
  <c r="Q51" i="1"/>
  <c r="Q54" i="1"/>
  <c r="Q55" i="1"/>
  <c r="Q56" i="1"/>
  <c r="Q59" i="1"/>
  <c r="Q60" i="1"/>
  <c r="Q62" i="1"/>
  <c r="Q63" i="1"/>
  <c r="Q64" i="1"/>
  <c r="Q66" i="1"/>
  <c r="Q67" i="1"/>
  <c r="Q70" i="1"/>
  <c r="Q71" i="1"/>
  <c r="Q72" i="1"/>
  <c r="Q75" i="1"/>
  <c r="Q76" i="1"/>
  <c r="Q78" i="1"/>
  <c r="Q79" i="1"/>
  <c r="Q80" i="1"/>
  <c r="Q82" i="1"/>
  <c r="Q83" i="1"/>
  <c r="Q86" i="1"/>
  <c r="Q87" i="1"/>
  <c r="Q91" i="1"/>
  <c r="Q92" i="1"/>
  <c r="Q94" i="1"/>
  <c r="Q95" i="1"/>
  <c r="Q96" i="1"/>
  <c r="Q98" i="1"/>
  <c r="Q99" i="1"/>
  <c r="Q102" i="1"/>
  <c r="Q103" i="1"/>
  <c r="Q107" i="1"/>
  <c r="Q108" i="1"/>
  <c r="Q110" i="1"/>
  <c r="Q111" i="1"/>
  <c r="Q112" i="1"/>
  <c r="Q114" i="1"/>
  <c r="Q115" i="1"/>
  <c r="Q118" i="1"/>
  <c r="Q119" i="1"/>
  <c r="Q123" i="1"/>
  <c r="Q124" i="1"/>
  <c r="Q126" i="1"/>
  <c r="Q127" i="1"/>
  <c r="Q128" i="1"/>
  <c r="Q130" i="1"/>
  <c r="Q131" i="1"/>
  <c r="Q134" i="1"/>
  <c r="Q135" i="1"/>
  <c r="Q139" i="1"/>
  <c r="Q140" i="1"/>
  <c r="Q142" i="1"/>
  <c r="Q143" i="1"/>
  <c r="Q144" i="1"/>
  <c r="Q146" i="1"/>
  <c r="Q147" i="1"/>
  <c r="Q150" i="1"/>
  <c r="Q151" i="1"/>
  <c r="Q155" i="1"/>
  <c r="Q156" i="1"/>
  <c r="Q158" i="1"/>
  <c r="Q159" i="1"/>
  <c r="Q160" i="1"/>
  <c r="Q162" i="1"/>
  <c r="Q163" i="1"/>
  <c r="Q166" i="1"/>
  <c r="Q167" i="1"/>
  <c r="Q171" i="1"/>
  <c r="Q172" i="1"/>
  <c r="Q174" i="1"/>
  <c r="Q175" i="1"/>
  <c r="Q176" i="1"/>
  <c r="Q178" i="1"/>
  <c r="Q179" i="1"/>
  <c r="Q182" i="1"/>
  <c r="Q183" i="1"/>
  <c r="Q187" i="1"/>
  <c r="Q188" i="1"/>
  <c r="Q190" i="1"/>
  <c r="Q191" i="1"/>
  <c r="Q192" i="1"/>
  <c r="Q194" i="1"/>
  <c r="Q195" i="1"/>
  <c r="Q198" i="1"/>
  <c r="Q199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N85" i="1" s="1"/>
  <c r="O85" i="1" s="1"/>
  <c r="J86" i="1"/>
  <c r="N86" i="1" s="1"/>
  <c r="O86" i="1" s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3" i="1"/>
</calcChain>
</file>

<file path=xl/sharedStrings.xml><?xml version="1.0" encoding="utf-8"?>
<sst xmlns="http://schemas.openxmlformats.org/spreadsheetml/2006/main" count="18" uniqueCount="18">
  <si>
    <t>Nнв</t>
  </si>
  <si>
    <t>N_тк_л</t>
  </si>
  <si>
    <t>N_тк_пр</t>
  </si>
  <si>
    <t>H</t>
  </si>
  <si>
    <t>V</t>
  </si>
  <si>
    <t>Ш</t>
  </si>
  <si>
    <t>t</t>
  </si>
  <si>
    <t>tangaz</t>
  </si>
  <si>
    <t>dv</t>
  </si>
  <si>
    <t>dt</t>
  </si>
  <si>
    <t>dh</t>
  </si>
  <si>
    <t>vy</t>
  </si>
  <si>
    <t>a</t>
  </si>
  <si>
    <t>s</t>
  </si>
  <si>
    <t>ataka</t>
  </si>
  <si>
    <t>p</t>
  </si>
  <si>
    <t>avr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</si>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</sst>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quotePrefix="1" applyNumberFormat="1"/>
    <xf numFmtId="11" fontId="0" fillId="0" borderId="0" xfId="0" quotePrefix="1" applyNumberFormat="1"/>
    <xf numFmtId="0" fontId="0" fillId="0" borderId="0" xfId="0" applyNumberFormat="1"/>
    <xf numFmtId="0" fontId="1" fillId="2" borderId="1" xfId="1" applyBorder="1"/>
    <xf numFmtId="0" fontId="1" fillId="2" borderId="1" xfId="1" quotePrefix="1" applyNumberFormat="1" applyBorder="1"/>
    <xf numFmtId="0" fontId="1" fillId="2" borderId="1" xfId="1" applyNumberFormat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Лист1!$Q$1</c:f>
              <c:strCache>
                <c:ptCount val="1"/>
                <c:pt idx="0">
                  <c:v>ataka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Лист1!$Q$3:$Q$202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-21.748579459835316</c:v>
                </c:pt>
                <c:pt idx="85">
                  <c:v>-20.552760951892878</c:v>
                </c:pt>
                <c:pt idx="86">
                  <c:v>-15.461972547573946</c:v>
                </c:pt>
                <c:pt idx="87">
                  <c:v>-9.7129503284837284</c:v>
                </c:pt>
                <c:pt idx="88">
                  <c:v>-8.8832123184630376</c:v>
                </c:pt>
                <c:pt idx="89">
                  <c:v>-8.1815246674831261</c:v>
                </c:pt>
                <c:pt idx="90">
                  <c:v>-7.6408965534715891</c:v>
                </c:pt>
                <c:pt idx="91">
                  <c:v>-7.3476814125783907</c:v>
                </c:pt>
                <c:pt idx="92">
                  <c:v>-7.0453193330929214</c:v>
                </c:pt>
                <c:pt idx="93">
                  <c:v>-6.4543650062065252</c:v>
                </c:pt>
                <c:pt idx="94">
                  <c:v>-5.6739623208688572</c:v>
                </c:pt>
                <c:pt idx="95">
                  <c:v>-5.0380933490805919</c:v>
                </c:pt>
                <c:pt idx="96">
                  <c:v>-4.7139465521146668</c:v>
                </c:pt>
                <c:pt idx="97">
                  <c:v>-4.6336943223612828</c:v>
                </c:pt>
                <c:pt idx="98">
                  <c:v>-4.603215373313553</c:v>
                </c:pt>
                <c:pt idx="99">
                  <c:v>-4.5140478360291167</c:v>
                </c:pt>
                <c:pt idx="100">
                  <c:v>-4.5428455325822235</c:v>
                </c:pt>
                <c:pt idx="101">
                  <c:v>-4.7328691183710774</c:v>
                </c:pt>
                <c:pt idx="102">
                  <c:v>-4.9009862411430234</c:v>
                </c:pt>
                <c:pt idx="103">
                  <c:v>-4.9416373408243466</c:v>
                </c:pt>
                <c:pt idx="104">
                  <c:v>-4.8061443961368173</c:v>
                </c:pt>
                <c:pt idx="105">
                  <c:v>-4.5424812577761555</c:v>
                </c:pt>
                <c:pt idx="106">
                  <c:v>-4.2384706442279851</c:v>
                </c:pt>
                <c:pt idx="107">
                  <c:v>-3.9658791763662484</c:v>
                </c:pt>
                <c:pt idx="108">
                  <c:v>-3.4946530163542895</c:v>
                </c:pt>
                <c:pt idx="109">
                  <c:v>-3.0991130865112746</c:v>
                </c:pt>
                <c:pt idx="110">
                  <c:v>-3.023918834008712</c:v>
                </c:pt>
                <c:pt idx="111">
                  <c:v>-3.3408516257699938</c:v>
                </c:pt>
                <c:pt idx="112">
                  <c:v>-3.7557461318186731</c:v>
                </c:pt>
                <c:pt idx="113">
                  <c:v>-3.9663191989531832</c:v>
                </c:pt>
                <c:pt idx="114">
                  <c:v>-3.9613406821689159</c:v>
                </c:pt>
                <c:pt idx="115">
                  <c:v>-3.7384845258623196</c:v>
                </c:pt>
                <c:pt idx="116">
                  <c:v>-3.2779410427972708</c:v>
                </c:pt>
                <c:pt idx="117">
                  <c:v>-2.8078896289917656</c:v>
                </c:pt>
                <c:pt idx="118">
                  <c:v>-2.5078355324155894</c:v>
                </c:pt>
                <c:pt idx="119">
                  <c:v>-2.1770489973281957</c:v>
                </c:pt>
                <c:pt idx="120">
                  <c:v>-1.6788373046012997</c:v>
                </c:pt>
                <c:pt idx="121">
                  <c:v>-1.3697431286024815</c:v>
                </c:pt>
                <c:pt idx="122">
                  <c:v>-1.5875308434520736</c:v>
                </c:pt>
                <c:pt idx="123">
                  <c:v>-2.058108715420075</c:v>
                </c:pt>
                <c:pt idx="124">
                  <c:v>-2.2369501389636559</c:v>
                </c:pt>
                <c:pt idx="125">
                  <c:v>-2.0088344467782582</c:v>
                </c:pt>
                <c:pt idx="126">
                  <c:v>-1.7425503797254172</c:v>
                </c:pt>
                <c:pt idx="127">
                  <c:v>-1.6844846849082027</c:v>
                </c:pt>
                <c:pt idx="128">
                  <c:v>-1.678424749562581</c:v>
                </c:pt>
                <c:pt idx="129">
                  <c:v>-1.6230682826794602</c:v>
                </c:pt>
                <c:pt idx="130">
                  <c:v>-1.6142226607412904</c:v>
                </c:pt>
                <c:pt idx="131">
                  <c:v>-1.7280193290065173</c:v>
                </c:pt>
                <c:pt idx="132">
                  <c:v>-1.9391700100508218</c:v>
                </c:pt>
                <c:pt idx="133">
                  <c:v>-2.1024461123522964</c:v>
                </c:pt>
                <c:pt idx="134">
                  <c:v>-2.1672931758902227</c:v>
                </c:pt>
                <c:pt idx="135">
                  <c:v>-2.192434824373608</c:v>
                </c:pt>
                <c:pt idx="136">
                  <c:v>-2.222540539036113</c:v>
                </c:pt>
                <c:pt idx="137">
                  <c:v>-2.3404150271415416</c:v>
                </c:pt>
                <c:pt idx="138">
                  <c:v>-2.556954168350047</c:v>
                </c:pt>
                <c:pt idx="139">
                  <c:v>-2.8152904410966491</c:v>
                </c:pt>
                <c:pt idx="140">
                  <c:v>-3.0784322051227422</c:v>
                </c:pt>
                <c:pt idx="141">
                  <c:v>-3.2502000579729264</c:v>
                </c:pt>
                <c:pt idx="142">
                  <c:v>-3.2844754091848709</c:v>
                </c:pt>
                <c:pt idx="143">
                  <c:v>-3.2636510575487647</c:v>
                </c:pt>
                <c:pt idx="144">
                  <c:v>-3.197190827821764</c:v>
                </c:pt>
                <c:pt idx="145">
                  <c:v>-3.016637711492022</c:v>
                </c:pt>
                <c:pt idx="146">
                  <c:v>-2.735450081847548</c:v>
                </c:pt>
                <c:pt idx="147">
                  <c:v>-2.461790226710622</c:v>
                </c:pt>
                <c:pt idx="148">
                  <c:v>-2.377894882259143</c:v>
                </c:pt>
                <c:pt idx="149">
                  <c:v>-2.546915021290153</c:v>
                </c:pt>
                <c:pt idx="150">
                  <c:v>-2.7492458201947336</c:v>
                </c:pt>
                <c:pt idx="151">
                  <c:v>-2.6330131467613613</c:v>
                </c:pt>
                <c:pt idx="152">
                  <c:v>-2.2035891514896351</c:v>
                </c:pt>
                <c:pt idx="153">
                  <c:v>-1.989242897153733</c:v>
                </c:pt>
                <c:pt idx="154">
                  <c:v>-2.0815451380758225</c:v>
                </c:pt>
                <c:pt idx="155">
                  <c:v>-1.8245122370677489</c:v>
                </c:pt>
                <c:pt idx="156">
                  <c:v>-1.1263546124176074</c:v>
                </c:pt>
                <c:pt idx="157">
                  <c:v>-0.6450168875124358</c:v>
                </c:pt>
                <c:pt idx="158">
                  <c:v>-0.61693439749596968</c:v>
                </c:pt>
                <c:pt idx="159">
                  <c:v>-0.83880781979931751</c:v>
                </c:pt>
                <c:pt idx="160">
                  <c:v>-1.1284316756635586</c:v>
                </c:pt>
                <c:pt idx="161">
                  <c:v>-1.1660752009340141</c:v>
                </c:pt>
                <c:pt idx="162">
                  <c:v>-0.44822471151952203</c:v>
                </c:pt>
                <c:pt idx="163">
                  <c:v>1.0218351384814655</c:v>
                </c:pt>
                <c:pt idx="164">
                  <c:v>2.4126222924573315</c:v>
                </c:pt>
                <c:pt idx="165">
                  <c:v>3.0668531652868403</c:v>
                </c:pt>
                <c:pt idx="166">
                  <c:v>3.068943493744456</c:v>
                </c:pt>
                <c:pt idx="167">
                  <c:v>2.7627103414542749</c:v>
                </c:pt>
                <c:pt idx="168">
                  <c:v>2.3205548053835816</c:v>
                </c:pt>
                <c:pt idx="169">
                  <c:v>1.7882885131553643</c:v>
                </c:pt>
                <c:pt idx="170">
                  <c:v>1.1982080656514871</c:v>
                </c:pt>
                <c:pt idx="171">
                  <c:v>0.51376394615185483</c:v>
                </c:pt>
                <c:pt idx="172">
                  <c:v>-0.21096842281589448</c:v>
                </c:pt>
                <c:pt idx="173">
                  <c:v>-0.82492730467541397</c:v>
                </c:pt>
                <c:pt idx="174">
                  <c:v>-1.2266706712794964</c:v>
                </c:pt>
                <c:pt idx="175">
                  <c:v>-1.1852610753179227</c:v>
                </c:pt>
                <c:pt idx="176">
                  <c:v>-0.51162604204017026</c:v>
                </c:pt>
                <c:pt idx="177">
                  <c:v>0.53016472317825514</c:v>
                </c:pt>
                <c:pt idx="178">
                  <c:v>1.5525163368207733</c:v>
                </c:pt>
                <c:pt idx="179">
                  <c:v>2.4013761962623978</c:v>
                </c:pt>
                <c:pt idx="180">
                  <c:v>2.9029992151118549</c:v>
                </c:pt>
                <c:pt idx="181">
                  <c:v>2.886267871945122</c:v>
                </c:pt>
                <c:pt idx="182">
                  <c:v>2.3560218633416343</c:v>
                </c:pt>
                <c:pt idx="183">
                  <c:v>1.3322352009105716</c:v>
                </c:pt>
                <c:pt idx="184">
                  <c:v>-0.13018112747913568</c:v>
                </c:pt>
                <c:pt idx="185">
                  <c:v>-1.7116690967141752</c:v>
                </c:pt>
                <c:pt idx="186">
                  <c:v>-2.9393753903905275</c:v>
                </c:pt>
                <c:pt idx="187">
                  <c:v>-3.6474247795032189</c:v>
                </c:pt>
                <c:pt idx="188">
                  <c:v>-3.9298694325000771</c:v>
                </c:pt>
                <c:pt idx="189">
                  <c:v>-3.7833087826620888</c:v>
                </c:pt>
                <c:pt idx="190">
                  <c:v>-3.282507101737806</c:v>
                </c:pt>
                <c:pt idx="191">
                  <c:v>-2.5304214563431517</c:v>
                </c:pt>
                <c:pt idx="192">
                  <c:v>-1.4607826389846961</c:v>
                </c:pt>
                <c:pt idx="193">
                  <c:v>-0.16599602571075242</c:v>
                </c:pt>
                <c:pt idx="194">
                  <c:v>0.97469566505601635</c:v>
                </c:pt>
                <c:pt idx="195">
                  <c:v>1.6286598860789387</c:v>
                </c:pt>
                <c:pt idx="196">
                  <c:v>1.7272312085595405</c:v>
                </c:pt>
                <c:pt idx="197">
                  <c:v>1.2452380120010194</c:v>
                </c:pt>
                <c:pt idx="198">
                  <c:v>0.2139611361905274</c:v>
                </c:pt>
                <c:pt idx="199">
                  <c:v>-1.0172006248237193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Лист1!$M$1</c:f>
              <c:strCache>
                <c:ptCount val="1"/>
                <c:pt idx="0">
                  <c:v>vy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Лист1!$M$3:$M$202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6.9400000000000003E-2</c:v>
                </c:pt>
                <c:pt idx="43">
                  <c:v>0.347266666666666</c:v>
                </c:pt>
                <c:pt idx="44">
                  <c:v>0.74074074074074403</c:v>
                </c:pt>
                <c:pt idx="45">
                  <c:v>0.9747942386831201</c:v>
                </c:pt>
                <c:pt idx="46">
                  <c:v>1.0879629629629597</c:v>
                </c:pt>
                <c:pt idx="47">
                  <c:v>1.2071330589849101</c:v>
                </c:pt>
                <c:pt idx="48">
                  <c:v>1.1583600060966397</c:v>
                </c:pt>
                <c:pt idx="49">
                  <c:v>0.86572168876696054</c:v>
                </c:pt>
                <c:pt idx="50">
                  <c:v>0.59375476299343966</c:v>
                </c:pt>
                <c:pt idx="51">
                  <c:v>0.48697197807470971</c:v>
                </c:pt>
                <c:pt idx="52">
                  <c:v>0.32111748999418044</c:v>
                </c:pt>
                <c:pt idx="53">
                  <c:v>-2.7548918882810192E-2</c:v>
                </c:pt>
                <c:pt idx="54">
                  <c:v>-0.46377430524846996</c:v>
                </c:pt>
                <c:pt idx="55">
                  <c:v>-0.92880920302849024</c:v>
                </c:pt>
                <c:pt idx="56">
                  <c:v>-1.3307936538302192</c:v>
                </c:pt>
                <c:pt idx="57">
                  <c:v>-1.5244785233854805</c:v>
                </c:pt>
                <c:pt idx="58">
                  <c:v>-1.3930587574060898</c:v>
                </c:pt>
                <c:pt idx="59">
                  <c:v>-1.0036323479009401</c:v>
                </c:pt>
                <c:pt idx="60">
                  <c:v>-0.59574159629837498</c:v>
                </c:pt>
                <c:pt idx="61">
                  <c:v>-0.31279224912421105</c:v>
                </c:pt>
                <c:pt idx="62">
                  <c:v>-0.15138328546552798</c:v>
                </c:pt>
                <c:pt idx="63">
                  <c:v>-0.12121075339371599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0.347226476442489</c:v>
                </c:pt>
                <c:pt idx="74">
                  <c:v>0.53240473052161796</c:v>
                </c:pt>
                <c:pt idx="75">
                  <c:v>0.72016361342196289</c:v>
                </c:pt>
                <c:pt idx="76">
                  <c:v>0.83076094865797989</c:v>
                </c:pt>
                <c:pt idx="77">
                  <c:v>0.88820288235146005</c:v>
                </c:pt>
                <c:pt idx="78">
                  <c:v>0.84628862588851028</c:v>
                </c:pt>
                <c:pt idx="79">
                  <c:v>0.65043436690682999</c:v>
                </c:pt>
                <c:pt idx="80">
                  <c:v>0.40123456132737978</c:v>
                </c:pt>
                <c:pt idx="81">
                  <c:v>0.21576712887283023</c:v>
                </c:pt>
                <c:pt idx="82">
                  <c:v>0.17555688127877023</c:v>
                </c:pt>
                <c:pt idx="83">
                  <c:v>0.32682837762957995</c:v>
                </c:pt>
                <c:pt idx="84">
                  <c:v>0.55407857012454009</c:v>
                </c:pt>
                <c:pt idx="85">
                  <c:v>0.8683045509620495</c:v>
                </c:pt>
                <c:pt idx="86">
                  <c:v>1.3901608934253309</c:v>
                </c:pt>
                <c:pt idx="87">
                  <c:v>1.9391486938499689</c:v>
                </c:pt>
                <c:pt idx="88">
                  <c:v>2.2872421201512996</c:v>
                </c:pt>
                <c:pt idx="89">
                  <c:v>2.3790750701059</c:v>
                </c:pt>
                <c:pt idx="90">
                  <c:v>2.2440369446425024</c:v>
                </c:pt>
                <c:pt idx="91">
                  <c:v>1.967823333131399</c:v>
                </c:pt>
                <c:pt idx="92">
                  <c:v>1.5548384282543992</c:v>
                </c:pt>
                <c:pt idx="93">
                  <c:v>1.1054665744196015</c:v>
                </c:pt>
                <c:pt idx="94">
                  <c:v>0.90698307363599895</c:v>
                </c:pt>
                <c:pt idx="95">
                  <c:v>1.0281796387648008</c:v>
                </c:pt>
                <c:pt idx="96">
                  <c:v>1.3223507095682976</c:v>
                </c:pt>
                <c:pt idx="97">
                  <c:v>1.6922284623370025</c:v>
                </c:pt>
                <c:pt idx="98">
                  <c:v>2.0302663605831981</c:v>
                </c:pt>
                <c:pt idx="99">
                  <c:v>2.2559068994179015</c:v>
                </c:pt>
                <c:pt idx="100">
                  <c:v>2.4442956852359963</c:v>
                </c:pt>
                <c:pt idx="101">
                  <c:v>2.6934476580441995</c:v>
                </c:pt>
                <c:pt idx="102">
                  <c:v>2.8881604629439011</c:v>
                </c:pt>
                <c:pt idx="103">
                  <c:v>2.883343194901002</c:v>
                </c:pt>
                <c:pt idx="104">
                  <c:v>2.7571386205137998</c:v>
                </c:pt>
                <c:pt idx="105">
                  <c:v>2.6895323504706994</c:v>
                </c:pt>
                <c:pt idx="106">
                  <c:v>2.7753252249254032</c:v>
                </c:pt>
                <c:pt idx="107">
                  <c:v>3.1485797893764982</c:v>
                </c:pt>
                <c:pt idx="108">
                  <c:v>3.2443368764182026</c:v>
                </c:pt>
                <c:pt idx="109">
                  <c:v>3.3581173902031978</c:v>
                </c:pt>
                <c:pt idx="110">
                  <c:v>3.470880280676397</c:v>
                </c:pt>
                <c:pt idx="111">
                  <c:v>3.5886112604880083</c:v>
                </c:pt>
                <c:pt idx="112">
                  <c:v>3.7048892673316942</c:v>
                </c:pt>
                <c:pt idx="113">
                  <c:v>3.7754160332887068</c:v>
                </c:pt>
                <c:pt idx="114">
                  <c:v>3.7497714627599947</c:v>
                </c:pt>
                <c:pt idx="115">
                  <c:v>3.6220350791247995</c:v>
                </c:pt>
                <c:pt idx="116">
                  <c:v>3.4409201311307953</c:v>
                </c:pt>
                <c:pt idx="117">
                  <c:v>3.2813735186051076</c:v>
                </c:pt>
                <c:pt idx="118">
                  <c:v>3.2079027056379914</c:v>
                </c:pt>
                <c:pt idx="119">
                  <c:v>3.2357712576321092</c:v>
                </c:pt>
                <c:pt idx="120">
                  <c:v>3.305114812721996</c:v>
                </c:pt>
                <c:pt idx="121">
                  <c:v>3.3138146774619059</c:v>
                </c:pt>
                <c:pt idx="122">
                  <c:v>3.2101937245870005</c:v>
                </c:pt>
                <c:pt idx="123">
                  <c:v>3.0496374580179975</c:v>
                </c:pt>
                <c:pt idx="124">
                  <c:v>2.9354372056139937</c:v>
                </c:pt>
                <c:pt idx="125">
                  <c:v>2.9112100397260008</c:v>
                </c:pt>
                <c:pt idx="126">
                  <c:v>2.9321718017619958</c:v>
                </c:pt>
                <c:pt idx="127">
                  <c:v>2.9313690316830048</c:v>
                </c:pt>
                <c:pt idx="128">
                  <c:v>2.8863635087469959</c:v>
                </c:pt>
                <c:pt idx="129">
                  <c:v>2.8167767836680042</c:v>
                </c:pt>
                <c:pt idx="130">
                  <c:v>2.7475374703810047</c:v>
                </c:pt>
                <c:pt idx="131">
                  <c:v>2.6944897547149935</c:v>
                </c:pt>
                <c:pt idx="132">
                  <c:v>2.6526568459429996</c:v>
                </c:pt>
                <c:pt idx="133">
                  <c:v>2.5666837950579975</c:v>
                </c:pt>
                <c:pt idx="134">
                  <c:v>2.3471015609970038</c:v>
                </c:pt>
                <c:pt idx="135">
                  <c:v>1.9822724428819924</c:v>
                </c:pt>
                <c:pt idx="136">
                  <c:v>1.6510651135720025</c:v>
                </c:pt>
                <c:pt idx="137">
                  <c:v>1.6474936598669956</c:v>
                </c:pt>
                <c:pt idx="138">
                  <c:v>2.0997534089759995</c:v>
                </c:pt>
                <c:pt idx="139">
                  <c:v>2.7877552036270004</c:v>
                </c:pt>
                <c:pt idx="140">
                  <c:v>3.3182444875270107</c:v>
                </c:pt>
                <c:pt idx="141">
                  <c:v>3.4540017870770043</c:v>
                </c:pt>
                <c:pt idx="142">
                  <c:v>3.2263830531239819</c:v>
                </c:pt>
                <c:pt idx="143">
                  <c:v>2.8042869903500218</c:v>
                </c:pt>
                <c:pt idx="144">
                  <c:v>2.3373736730110011</c:v>
                </c:pt>
                <c:pt idx="145">
                  <c:v>1.8985188434899953</c:v>
                </c:pt>
                <c:pt idx="146">
                  <c:v>1.5171325542380032</c:v>
                </c:pt>
                <c:pt idx="147">
                  <c:v>1.235486752194987</c:v>
                </c:pt>
                <c:pt idx="148">
                  <c:v>1.1104330001469975</c:v>
                </c:pt>
                <c:pt idx="149">
                  <c:v>1.1610864965340113</c:v>
                </c:pt>
                <c:pt idx="150">
                  <c:v>1.3421360183170066</c:v>
                </c:pt>
                <c:pt idx="151">
                  <c:v>1.572739970260983</c:v>
                </c:pt>
                <c:pt idx="152">
                  <c:v>1.7700394287480208</c:v>
                </c:pt>
                <c:pt idx="153">
                  <c:v>1.8697093082559775</c:v>
                </c:pt>
                <c:pt idx="154">
                  <c:v>1.8580539163680214</c:v>
                </c:pt>
                <c:pt idx="155">
                  <c:v>1.7845159432269782</c:v>
                </c:pt>
                <c:pt idx="156">
                  <c:v>1.7130022571070072</c:v>
                </c:pt>
                <c:pt idx="157">
                  <c:v>1.6623229378160147</c:v>
                </c:pt>
                <c:pt idx="158">
                  <c:v>1.6067510987509763</c:v>
                </c:pt>
                <c:pt idx="159">
                  <c:v>1.5161015418140096</c:v>
                </c:pt>
                <c:pt idx="160">
                  <c:v>1.3761146762830094</c:v>
                </c:pt>
                <c:pt idx="161">
                  <c:v>1.1932301598599793</c:v>
                </c:pt>
                <c:pt idx="162">
                  <c:v>1.0123682223200205</c:v>
                </c:pt>
                <c:pt idx="163">
                  <c:v>0.91702157393899597</c:v>
                </c:pt>
                <c:pt idx="164">
                  <c:v>0.97228980095900397</c:v>
                </c:pt>
                <c:pt idx="165">
                  <c:v>1.1568149493489841</c:v>
                </c:pt>
                <c:pt idx="166">
                  <c:v>1.3703710639310032</c:v>
                </c:pt>
                <c:pt idx="167">
                  <c:v>1.5174946055749956</c:v>
                </c:pt>
                <c:pt idx="168">
                  <c:v>1.5716543093160169</c:v>
                </c:pt>
                <c:pt idx="169">
                  <c:v>1.5567783483549817</c:v>
                </c:pt>
                <c:pt idx="170">
                  <c:v>1.4873809477750228</c:v>
                </c:pt>
                <c:pt idx="171">
                  <c:v>1.3444209933399804</c:v>
                </c:pt>
                <c:pt idx="172">
                  <c:v>1.1083873748769975</c:v>
                </c:pt>
                <c:pt idx="173">
                  <c:v>0.80146174647600787</c:v>
                </c:pt>
                <c:pt idx="174">
                  <c:v>0.48266424905600047</c:v>
                </c:pt>
                <c:pt idx="175">
                  <c:v>0.19977436344899502</c:v>
                </c:pt>
                <c:pt idx="176">
                  <c:v>-4.1712829477006608E-2</c:v>
                </c:pt>
                <c:pt idx="177">
                  <c:v>-0.25069731545997342</c:v>
                </c:pt>
                <c:pt idx="178">
                  <c:v>-0.40748825411202461</c:v>
                </c:pt>
                <c:pt idx="179">
                  <c:v>-0.48130467132997978</c:v>
                </c:pt>
                <c:pt idx="180">
                  <c:v>-0.47799589589800462</c:v>
                </c:pt>
                <c:pt idx="181">
                  <c:v>-0.42854386119000765</c:v>
                </c:pt>
                <c:pt idx="182">
                  <c:v>-0.34846105981199571</c:v>
                </c:pt>
                <c:pt idx="183">
                  <c:v>-0.24360773308799821</c:v>
                </c:pt>
                <c:pt idx="184">
                  <c:v>-0.12515430472799949</c:v>
                </c:pt>
                <c:pt idx="185">
                  <c:v>5.4326080019961864E-3</c:v>
                </c:pt>
                <c:pt idx="186">
                  <c:v>0.15401940295100758</c:v>
                </c:pt>
                <c:pt idx="187">
                  <c:v>0.3040728177300025</c:v>
                </c:pt>
                <c:pt idx="188">
                  <c:v>0.41325583681398825</c:v>
                </c:pt>
                <c:pt idx="189">
                  <c:v>0.44416926425699899</c:v>
                </c:pt>
                <c:pt idx="190">
                  <c:v>0.38950811947700004</c:v>
                </c:pt>
                <c:pt idx="191">
                  <c:v>0.28112082299401209</c:v>
                </c:pt>
                <c:pt idx="192">
                  <c:v>0.18164282447199298</c:v>
                </c:pt>
                <c:pt idx="193">
                  <c:v>0.1388165902729952</c:v>
                </c:pt>
                <c:pt idx="194">
                  <c:v>0.1425378264080166</c:v>
                </c:pt>
                <c:pt idx="195">
                  <c:v>0.15742147302799481</c:v>
                </c:pt>
                <c:pt idx="196">
                  <c:v>0.18939547384698585</c:v>
                </c:pt>
                <c:pt idx="197">
                  <c:v>0.28632061540801601</c:v>
                </c:pt>
                <c:pt idx="198">
                  <c:v>0.47488843874597819</c:v>
                </c:pt>
                <c:pt idx="199">
                  <c:v>0.71410032302600257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Лист1!$N$1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Лист1!$G$2:$G$202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Лист1!$N$3:$N$202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2.4149800838989304</c:v>
                </c:pt>
                <c:pt idx="87">
                  <c:v>7.013212239062069</c:v>
                </c:pt>
                <c:pt idx="88">
                  <c:v>7.4930184037667011</c:v>
                </c:pt>
                <c:pt idx="89">
                  <c:v>8.2183196089260981</c:v>
                </c:pt>
                <c:pt idx="90">
                  <c:v>9.3043596124814023</c:v>
                </c:pt>
                <c:pt idx="91">
                  <c:v>10.069741467557002</c:v>
                </c:pt>
                <c:pt idx="92">
                  <c:v>10.008759683030895</c:v>
                </c:pt>
                <c:pt idx="93">
                  <c:v>9.0532682871619059</c:v>
                </c:pt>
                <c:pt idx="94">
                  <c:v>7.7577102855310898</c:v>
                </c:pt>
                <c:pt idx="95">
                  <c:v>6.7908621612275084</c:v>
                </c:pt>
                <c:pt idx="96">
                  <c:v>6.1936747747754026</c:v>
                </c:pt>
                <c:pt idx="97">
                  <c:v>5.5752058285020922</c:v>
                </c:pt>
                <c:pt idx="98">
                  <c:v>4.7712367813524992</c:v>
                </c:pt>
                <c:pt idx="99">
                  <c:v>3.9966907997904002</c:v>
                </c:pt>
                <c:pt idx="100">
                  <c:v>3.5020650784150007</c:v>
                </c:pt>
                <c:pt idx="101">
                  <c:v>3.3345426768860023</c:v>
                </c:pt>
                <c:pt idx="102">
                  <c:v>3.3156172059940019</c:v>
                </c:pt>
                <c:pt idx="103">
                  <c:v>3.2051593806990013</c:v>
                </c:pt>
                <c:pt idx="104">
                  <c:v>3.0517876177299996</c:v>
                </c:pt>
                <c:pt idx="105">
                  <c:v>3.0380167154570046</c:v>
                </c:pt>
                <c:pt idx="106">
                  <c:v>3.0647913737579984</c:v>
                </c:pt>
                <c:pt idx="107">
                  <c:v>2.970491614360995</c:v>
                </c:pt>
                <c:pt idx="108">
                  <c:v>2.7499218288379979</c:v>
                </c:pt>
                <c:pt idx="109">
                  <c:v>2.4101327667719943</c:v>
                </c:pt>
                <c:pt idx="110">
                  <c:v>2.0027406302810107</c:v>
                </c:pt>
                <c:pt idx="111">
                  <c:v>1.7057912221769982</c:v>
                </c:pt>
                <c:pt idx="112">
                  <c:v>1.6977634238569976</c:v>
                </c:pt>
                <c:pt idx="113">
                  <c:v>1.9569337355009964</c:v>
                </c:pt>
                <c:pt idx="114">
                  <c:v>2.3006929454519991</c:v>
                </c:pt>
                <c:pt idx="115">
                  <c:v>2.5509748303200013</c:v>
                </c:pt>
                <c:pt idx="116">
                  <c:v>2.5219820002750168</c:v>
                </c:pt>
                <c:pt idx="117">
                  <c:v>2.1371890345969859</c:v>
                </c:pt>
                <c:pt idx="118">
                  <c:v>1.5824761202470086</c:v>
                </c:pt>
                <c:pt idx="119">
                  <c:v>1.0920023986599858</c:v>
                </c:pt>
                <c:pt idx="120">
                  <c:v>0.72963312317000373</c:v>
                </c:pt>
                <c:pt idx="121">
                  <c:v>0.47985405164399708</c:v>
                </c:pt>
                <c:pt idx="122">
                  <c:v>0.36570936530799258</c:v>
                </c:pt>
                <c:pt idx="123">
                  <c:v>0.38092686103701112</c:v>
                </c:pt>
                <c:pt idx="124">
                  <c:v>0.42321818224399976</c:v>
                </c:pt>
                <c:pt idx="125">
                  <c:v>0.4125059693639912</c:v>
                </c:pt>
                <c:pt idx="126">
                  <c:v>0.39525696070700178</c:v>
                </c:pt>
                <c:pt idx="127">
                  <c:v>0.42860628069900031</c:v>
                </c:pt>
                <c:pt idx="128">
                  <c:v>0.48785338132600486</c:v>
                </c:pt>
                <c:pt idx="129">
                  <c:v>0.59071359981001592</c:v>
                </c:pt>
                <c:pt idx="130">
                  <c:v>0.79594747648798148</c:v>
                </c:pt>
                <c:pt idx="131">
                  <c:v>1.041731560077011</c:v>
                </c:pt>
                <c:pt idx="132">
                  <c:v>1.2255637107940061</c:v>
                </c:pt>
                <c:pt idx="133">
                  <c:v>1.303605588143995</c:v>
                </c:pt>
                <c:pt idx="134">
                  <c:v>1.2435095849509992</c:v>
                </c:pt>
                <c:pt idx="135">
                  <c:v>1.1355536590679947</c:v>
                </c:pt>
                <c:pt idx="136">
                  <c:v>1.1541822831950128</c:v>
                </c:pt>
                <c:pt idx="137">
                  <c:v>1.2680801040339986</c:v>
                </c:pt>
                <c:pt idx="138">
                  <c:v>1.3275797440369956</c:v>
                </c:pt>
                <c:pt idx="139">
                  <c:v>1.4051579565110046</c:v>
                </c:pt>
                <c:pt idx="140">
                  <c:v>1.690435704820004</c:v>
                </c:pt>
                <c:pt idx="141">
                  <c:v>2.0911893493009757</c:v>
                </c:pt>
                <c:pt idx="142">
                  <c:v>2.2951493505960059</c:v>
                </c:pt>
                <c:pt idx="143">
                  <c:v>2.1902810185620183</c:v>
                </c:pt>
                <c:pt idx="144">
                  <c:v>1.9218120809779862</c:v>
                </c:pt>
                <c:pt idx="145">
                  <c:v>1.6805989456939869</c:v>
                </c:pt>
                <c:pt idx="146">
                  <c:v>1.5468622670890113</c:v>
                </c:pt>
                <c:pt idx="147">
                  <c:v>1.4154011571770013</c:v>
                </c:pt>
                <c:pt idx="148">
                  <c:v>1.2213808372800088</c:v>
                </c:pt>
                <c:pt idx="149">
                  <c:v>1.1413154345439978</c:v>
                </c:pt>
                <c:pt idx="150">
                  <c:v>1.2539063127979944</c:v>
                </c:pt>
                <c:pt idx="151">
                  <c:v>1.3116788790989915</c:v>
                </c:pt>
                <c:pt idx="152">
                  <c:v>1.1262750052940191</c:v>
                </c:pt>
                <c:pt idx="153">
                  <c:v>0.79892100517898257</c:v>
                </c:pt>
                <c:pt idx="154">
                  <c:v>0.48243822851500795</c:v>
                </c:pt>
                <c:pt idx="155">
                  <c:v>0.21816997017899098</c:v>
                </c:pt>
                <c:pt idx="156">
                  <c:v>-7.1450185639889696E-3</c:v>
                </c:pt>
                <c:pt idx="157">
                  <c:v>-0.20657787231499469</c:v>
                </c:pt>
                <c:pt idx="158">
                  <c:v>-0.40065103449401818</c:v>
                </c:pt>
                <c:pt idx="159">
                  <c:v>-0.60509756559500261</c:v>
                </c:pt>
                <c:pt idx="160">
                  <c:v>-0.83976827988698233</c:v>
                </c:pt>
                <c:pt idx="161">
                  <c:v>-1.2690816324360128</c:v>
                </c:pt>
                <c:pt idx="162">
                  <c:v>-2.0795412832320039</c:v>
                </c:pt>
                <c:pt idx="163">
                  <c:v>-3.0086186324759865</c:v>
                </c:pt>
                <c:pt idx="164">
                  <c:v>-3.5413595101510111</c:v>
                </c:pt>
                <c:pt idx="165">
                  <c:v>-3.5853299593700001</c:v>
                </c:pt>
                <c:pt idx="166">
                  <c:v>-3.3625208070399992</c:v>
                </c:pt>
                <c:pt idx="167">
                  <c:v>-2.952631232637998</c:v>
                </c:pt>
                <c:pt idx="168">
                  <c:v>-2.3443343894699922</c:v>
                </c:pt>
                <c:pt idx="169">
                  <c:v>-1.6435930151289995</c:v>
                </c:pt>
                <c:pt idx="170">
                  <c:v>-1.0244820072479968</c:v>
                </c:pt>
                <c:pt idx="171">
                  <c:v>-0.58110389391200101</c:v>
                </c:pt>
                <c:pt idx="172">
                  <c:v>-0.30637004868100348</c:v>
                </c:pt>
                <c:pt idx="173">
                  <c:v>-0.14718351923599471</c:v>
                </c:pt>
                <c:pt idx="174">
                  <c:v>-6.0048409486995524E-2</c:v>
                </c:pt>
                <c:pt idx="175">
                  <c:v>-0.15493438118701874</c:v>
                </c:pt>
                <c:pt idx="176">
                  <c:v>-0.70724032392598701</c:v>
                </c:pt>
                <c:pt idx="177">
                  <c:v>-1.7268946394389957</c:v>
                </c:pt>
                <c:pt idx="178">
                  <c:v>-2.7754626757050005</c:v>
                </c:pt>
                <c:pt idx="179">
                  <c:v>-3.4372861352150039</c:v>
                </c:pt>
                <c:pt idx="180">
                  <c:v>-3.5603189933879946</c:v>
                </c:pt>
                <c:pt idx="181">
                  <c:v>-3.1476664500410152</c:v>
                </c:pt>
                <c:pt idx="182">
                  <c:v>-2.3546547643009887</c:v>
                </c:pt>
                <c:pt idx="183">
                  <c:v>-1.3878018521940021</c:v>
                </c:pt>
                <c:pt idx="184">
                  <c:v>-0.40076044656601084</c:v>
                </c:pt>
                <c:pt idx="185">
                  <c:v>0.4650779144180035</c:v>
                </c:pt>
                <c:pt idx="186">
                  <c:v>1.1690822519699964</c:v>
                </c:pt>
                <c:pt idx="187">
                  <c:v>1.7642772509589975</c:v>
                </c:pt>
                <c:pt idx="188">
                  <c:v>2.1377352582310039</c:v>
                </c:pt>
                <c:pt idx="189">
                  <c:v>2.0817692524250049</c:v>
                </c:pt>
                <c:pt idx="190">
                  <c:v>1.6459969268759949</c:v>
                </c:pt>
                <c:pt idx="191">
                  <c:v>1.0855633372769944</c:v>
                </c:pt>
                <c:pt idx="192">
                  <c:v>0.54584692772300514</c:v>
                </c:pt>
                <c:pt idx="193">
                  <c:v>3.8939232730001549E-2</c:v>
                </c:pt>
                <c:pt idx="194">
                  <c:v>-0.37633854125598987</c:v>
                </c:pt>
                <c:pt idx="195">
                  <c:v>-0.60584041021800772</c:v>
                </c:pt>
                <c:pt idx="196">
                  <c:v>-0.64412291618100426</c:v>
                </c:pt>
                <c:pt idx="197">
                  <c:v>-0.54351827806900133</c:v>
                </c:pt>
                <c:pt idx="198">
                  <c:v>-0.30490798690198062</c:v>
                </c:pt>
                <c:pt idx="199">
                  <c:v>0.20210523267098779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68304"/>
        <c:axId val="219204792"/>
      </c:scatterChart>
      <c:valAx>
        <c:axId val="2191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204792"/>
        <c:crosses val="autoZero"/>
        <c:crossBetween val="midCat"/>
      </c:valAx>
      <c:valAx>
        <c:axId val="21920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916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114300</xdr:colOff>
      <xdr:row>4</xdr:row>
      <xdr:rowOff>4761</xdr:rowOff>
    </xdr:from>
    <xdr:to>
      <xdr:col>34</xdr:col>
      <xdr:colOff>323850</xdr:colOff>
      <xdr:row>33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2"/>
  <sheetViews>
    <sheetView tabSelected="1" workbookViewId="0">
      <pane ySplit="1" topLeftCell="A2" activePane="bottomLeft" state="frozen"/>
      <selection pane="bottomLeft" activeCell="J3" sqref="J3:Q3"/>
    </sheetView>
  </sheetViews>
  <sheetFormatPr defaultRowHeight="15" x14ac:dyDescent="0.25"/>
  <sheetData>
    <row r="1" spans="1:2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/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6" t="s">
        <v>15</v>
      </c>
      <c r="Q1" s="5" t="s">
        <v>14</v>
      </c>
      <c r="T1" t="s">
        <v>16</v>
      </c>
      <c r="U1" t="s">
        <v>17</v>
      </c>
    </row>
    <row r="2" spans="1:21" x14ac:dyDescent="0.25">
      <c r="A2" s="1">
        <v>96.006623000000005</v>
      </c>
      <c r="B2" s="1">
        <v>87.166677000000007</v>
      </c>
      <c r="C2" s="1">
        <v>86.301766999999998</v>
      </c>
      <c r="D2" s="1">
        <v>0</v>
      </c>
      <c r="E2" s="1">
        <v>0</v>
      </c>
      <c r="F2" s="1">
        <v>1.016667</v>
      </c>
      <c r="G2" s="3">
        <v>0</v>
      </c>
      <c r="H2" s="1">
        <v>4.7267100033924798</v>
      </c>
      <c r="J2" s="1"/>
      <c r="K2" s="1"/>
      <c r="L2" s="1"/>
      <c r="M2" s="1"/>
      <c r="N2" s="1"/>
      <c r="O2" s="1"/>
      <c r="P2" s="3"/>
      <c r="Q2" s="1"/>
      <c r="R2" s="3">
        <v>0</v>
      </c>
      <c r="S2">
        <v>0</v>
      </c>
      <c r="T2">
        <f t="shared" ref="T2:T9" si="0">SUM(A2:A32)/(G32-G2+1)</f>
        <v>95.771968387096805</v>
      </c>
      <c r="U2">
        <f>(A2-T2)*3</f>
        <v>0.70396383870959767</v>
      </c>
    </row>
    <row r="3" spans="1:21" x14ac:dyDescent="0.25">
      <c r="A3" s="1">
        <v>95.775361000000004</v>
      </c>
      <c r="B3" s="1">
        <v>87.276010999999997</v>
      </c>
      <c r="C3" s="1">
        <v>86.462627999999995</v>
      </c>
      <c r="D3" s="1">
        <v>0</v>
      </c>
      <c r="E3" s="1">
        <v>0</v>
      </c>
      <c r="F3" s="1">
        <v>1.016667</v>
      </c>
      <c r="G3" s="3">
        <v>1</v>
      </c>
      <c r="H3" s="1">
        <v>4.7558099103508402</v>
      </c>
      <c r="J3" s="1">
        <f>E3-E2</f>
        <v>0</v>
      </c>
      <c r="K3" s="1">
        <f>G3-G2</f>
        <v>1</v>
      </c>
      <c r="L3" s="1">
        <f>D3-D2</f>
        <v>0</v>
      </c>
      <c r="M3" s="1">
        <f>L3/K3</f>
        <v>0</v>
      </c>
      <c r="N3" s="1">
        <f>J3/K3</f>
        <v>0</v>
      </c>
      <c r="O3" s="1">
        <f>E3*K3+N3*K3*K3/2</f>
        <v>0</v>
      </c>
      <c r="P3" s="3">
        <f>IF((E3*K3+N3*K3*K3/2)&gt;ABS(M3),ATAN(M3/SQRT((E3*K3+N3*K3*K3/2)*(E3*K3+N3*K3*K3/2)-M3*M3))*57.2958,H3)</f>
        <v>4.7558099103508402</v>
      </c>
      <c r="Q3" s="1">
        <f>H3-(IF((E3*K3+N3*K3*K3/2)&gt;ABS(M3),ATAN(M3/SQRT((E3*K3+N3*K3*K3/2)*(E3*K3+N3*K3*K3/2)-M3*M3))*57.2958,H3))</f>
        <v>0</v>
      </c>
      <c r="R3" s="3">
        <v>1</v>
      </c>
      <c r="S3">
        <v>0</v>
      </c>
      <c r="T3">
        <f t="shared" si="0"/>
        <v>95.740247774193563</v>
      </c>
      <c r="U3">
        <f t="shared" ref="U3:U66" si="1">(A3-T3)*3</f>
        <v>0.10533967741932315</v>
      </c>
    </row>
    <row r="4" spans="1:21" x14ac:dyDescent="0.25">
      <c r="A4" s="1">
        <v>95.841322000000005</v>
      </c>
      <c r="B4" s="1">
        <v>87.440528</v>
      </c>
      <c r="C4" s="1">
        <v>86.543284</v>
      </c>
      <c r="D4" s="1">
        <v>0</v>
      </c>
      <c r="E4" s="1">
        <v>0</v>
      </c>
      <c r="F4" s="1">
        <v>1.016667</v>
      </c>
      <c r="G4" s="3">
        <v>2</v>
      </c>
      <c r="H4" s="1">
        <v>4.7463599398569496</v>
      </c>
      <c r="J4" s="1">
        <f t="shared" ref="J4:J67" si="2">E4-E3</f>
        <v>0</v>
      </c>
      <c r="K4" s="1">
        <f t="shared" ref="K4:K67" si="3">G4-G3</f>
        <v>1</v>
      </c>
      <c r="L4" s="1">
        <f t="shared" ref="L4:L67" si="4">D4-D3</f>
        <v>0</v>
      </c>
      <c r="M4" s="1">
        <f t="shared" ref="M4:M67" si="5">L4/K4</f>
        <v>0</v>
      </c>
      <c r="N4" s="1">
        <f t="shared" ref="N4:N67" si="6">J4/K4</f>
        <v>0</v>
      </c>
      <c r="O4" s="1">
        <f t="shared" ref="O4:O67" si="7">E4*K4+N4*K4*K4/2</f>
        <v>0</v>
      </c>
      <c r="P4" s="3">
        <f t="shared" ref="P4:P67" si="8">IF(O4&gt;ABS(M4),ATAN(M4/SQRT(O4*O4-M4*M4))*57.2958,H4)</f>
        <v>4.7463599398569496</v>
      </c>
      <c r="Q4" s="1">
        <f t="shared" ref="Q4:Q67" si="9">H4-P4</f>
        <v>0</v>
      </c>
      <c r="R4" s="3">
        <v>2</v>
      </c>
      <c r="S4">
        <v>0</v>
      </c>
      <c r="T4">
        <f t="shared" si="0"/>
        <v>95.726488322580664</v>
      </c>
      <c r="U4">
        <f t="shared" si="1"/>
        <v>0.34450103225802309</v>
      </c>
    </row>
    <row r="5" spans="1:21" x14ac:dyDescent="0.25">
      <c r="A5" s="1">
        <v>95.907374000000004</v>
      </c>
      <c r="B5" s="1">
        <v>87.276010999999997</v>
      </c>
      <c r="C5" s="1">
        <v>86.462627999999995</v>
      </c>
      <c r="D5" s="1">
        <v>0</v>
      </c>
      <c r="E5" s="1">
        <v>0</v>
      </c>
      <c r="F5" s="1">
        <v>1.0333330000000001</v>
      </c>
      <c r="G5" s="3">
        <v>3</v>
      </c>
      <c r="H5" s="1">
        <v>4.6762205254212104</v>
      </c>
      <c r="J5" s="1">
        <f t="shared" si="2"/>
        <v>0</v>
      </c>
      <c r="K5" s="1">
        <f t="shared" si="3"/>
        <v>1</v>
      </c>
      <c r="L5" s="1">
        <f t="shared" si="4"/>
        <v>0</v>
      </c>
      <c r="M5" s="1">
        <f t="shared" si="5"/>
        <v>0</v>
      </c>
      <c r="N5" s="1">
        <f t="shared" si="6"/>
        <v>0</v>
      </c>
      <c r="O5" s="1">
        <f t="shared" si="7"/>
        <v>0</v>
      </c>
      <c r="P5" s="3">
        <f t="shared" si="8"/>
        <v>4.6762205254212104</v>
      </c>
      <c r="Q5" s="1">
        <f t="shared" si="9"/>
        <v>0</v>
      </c>
      <c r="R5" s="3">
        <v>3</v>
      </c>
      <c r="S5">
        <v>0</v>
      </c>
      <c r="T5">
        <f t="shared" si="0"/>
        <v>95.743616612903224</v>
      </c>
      <c r="U5">
        <f t="shared" si="1"/>
        <v>0.49127216129033968</v>
      </c>
    </row>
    <row r="6" spans="1:21" x14ac:dyDescent="0.25">
      <c r="A6" s="1">
        <v>95.841322000000005</v>
      </c>
      <c r="B6" s="1">
        <v>87.303387999999998</v>
      </c>
      <c r="C6" s="1">
        <v>86.516381999999993</v>
      </c>
      <c r="D6" s="1">
        <v>0</v>
      </c>
      <c r="E6" s="1">
        <v>0</v>
      </c>
      <c r="F6" s="1">
        <v>1.016667</v>
      </c>
      <c r="G6" s="3">
        <v>4</v>
      </c>
      <c r="H6" s="1">
        <v>4.6103089125189198</v>
      </c>
      <c r="J6" s="1">
        <f t="shared" si="2"/>
        <v>0</v>
      </c>
      <c r="K6" s="1">
        <f t="shared" si="3"/>
        <v>1</v>
      </c>
      <c r="L6" s="1">
        <f t="shared" si="4"/>
        <v>0</v>
      </c>
      <c r="M6" s="1">
        <f t="shared" si="5"/>
        <v>0</v>
      </c>
      <c r="N6" s="1">
        <f t="shared" si="6"/>
        <v>0</v>
      </c>
      <c r="O6" s="1">
        <f t="shared" si="7"/>
        <v>0</v>
      </c>
      <c r="P6" s="3">
        <f t="shared" si="8"/>
        <v>4.6103089125189198</v>
      </c>
      <c r="Q6" s="1">
        <f t="shared" si="9"/>
        <v>0</v>
      </c>
      <c r="R6" s="3">
        <v>4</v>
      </c>
      <c r="S6">
        <v>0</v>
      </c>
      <c r="T6">
        <f t="shared" si="0"/>
        <v>95.767249709677415</v>
      </c>
      <c r="U6">
        <f t="shared" si="1"/>
        <v>0.22221687096777032</v>
      </c>
    </row>
    <row r="7" spans="1:21" x14ac:dyDescent="0.25">
      <c r="A7" s="1">
        <v>95.874336999999997</v>
      </c>
      <c r="B7" s="1">
        <v>87.330781000000002</v>
      </c>
      <c r="C7" s="1">
        <v>86.516381999999993</v>
      </c>
      <c r="D7" s="1">
        <v>0</v>
      </c>
      <c r="E7" s="1">
        <v>0</v>
      </c>
      <c r="F7" s="1">
        <v>1.016667</v>
      </c>
      <c r="G7" s="3">
        <v>5</v>
      </c>
      <c r="H7" s="1">
        <v>4.65496932774359</v>
      </c>
      <c r="J7" s="1">
        <f t="shared" si="2"/>
        <v>0</v>
      </c>
      <c r="K7" s="1">
        <f t="shared" si="3"/>
        <v>1</v>
      </c>
      <c r="L7" s="1">
        <f t="shared" si="4"/>
        <v>0</v>
      </c>
      <c r="M7" s="1">
        <f t="shared" si="5"/>
        <v>0</v>
      </c>
      <c r="N7" s="1">
        <f t="shared" si="6"/>
        <v>0</v>
      </c>
      <c r="O7" s="1">
        <f t="shared" si="7"/>
        <v>0</v>
      </c>
      <c r="P7" s="3">
        <f t="shared" si="8"/>
        <v>4.65496932774359</v>
      </c>
      <c r="Q7" s="1">
        <f t="shared" si="9"/>
        <v>0</v>
      </c>
      <c r="R7" s="3">
        <v>5</v>
      </c>
      <c r="S7">
        <v>0</v>
      </c>
      <c r="T7">
        <f t="shared" si="0"/>
        <v>95.783301935483848</v>
      </c>
      <c r="U7">
        <f t="shared" si="1"/>
        <v>0.27310519354844587</v>
      </c>
    </row>
    <row r="8" spans="1:21" x14ac:dyDescent="0.25">
      <c r="A8" s="1">
        <v>95.742414999999994</v>
      </c>
      <c r="B8" s="1">
        <v>87.303387999999998</v>
      </c>
      <c r="C8" s="1">
        <v>86.597138000000001</v>
      </c>
      <c r="D8" s="1">
        <v>0</v>
      </c>
      <c r="E8" s="1">
        <v>0</v>
      </c>
      <c r="F8" s="1">
        <v>1.016667</v>
      </c>
      <c r="G8" s="3">
        <v>6</v>
      </c>
      <c r="H8" s="1">
        <v>4.7122685615491804</v>
      </c>
      <c r="J8" s="1">
        <f t="shared" si="2"/>
        <v>0</v>
      </c>
      <c r="K8" s="1">
        <f t="shared" si="3"/>
        <v>1</v>
      </c>
      <c r="L8" s="1">
        <f t="shared" si="4"/>
        <v>0</v>
      </c>
      <c r="M8" s="1">
        <f t="shared" si="5"/>
        <v>0</v>
      </c>
      <c r="N8" s="1">
        <f t="shared" si="6"/>
        <v>0</v>
      </c>
      <c r="O8" s="1">
        <f t="shared" si="7"/>
        <v>0</v>
      </c>
      <c r="P8" s="3">
        <f t="shared" si="8"/>
        <v>4.7122685615491804</v>
      </c>
      <c r="Q8" s="1">
        <f t="shared" si="9"/>
        <v>0</v>
      </c>
      <c r="R8" s="3">
        <v>6</v>
      </c>
      <c r="S8">
        <v>0</v>
      </c>
      <c r="T8">
        <f t="shared" si="0"/>
        <v>95.789707290322553</v>
      </c>
      <c r="U8">
        <f t="shared" si="1"/>
        <v>-0.14187687096767831</v>
      </c>
    </row>
    <row r="9" spans="1:21" x14ac:dyDescent="0.25">
      <c r="A9" s="1">
        <v>95.775361000000004</v>
      </c>
      <c r="B9" s="1">
        <v>87.495504999999994</v>
      </c>
      <c r="C9" s="1">
        <v>86.759101999999999</v>
      </c>
      <c r="D9" s="1">
        <v>0</v>
      </c>
      <c r="E9" s="1">
        <v>0</v>
      </c>
      <c r="F9" s="1">
        <v>1.016667</v>
      </c>
      <c r="G9" s="3">
        <v>7</v>
      </c>
      <c r="H9" s="1">
        <v>4.6848996712834996</v>
      </c>
      <c r="J9" s="1">
        <f t="shared" si="2"/>
        <v>0</v>
      </c>
      <c r="K9" s="1">
        <f t="shared" si="3"/>
        <v>1</v>
      </c>
      <c r="L9" s="1">
        <f t="shared" si="4"/>
        <v>0</v>
      </c>
      <c r="M9" s="1">
        <f t="shared" si="5"/>
        <v>0</v>
      </c>
      <c r="N9" s="1">
        <f t="shared" si="6"/>
        <v>0</v>
      </c>
      <c r="O9" s="1">
        <f t="shared" si="7"/>
        <v>0</v>
      </c>
      <c r="P9" s="3">
        <f t="shared" si="8"/>
        <v>4.6848996712834996</v>
      </c>
      <c r="Q9" s="1">
        <f t="shared" si="9"/>
        <v>0</v>
      </c>
      <c r="R9" s="3">
        <v>7</v>
      </c>
      <c r="S9">
        <v>0</v>
      </c>
      <c r="T9">
        <f t="shared" si="0"/>
        <v>95.796094999999994</v>
      </c>
      <c r="U9">
        <f t="shared" si="1"/>
        <v>-6.2201999999970781E-2</v>
      </c>
    </row>
    <row r="10" spans="1:21" x14ac:dyDescent="0.25">
      <c r="A10" s="1">
        <v>95.808329999999998</v>
      </c>
      <c r="B10" s="1">
        <v>87.440528</v>
      </c>
      <c r="C10" s="1">
        <v>86.651059000000004</v>
      </c>
      <c r="D10" s="1">
        <v>0</v>
      </c>
      <c r="E10" s="1">
        <v>0</v>
      </c>
      <c r="F10" s="1">
        <v>1.016667</v>
      </c>
      <c r="G10" s="3">
        <v>8</v>
      </c>
      <c r="H10" s="1">
        <v>4.5996809406835402</v>
      </c>
      <c r="J10" s="1">
        <f t="shared" si="2"/>
        <v>0</v>
      </c>
      <c r="K10" s="1">
        <f t="shared" si="3"/>
        <v>1</v>
      </c>
      <c r="L10" s="1">
        <f t="shared" si="4"/>
        <v>0</v>
      </c>
      <c r="M10" s="1">
        <f t="shared" si="5"/>
        <v>0</v>
      </c>
      <c r="N10" s="1">
        <f t="shared" si="6"/>
        <v>0</v>
      </c>
      <c r="O10" s="1">
        <f t="shared" si="7"/>
        <v>0</v>
      </c>
      <c r="P10" s="3">
        <f t="shared" si="8"/>
        <v>4.5996809406835402</v>
      </c>
      <c r="Q10" s="1">
        <f t="shared" si="9"/>
        <v>0</v>
      </c>
      <c r="R10" s="3">
        <v>8</v>
      </c>
      <c r="S10">
        <v>0</v>
      </c>
      <c r="T10">
        <f>SUM(A10:A40)/(G40-G10+1)</f>
        <v>95.776026290322577</v>
      </c>
      <c r="U10">
        <f t="shared" si="1"/>
        <v>9.6911129032264398E-2</v>
      </c>
    </row>
    <row r="11" spans="1:21" x14ac:dyDescent="0.25">
      <c r="A11" s="1">
        <v>95.841322000000005</v>
      </c>
      <c r="B11" s="1">
        <v>87.440528</v>
      </c>
      <c r="C11" s="1">
        <v>86.732066000000003</v>
      </c>
      <c r="D11" s="1">
        <v>0</v>
      </c>
      <c r="E11" s="1">
        <v>0</v>
      </c>
      <c r="F11" s="1">
        <v>1.016667</v>
      </c>
      <c r="G11" s="3">
        <v>9</v>
      </c>
      <c r="H11" s="1">
        <v>4.5459094414241896</v>
      </c>
      <c r="J11" s="1">
        <f t="shared" si="2"/>
        <v>0</v>
      </c>
      <c r="K11" s="1">
        <f t="shared" si="3"/>
        <v>1</v>
      </c>
      <c r="L11" s="1">
        <f t="shared" si="4"/>
        <v>0</v>
      </c>
      <c r="M11" s="1">
        <f t="shared" si="5"/>
        <v>0</v>
      </c>
      <c r="N11" s="1">
        <f t="shared" si="6"/>
        <v>0</v>
      </c>
      <c r="O11" s="1">
        <f t="shared" si="7"/>
        <v>0</v>
      </c>
      <c r="P11" s="3">
        <f t="shared" si="8"/>
        <v>4.5459094414241896</v>
      </c>
      <c r="Q11" s="1">
        <f t="shared" si="9"/>
        <v>0</v>
      </c>
      <c r="R11" s="3">
        <v>9</v>
      </c>
      <c r="S11">
        <v>0</v>
      </c>
      <c r="T11">
        <f t="shared" ref="T11:T74" si="10">SUM(A11:A41)/(G41-G11+1)</f>
        <v>95.761203322580641</v>
      </c>
      <c r="U11">
        <f t="shared" si="1"/>
        <v>0.24035603225809155</v>
      </c>
    </row>
    <row r="12" spans="1:21" x14ac:dyDescent="0.25">
      <c r="A12" s="1">
        <v>96.006623000000005</v>
      </c>
      <c r="B12" s="1">
        <v>87.495504999999994</v>
      </c>
      <c r="C12" s="1">
        <v>86.678044</v>
      </c>
      <c r="D12" s="1">
        <v>0</v>
      </c>
      <c r="E12" s="1">
        <v>0</v>
      </c>
      <c r="F12" s="1">
        <v>1.016667</v>
      </c>
      <c r="G12" s="3">
        <v>10</v>
      </c>
      <c r="H12" s="1">
        <v>4.6003387453179601</v>
      </c>
      <c r="J12" s="1">
        <f t="shared" si="2"/>
        <v>0</v>
      </c>
      <c r="K12" s="1">
        <f t="shared" si="3"/>
        <v>1</v>
      </c>
      <c r="L12" s="1">
        <f t="shared" si="4"/>
        <v>0</v>
      </c>
      <c r="M12" s="1">
        <f t="shared" si="5"/>
        <v>0</v>
      </c>
      <c r="N12" s="1">
        <f t="shared" si="6"/>
        <v>0</v>
      </c>
      <c r="O12" s="1">
        <f t="shared" si="7"/>
        <v>0</v>
      </c>
      <c r="P12" s="3">
        <f t="shared" si="8"/>
        <v>4.6003387453179601</v>
      </c>
      <c r="Q12" s="1">
        <f t="shared" si="9"/>
        <v>0</v>
      </c>
      <c r="R12" s="3">
        <v>10</v>
      </c>
      <c r="S12">
        <v>0</v>
      </c>
      <c r="T12">
        <f t="shared" si="10"/>
        <v>95.780485999999996</v>
      </c>
      <c r="U12">
        <f t="shared" si="1"/>
        <v>0.67841100000002541</v>
      </c>
    </row>
    <row r="13" spans="1:21" x14ac:dyDescent="0.25">
      <c r="A13" s="1">
        <v>96.006623000000005</v>
      </c>
      <c r="B13" s="1">
        <v>87.248652000000007</v>
      </c>
      <c r="C13" s="1">
        <v>86.382123000000007</v>
      </c>
      <c r="D13" s="1">
        <v>0</v>
      </c>
      <c r="E13" s="1">
        <v>0</v>
      </c>
      <c r="F13" s="1">
        <v>1.016667</v>
      </c>
      <c r="G13" s="3">
        <v>11</v>
      </c>
      <c r="H13" s="1">
        <v>4.7032056700537304</v>
      </c>
      <c r="J13" s="1">
        <f t="shared" si="2"/>
        <v>0</v>
      </c>
      <c r="K13" s="1">
        <f t="shared" si="3"/>
        <v>1</v>
      </c>
      <c r="L13" s="1">
        <f t="shared" si="4"/>
        <v>0</v>
      </c>
      <c r="M13" s="1">
        <f t="shared" si="5"/>
        <v>0</v>
      </c>
      <c r="N13" s="1">
        <f t="shared" si="6"/>
        <v>0</v>
      </c>
      <c r="O13" s="1">
        <f t="shared" si="7"/>
        <v>0</v>
      </c>
      <c r="P13" s="3">
        <f t="shared" si="8"/>
        <v>4.7032056700537304</v>
      </c>
      <c r="Q13" s="1">
        <f t="shared" si="9"/>
        <v>0</v>
      </c>
      <c r="R13" s="3">
        <v>11</v>
      </c>
      <c r="S13">
        <v>0</v>
      </c>
      <c r="T13">
        <f t="shared" si="10"/>
        <v>95.811779612903237</v>
      </c>
      <c r="U13">
        <f t="shared" si="1"/>
        <v>0.58453016129030289</v>
      </c>
    </row>
    <row r="14" spans="1:21" x14ac:dyDescent="0.25">
      <c r="A14" s="1">
        <v>95.874336999999997</v>
      </c>
      <c r="B14" s="1">
        <v>87.330781000000002</v>
      </c>
      <c r="C14" s="1">
        <v>86.543284</v>
      </c>
      <c r="D14" s="1">
        <v>0</v>
      </c>
      <c r="E14" s="1">
        <v>0</v>
      </c>
      <c r="F14" s="1">
        <v>1.016667</v>
      </c>
      <c r="G14" s="3">
        <v>12</v>
      </c>
      <c r="H14" s="1">
        <v>4.7051298083338304</v>
      </c>
      <c r="J14" s="1">
        <f t="shared" si="2"/>
        <v>0</v>
      </c>
      <c r="K14" s="1">
        <f t="shared" si="3"/>
        <v>1</v>
      </c>
      <c r="L14" s="1">
        <f t="shared" si="4"/>
        <v>0</v>
      </c>
      <c r="M14" s="1">
        <f t="shared" si="5"/>
        <v>0</v>
      </c>
      <c r="N14" s="1">
        <f t="shared" si="6"/>
        <v>0</v>
      </c>
      <c r="O14" s="1">
        <f t="shared" si="7"/>
        <v>0</v>
      </c>
      <c r="P14" s="3">
        <f t="shared" si="8"/>
        <v>4.7051298083338304</v>
      </c>
      <c r="Q14" s="1">
        <f t="shared" si="9"/>
        <v>0</v>
      </c>
      <c r="R14" s="3">
        <v>12</v>
      </c>
      <c r="S14">
        <v>0</v>
      </c>
      <c r="T14">
        <f t="shared" si="10"/>
        <v>95.845254709677434</v>
      </c>
      <c r="U14">
        <f t="shared" si="1"/>
        <v>8.724687096768946E-2</v>
      </c>
    </row>
    <row r="15" spans="1:21" x14ac:dyDescent="0.25">
      <c r="A15" s="1">
        <v>95.775361000000004</v>
      </c>
      <c r="B15" s="1">
        <v>87.550550000000001</v>
      </c>
      <c r="C15" s="1">
        <v>86.759101999999999</v>
      </c>
      <c r="D15" s="1">
        <v>0</v>
      </c>
      <c r="E15" s="1">
        <v>0</v>
      </c>
      <c r="F15" s="1">
        <v>1.016667</v>
      </c>
      <c r="G15" s="3">
        <v>13</v>
      </c>
      <c r="H15" s="1">
        <v>4.5939726866610302</v>
      </c>
      <c r="J15" s="1">
        <f t="shared" si="2"/>
        <v>0</v>
      </c>
      <c r="K15" s="1">
        <f t="shared" si="3"/>
        <v>1</v>
      </c>
      <c r="L15" s="1">
        <f t="shared" si="4"/>
        <v>0</v>
      </c>
      <c r="M15" s="1">
        <f t="shared" si="5"/>
        <v>0</v>
      </c>
      <c r="N15" s="1">
        <f t="shared" si="6"/>
        <v>0</v>
      </c>
      <c r="O15" s="1">
        <f t="shared" si="7"/>
        <v>0</v>
      </c>
      <c r="P15" s="3">
        <f t="shared" si="8"/>
        <v>4.5939726866610302</v>
      </c>
      <c r="Q15" s="1">
        <f t="shared" si="9"/>
        <v>0</v>
      </c>
      <c r="R15" s="3">
        <v>13</v>
      </c>
      <c r="S15">
        <v>0</v>
      </c>
      <c r="T15">
        <f t="shared" si="10"/>
        <v>95.839937096774193</v>
      </c>
      <c r="U15">
        <f t="shared" si="1"/>
        <v>-0.19372829032256789</v>
      </c>
    </row>
    <row r="16" spans="1:21" x14ac:dyDescent="0.25">
      <c r="A16" s="1">
        <v>95.479657000000003</v>
      </c>
      <c r="B16" s="1">
        <v>87.660849999999996</v>
      </c>
      <c r="C16" s="1">
        <v>86.867416000000006</v>
      </c>
      <c r="D16" s="1">
        <v>0</v>
      </c>
      <c r="E16" s="1">
        <v>0</v>
      </c>
      <c r="F16" s="1">
        <v>1.016667</v>
      </c>
      <c r="G16" s="3">
        <v>14</v>
      </c>
      <c r="H16" s="1">
        <v>4.39844203462581</v>
      </c>
      <c r="J16" s="1">
        <f t="shared" si="2"/>
        <v>0</v>
      </c>
      <c r="K16" s="1">
        <f t="shared" si="3"/>
        <v>1</v>
      </c>
      <c r="L16" s="1">
        <f t="shared" si="4"/>
        <v>0</v>
      </c>
      <c r="M16" s="1">
        <f t="shared" si="5"/>
        <v>0</v>
      </c>
      <c r="N16" s="1">
        <f t="shared" si="6"/>
        <v>0</v>
      </c>
      <c r="O16" s="1">
        <f t="shared" si="7"/>
        <v>0</v>
      </c>
      <c r="P16" s="3">
        <f t="shared" si="8"/>
        <v>4.39844203462581</v>
      </c>
      <c r="Q16" s="1">
        <f t="shared" si="9"/>
        <v>0</v>
      </c>
      <c r="R16" s="3">
        <v>14</v>
      </c>
      <c r="S16">
        <v>0</v>
      </c>
      <c r="T16">
        <f t="shared" si="10"/>
        <v>95.859193161290364</v>
      </c>
      <c r="U16">
        <f t="shared" si="1"/>
        <v>-1.1386084838710815</v>
      </c>
    </row>
    <row r="17" spans="1:21" x14ac:dyDescent="0.25">
      <c r="A17" s="1">
        <v>95.153231000000005</v>
      </c>
      <c r="B17" s="1">
        <v>87.799116999999995</v>
      </c>
      <c r="C17" s="1">
        <v>87.057616999999993</v>
      </c>
      <c r="D17" s="1">
        <v>0</v>
      </c>
      <c r="E17" s="1">
        <v>0</v>
      </c>
      <c r="F17" s="1">
        <v>1.016667</v>
      </c>
      <c r="G17" s="3">
        <v>15</v>
      </c>
      <c r="H17" s="1">
        <v>4.1794290578993101</v>
      </c>
      <c r="J17" s="1">
        <f t="shared" si="2"/>
        <v>0</v>
      </c>
      <c r="K17" s="1">
        <f t="shared" si="3"/>
        <v>1</v>
      </c>
      <c r="L17" s="1">
        <f t="shared" si="4"/>
        <v>0</v>
      </c>
      <c r="M17" s="1">
        <f t="shared" si="5"/>
        <v>0</v>
      </c>
      <c r="N17" s="1">
        <f t="shared" si="6"/>
        <v>0</v>
      </c>
      <c r="O17" s="1">
        <f t="shared" si="7"/>
        <v>0</v>
      </c>
      <c r="P17" s="3">
        <f t="shared" si="8"/>
        <v>4.1794290578993101</v>
      </c>
      <c r="Q17" s="1">
        <f t="shared" si="9"/>
        <v>0</v>
      </c>
      <c r="R17" s="3">
        <v>15</v>
      </c>
      <c r="S17">
        <v>0</v>
      </c>
      <c r="T17">
        <f t="shared" si="10"/>
        <v>95.89122077419357</v>
      </c>
      <c r="U17">
        <f t="shared" si="1"/>
        <v>-2.2139693225806951</v>
      </c>
    </row>
    <row r="18" spans="1:21" x14ac:dyDescent="0.25">
      <c r="A18" s="1">
        <v>95.348817999999994</v>
      </c>
      <c r="B18" s="1">
        <v>88.384630000000001</v>
      </c>
      <c r="C18" s="1">
        <v>87.771428999999998</v>
      </c>
      <c r="D18" s="1">
        <v>0</v>
      </c>
      <c r="E18" s="1">
        <v>0</v>
      </c>
      <c r="F18" s="1">
        <v>1.016667</v>
      </c>
      <c r="G18" s="3">
        <v>16</v>
      </c>
      <c r="H18" s="1">
        <v>4.0955500347522298</v>
      </c>
      <c r="J18" s="1">
        <f t="shared" si="2"/>
        <v>0</v>
      </c>
      <c r="K18" s="1">
        <f t="shared" si="3"/>
        <v>1</v>
      </c>
      <c r="L18" s="1">
        <f t="shared" si="4"/>
        <v>0</v>
      </c>
      <c r="M18" s="1">
        <f t="shared" si="5"/>
        <v>0</v>
      </c>
      <c r="N18" s="1">
        <f t="shared" si="6"/>
        <v>0</v>
      </c>
      <c r="O18" s="1">
        <f t="shared" si="7"/>
        <v>0</v>
      </c>
      <c r="P18" s="3">
        <f t="shared" si="8"/>
        <v>4.0955500347522298</v>
      </c>
      <c r="Q18" s="1">
        <f t="shared" si="9"/>
        <v>0</v>
      </c>
      <c r="R18" s="3">
        <v>16</v>
      </c>
      <c r="S18">
        <v>0</v>
      </c>
      <c r="T18">
        <f t="shared" si="10"/>
        <v>95.933778258064535</v>
      </c>
      <c r="U18">
        <f t="shared" si="1"/>
        <v>-1.754880774193623</v>
      </c>
    </row>
    <row r="19" spans="1:21" x14ac:dyDescent="0.25">
      <c r="A19" s="1">
        <v>95.545210999999995</v>
      </c>
      <c r="B19" s="1">
        <v>88.666199000000006</v>
      </c>
      <c r="C19" s="1">
        <v>87.743758</v>
      </c>
      <c r="D19" s="1">
        <v>0</v>
      </c>
      <c r="E19" s="1">
        <v>0</v>
      </c>
      <c r="F19" s="1">
        <v>1.016667</v>
      </c>
      <c r="G19" s="3">
        <v>17</v>
      </c>
      <c r="H19" s="1">
        <v>4.2255815722904497</v>
      </c>
      <c r="J19" s="1">
        <f t="shared" si="2"/>
        <v>0</v>
      </c>
      <c r="K19" s="1">
        <f t="shared" si="3"/>
        <v>1</v>
      </c>
      <c r="L19" s="1">
        <f t="shared" si="4"/>
        <v>0</v>
      </c>
      <c r="M19" s="1">
        <f t="shared" si="5"/>
        <v>0</v>
      </c>
      <c r="N19" s="1">
        <f t="shared" si="6"/>
        <v>0</v>
      </c>
      <c r="O19" s="1">
        <f t="shared" si="7"/>
        <v>0</v>
      </c>
      <c r="P19" s="3">
        <f t="shared" si="8"/>
        <v>4.2255815722904497</v>
      </c>
      <c r="Q19" s="1">
        <f t="shared" si="9"/>
        <v>0</v>
      </c>
      <c r="R19" s="3">
        <v>17</v>
      </c>
      <c r="S19">
        <v>0</v>
      </c>
      <c r="T19">
        <f t="shared" si="10"/>
        <v>95.961420838709714</v>
      </c>
      <c r="U19">
        <f t="shared" si="1"/>
        <v>-1.2486295161291565</v>
      </c>
    </row>
    <row r="20" spans="1:21" x14ac:dyDescent="0.25">
      <c r="A20" s="1">
        <v>95.610855000000001</v>
      </c>
      <c r="B20" s="1">
        <v>88.356571000000002</v>
      </c>
      <c r="C20" s="1">
        <v>87.578098999999995</v>
      </c>
      <c r="D20" s="1">
        <v>0</v>
      </c>
      <c r="E20" s="1">
        <v>0</v>
      </c>
      <c r="F20" s="1">
        <v>1.016667</v>
      </c>
      <c r="G20" s="3">
        <v>18</v>
      </c>
      <c r="H20" s="1">
        <v>4.5034073776656101</v>
      </c>
      <c r="J20" s="1">
        <f t="shared" si="2"/>
        <v>0</v>
      </c>
      <c r="K20" s="1">
        <f t="shared" si="3"/>
        <v>1</v>
      </c>
      <c r="L20" s="1">
        <f t="shared" si="4"/>
        <v>0</v>
      </c>
      <c r="M20" s="1">
        <f t="shared" si="5"/>
        <v>0</v>
      </c>
      <c r="N20" s="1">
        <f t="shared" si="6"/>
        <v>0</v>
      </c>
      <c r="O20" s="1">
        <f t="shared" si="7"/>
        <v>0</v>
      </c>
      <c r="P20" s="3">
        <f t="shared" si="8"/>
        <v>4.5034073776656101</v>
      </c>
      <c r="Q20" s="1">
        <f t="shared" si="9"/>
        <v>0</v>
      </c>
      <c r="R20" s="3">
        <v>18</v>
      </c>
      <c r="S20">
        <v>0</v>
      </c>
      <c r="T20">
        <f t="shared" si="10"/>
        <v>96.004332129032292</v>
      </c>
      <c r="U20">
        <f t="shared" si="1"/>
        <v>-1.1804313870968741</v>
      </c>
    </row>
    <row r="21" spans="1:21" x14ac:dyDescent="0.25">
      <c r="A21" s="1">
        <v>96.239003999999994</v>
      </c>
      <c r="B21" s="1">
        <v>88.104843000000002</v>
      </c>
      <c r="C21" s="1">
        <v>87.633249000000006</v>
      </c>
      <c r="D21" s="1">
        <v>0</v>
      </c>
      <c r="E21" s="1">
        <v>0</v>
      </c>
      <c r="F21" s="1">
        <v>1.016667</v>
      </c>
      <c r="G21" s="3">
        <v>19</v>
      </c>
      <c r="H21" s="1">
        <v>4.6943786326336898</v>
      </c>
      <c r="J21" s="1">
        <f t="shared" si="2"/>
        <v>0</v>
      </c>
      <c r="K21" s="1">
        <f t="shared" si="3"/>
        <v>1</v>
      </c>
      <c r="L21" s="1">
        <f t="shared" si="4"/>
        <v>0</v>
      </c>
      <c r="M21" s="1">
        <f t="shared" si="5"/>
        <v>0</v>
      </c>
      <c r="N21" s="1">
        <f t="shared" si="6"/>
        <v>0</v>
      </c>
      <c r="O21" s="1">
        <f t="shared" si="7"/>
        <v>0</v>
      </c>
      <c r="P21" s="3">
        <f t="shared" si="8"/>
        <v>4.6943786326336898</v>
      </c>
      <c r="Q21" s="1">
        <f t="shared" si="9"/>
        <v>0</v>
      </c>
      <c r="R21" s="3">
        <v>19</v>
      </c>
      <c r="S21">
        <v>0</v>
      </c>
      <c r="T21">
        <f t="shared" si="10"/>
        <v>96.051665838709695</v>
      </c>
      <c r="U21">
        <f t="shared" si="1"/>
        <v>0.5620144838708967</v>
      </c>
    </row>
    <row r="22" spans="1:21" x14ac:dyDescent="0.25">
      <c r="A22" s="1">
        <v>96.572935000000001</v>
      </c>
      <c r="B22" s="1">
        <v>87.468007999999998</v>
      </c>
      <c r="C22" s="1">
        <v>86.840311999999997</v>
      </c>
      <c r="D22" s="1">
        <v>0</v>
      </c>
      <c r="E22" s="1">
        <v>0</v>
      </c>
      <c r="F22" s="1">
        <v>1.016667</v>
      </c>
      <c r="G22" s="3">
        <v>20</v>
      </c>
      <c r="H22" s="1">
        <v>4.6494090464596098</v>
      </c>
      <c r="J22" s="1">
        <f t="shared" si="2"/>
        <v>0</v>
      </c>
      <c r="K22" s="1">
        <f t="shared" si="3"/>
        <v>1</v>
      </c>
      <c r="L22" s="1">
        <f t="shared" si="4"/>
        <v>0</v>
      </c>
      <c r="M22" s="1">
        <f t="shared" si="5"/>
        <v>0</v>
      </c>
      <c r="N22" s="1">
        <f t="shared" si="6"/>
        <v>0</v>
      </c>
      <c r="O22" s="1">
        <f t="shared" si="7"/>
        <v>0</v>
      </c>
      <c r="P22" s="3">
        <f t="shared" si="8"/>
        <v>4.6494090464596098</v>
      </c>
      <c r="Q22" s="1">
        <f t="shared" si="9"/>
        <v>0</v>
      </c>
      <c r="R22" s="3">
        <v>20</v>
      </c>
      <c r="S22">
        <v>0</v>
      </c>
      <c r="T22">
        <f t="shared" si="10"/>
        <v>96.077644774193587</v>
      </c>
      <c r="U22">
        <f t="shared" si="1"/>
        <v>1.4858706774192427</v>
      </c>
    </row>
    <row r="23" spans="1:21" x14ac:dyDescent="0.25">
      <c r="A23" s="1">
        <v>96.272293000000005</v>
      </c>
      <c r="B23" s="1">
        <v>86.597138000000001</v>
      </c>
      <c r="C23" s="1">
        <v>85.558930000000004</v>
      </c>
      <c r="D23" s="1">
        <v>0</v>
      </c>
      <c r="E23" s="1">
        <v>0</v>
      </c>
      <c r="F23" s="1">
        <v>1.016667</v>
      </c>
      <c r="G23" s="3">
        <v>21</v>
      </c>
      <c r="H23" s="1">
        <v>4.4972001829026702</v>
      </c>
      <c r="J23" s="1">
        <f t="shared" si="2"/>
        <v>0</v>
      </c>
      <c r="K23" s="1">
        <f t="shared" si="3"/>
        <v>1</v>
      </c>
      <c r="L23" s="1">
        <f t="shared" si="4"/>
        <v>0</v>
      </c>
      <c r="M23" s="1">
        <f t="shared" si="5"/>
        <v>0</v>
      </c>
      <c r="N23" s="1">
        <f t="shared" si="6"/>
        <v>0</v>
      </c>
      <c r="O23" s="1">
        <f t="shared" si="7"/>
        <v>0</v>
      </c>
      <c r="P23" s="3">
        <f t="shared" si="8"/>
        <v>4.4972001829026702</v>
      </c>
      <c r="Q23" s="1">
        <f t="shared" si="9"/>
        <v>0</v>
      </c>
      <c r="R23" s="3">
        <v>21</v>
      </c>
      <c r="S23">
        <v>0</v>
      </c>
      <c r="T23">
        <f t="shared" si="10"/>
        <v>96.100511064516155</v>
      </c>
      <c r="U23">
        <f t="shared" si="1"/>
        <v>0.51534580645154904</v>
      </c>
    </row>
    <row r="24" spans="1:21" x14ac:dyDescent="0.25">
      <c r="A24" s="1">
        <v>96.006623000000005</v>
      </c>
      <c r="B24" s="1">
        <v>86.570201999999995</v>
      </c>
      <c r="C24" s="1">
        <v>85.743437999999998</v>
      </c>
      <c r="D24" s="1">
        <v>0</v>
      </c>
      <c r="E24" s="1">
        <v>0</v>
      </c>
      <c r="F24" s="1">
        <v>1.016667</v>
      </c>
      <c r="G24" s="3">
        <v>22</v>
      </c>
      <c r="H24" s="1">
        <v>4.4209263389951596</v>
      </c>
      <c r="J24" s="1">
        <f t="shared" si="2"/>
        <v>0</v>
      </c>
      <c r="K24" s="1">
        <f t="shared" si="3"/>
        <v>1</v>
      </c>
      <c r="L24" s="1">
        <f t="shared" si="4"/>
        <v>0</v>
      </c>
      <c r="M24" s="1">
        <f t="shared" si="5"/>
        <v>0</v>
      </c>
      <c r="N24" s="1">
        <f t="shared" si="6"/>
        <v>0</v>
      </c>
      <c r="O24" s="1">
        <f t="shared" si="7"/>
        <v>0</v>
      </c>
      <c r="P24" s="3">
        <f t="shared" si="8"/>
        <v>4.4209263389951596</v>
      </c>
      <c r="Q24" s="1">
        <f t="shared" si="9"/>
        <v>0</v>
      </c>
      <c r="R24" s="3">
        <v>22</v>
      </c>
      <c r="S24">
        <v>0</v>
      </c>
      <c r="T24">
        <f t="shared" si="10"/>
        <v>96.134172709677429</v>
      </c>
      <c r="U24">
        <f t="shared" si="1"/>
        <v>-0.38264912903227355</v>
      </c>
    </row>
    <row r="25" spans="1:21" x14ac:dyDescent="0.25">
      <c r="A25" s="1">
        <v>95.643710999999996</v>
      </c>
      <c r="B25" s="1">
        <v>86.786154999999994</v>
      </c>
      <c r="C25" s="1">
        <v>85.875716999999995</v>
      </c>
      <c r="D25" s="1">
        <v>0</v>
      </c>
      <c r="E25" s="1">
        <v>0</v>
      </c>
      <c r="F25" s="1">
        <v>1.0333330000000001</v>
      </c>
      <c r="G25" s="3">
        <v>23</v>
      </c>
      <c r="H25" s="1">
        <v>4.46779742789648</v>
      </c>
      <c r="J25" s="1">
        <f t="shared" si="2"/>
        <v>0</v>
      </c>
      <c r="K25" s="1">
        <f t="shared" si="3"/>
        <v>1</v>
      </c>
      <c r="L25" s="1">
        <f t="shared" si="4"/>
        <v>0</v>
      </c>
      <c r="M25" s="1">
        <f t="shared" si="5"/>
        <v>0</v>
      </c>
      <c r="N25" s="1">
        <f t="shared" si="6"/>
        <v>0</v>
      </c>
      <c r="O25" s="1">
        <f t="shared" si="7"/>
        <v>0</v>
      </c>
      <c r="P25" s="3">
        <f t="shared" si="8"/>
        <v>4.46779742789648</v>
      </c>
      <c r="Q25" s="1">
        <f t="shared" si="9"/>
        <v>0</v>
      </c>
      <c r="R25" s="3">
        <v>23</v>
      </c>
      <c r="S25">
        <v>0</v>
      </c>
      <c r="T25">
        <f t="shared" si="10"/>
        <v>96.16546632258067</v>
      </c>
      <c r="U25">
        <f t="shared" si="1"/>
        <v>-1.5652659677420218</v>
      </c>
    </row>
    <row r="26" spans="1:21" x14ac:dyDescent="0.25">
      <c r="A26" s="1">
        <v>95.545210999999995</v>
      </c>
      <c r="B26" s="1">
        <v>86.975999999999999</v>
      </c>
      <c r="C26" s="1">
        <v>86.516381999999993</v>
      </c>
      <c r="D26" s="1">
        <v>0</v>
      </c>
      <c r="E26" s="1">
        <v>0</v>
      </c>
      <c r="F26" s="1">
        <v>1.016667</v>
      </c>
      <c r="G26" s="3">
        <v>24</v>
      </c>
      <c r="H26" s="1">
        <v>4.5479238031537497</v>
      </c>
      <c r="J26" s="1">
        <f t="shared" si="2"/>
        <v>0</v>
      </c>
      <c r="K26" s="1">
        <f t="shared" si="3"/>
        <v>1</v>
      </c>
      <c r="L26" s="1">
        <f t="shared" si="4"/>
        <v>0</v>
      </c>
      <c r="M26" s="1">
        <f t="shared" si="5"/>
        <v>0</v>
      </c>
      <c r="N26" s="1">
        <f t="shared" si="6"/>
        <v>0</v>
      </c>
      <c r="O26" s="1">
        <f t="shared" si="7"/>
        <v>0</v>
      </c>
      <c r="P26" s="3">
        <f t="shared" si="8"/>
        <v>4.5479238031537497</v>
      </c>
      <c r="Q26" s="1">
        <f t="shared" si="9"/>
        <v>0</v>
      </c>
      <c r="R26" s="3">
        <v>24</v>
      </c>
      <c r="S26">
        <v>0</v>
      </c>
      <c r="T26">
        <f t="shared" si="10"/>
        <v>96.218307580645174</v>
      </c>
      <c r="U26">
        <f t="shared" si="1"/>
        <v>-2.0192897419355376</v>
      </c>
    </row>
    <row r="27" spans="1:21" x14ac:dyDescent="0.25">
      <c r="A27" s="1">
        <v>95.643710999999996</v>
      </c>
      <c r="B27" s="1">
        <v>87.248652000000007</v>
      </c>
      <c r="C27" s="1">
        <v>86.570201999999995</v>
      </c>
      <c r="D27" s="1">
        <v>0</v>
      </c>
      <c r="E27" s="1">
        <v>0</v>
      </c>
      <c r="F27" s="1">
        <v>1.016667</v>
      </c>
      <c r="G27" s="3">
        <v>25</v>
      </c>
      <c r="H27" s="1">
        <v>4.5355273767806699</v>
      </c>
      <c r="J27" s="1">
        <f t="shared" si="2"/>
        <v>0</v>
      </c>
      <c r="K27" s="1">
        <f t="shared" si="3"/>
        <v>1</v>
      </c>
      <c r="L27" s="1">
        <f t="shared" si="4"/>
        <v>0</v>
      </c>
      <c r="M27" s="1">
        <f t="shared" si="5"/>
        <v>0</v>
      </c>
      <c r="N27" s="1">
        <f t="shared" si="6"/>
        <v>0</v>
      </c>
      <c r="O27" s="1">
        <f t="shared" si="7"/>
        <v>0</v>
      </c>
      <c r="P27" s="3">
        <f t="shared" si="8"/>
        <v>4.5355273767806699</v>
      </c>
      <c r="Q27" s="1">
        <f t="shared" si="9"/>
        <v>0</v>
      </c>
      <c r="R27" s="3">
        <v>25</v>
      </c>
      <c r="S27">
        <v>0</v>
      </c>
      <c r="T27">
        <f t="shared" si="10"/>
        <v>96.267758838709668</v>
      </c>
      <c r="U27">
        <f t="shared" si="1"/>
        <v>-1.8721435161290145</v>
      </c>
    </row>
    <row r="28" spans="1:21" x14ac:dyDescent="0.25">
      <c r="A28" s="1">
        <v>95.578022000000004</v>
      </c>
      <c r="B28" s="1">
        <v>87.303387999999998</v>
      </c>
      <c r="C28" s="1">
        <v>86.543284</v>
      </c>
      <c r="D28" s="1">
        <v>0</v>
      </c>
      <c r="E28" s="1">
        <v>0</v>
      </c>
      <c r="F28" s="1">
        <v>1.016667</v>
      </c>
      <c r="G28" s="3">
        <v>26</v>
      </c>
      <c r="H28" s="1">
        <v>4.43755193972558</v>
      </c>
      <c r="J28" s="1">
        <f t="shared" si="2"/>
        <v>0</v>
      </c>
      <c r="K28" s="1">
        <f t="shared" si="3"/>
        <v>1</v>
      </c>
      <c r="L28" s="1">
        <f t="shared" si="4"/>
        <v>0</v>
      </c>
      <c r="M28" s="1">
        <f t="shared" si="5"/>
        <v>0</v>
      </c>
      <c r="N28" s="1">
        <f t="shared" si="6"/>
        <v>0</v>
      </c>
      <c r="O28" s="1">
        <f t="shared" si="7"/>
        <v>0</v>
      </c>
      <c r="P28" s="3">
        <f t="shared" si="8"/>
        <v>4.43755193972558</v>
      </c>
      <c r="Q28" s="1">
        <f t="shared" si="9"/>
        <v>0</v>
      </c>
      <c r="R28" s="3">
        <v>26</v>
      </c>
      <c r="S28">
        <v>0</v>
      </c>
      <c r="T28">
        <f t="shared" si="10"/>
        <v>96.319503612903233</v>
      </c>
      <c r="U28">
        <f t="shared" si="1"/>
        <v>-2.2244448387096867</v>
      </c>
    </row>
    <row r="29" spans="1:21" x14ac:dyDescent="0.25">
      <c r="A29" s="1">
        <v>95.709491</v>
      </c>
      <c r="B29" s="1">
        <v>87.468007999999998</v>
      </c>
      <c r="C29" s="1">
        <v>86.570201999999995</v>
      </c>
      <c r="D29" s="1">
        <v>0</v>
      </c>
      <c r="E29" s="1">
        <v>0</v>
      </c>
      <c r="F29" s="1">
        <v>1.016667</v>
      </c>
      <c r="G29" s="3">
        <v>27</v>
      </c>
      <c r="H29" s="1">
        <v>4.3938142512858702</v>
      </c>
      <c r="J29" s="1">
        <f t="shared" si="2"/>
        <v>0</v>
      </c>
      <c r="K29" s="1">
        <f t="shared" si="3"/>
        <v>1</v>
      </c>
      <c r="L29" s="1">
        <f t="shared" si="4"/>
        <v>0</v>
      </c>
      <c r="M29" s="1">
        <f t="shared" si="5"/>
        <v>0</v>
      </c>
      <c r="N29" s="1">
        <f t="shared" si="6"/>
        <v>0</v>
      </c>
      <c r="O29" s="1">
        <f t="shared" si="7"/>
        <v>0</v>
      </c>
      <c r="P29" s="3">
        <f t="shared" si="8"/>
        <v>4.3938142512858702</v>
      </c>
      <c r="Q29" s="1">
        <f t="shared" si="9"/>
        <v>0</v>
      </c>
      <c r="R29" s="3">
        <v>27</v>
      </c>
      <c r="S29">
        <v>0</v>
      </c>
      <c r="T29">
        <f t="shared" si="10"/>
        <v>96.382160709677422</v>
      </c>
      <c r="U29">
        <f t="shared" si="1"/>
        <v>-2.018009129032265</v>
      </c>
    </row>
    <row r="30" spans="1:21" x14ac:dyDescent="0.25">
      <c r="A30" s="1">
        <v>95.676590000000004</v>
      </c>
      <c r="B30" s="1">
        <v>87.413065000000003</v>
      </c>
      <c r="C30" s="1">
        <v>86.382123000000007</v>
      </c>
      <c r="D30" s="1">
        <v>0</v>
      </c>
      <c r="E30" s="1">
        <v>0</v>
      </c>
      <c r="F30" s="1">
        <v>1.016667</v>
      </c>
      <c r="G30" s="3">
        <v>28</v>
      </c>
      <c r="H30" s="1">
        <v>4.3755419519988497</v>
      </c>
      <c r="J30" s="1">
        <f t="shared" si="2"/>
        <v>0</v>
      </c>
      <c r="K30" s="1">
        <f t="shared" si="3"/>
        <v>1</v>
      </c>
      <c r="L30" s="1">
        <f t="shared" si="4"/>
        <v>0</v>
      </c>
      <c r="M30" s="1">
        <f t="shared" si="5"/>
        <v>0</v>
      </c>
      <c r="N30" s="1">
        <f t="shared" si="6"/>
        <v>0</v>
      </c>
      <c r="O30" s="1">
        <f t="shared" si="7"/>
        <v>0</v>
      </c>
      <c r="P30" s="3">
        <f t="shared" si="8"/>
        <v>4.3755419519988497</v>
      </c>
      <c r="Q30" s="1">
        <f t="shared" si="9"/>
        <v>0</v>
      </c>
      <c r="R30" s="3">
        <v>28</v>
      </c>
      <c r="S30">
        <v>0</v>
      </c>
      <c r="T30">
        <f t="shared" si="10"/>
        <v>96.428498709677427</v>
      </c>
      <c r="U30">
        <f t="shared" si="1"/>
        <v>-2.2557261290322685</v>
      </c>
    </row>
    <row r="31" spans="1:21" x14ac:dyDescent="0.25">
      <c r="A31" s="1">
        <v>95.578022000000004</v>
      </c>
      <c r="B31" s="1">
        <v>87.523019000000005</v>
      </c>
      <c r="C31" s="1">
        <v>86.462627999999995</v>
      </c>
      <c r="D31" s="1">
        <v>0</v>
      </c>
      <c r="E31" s="1">
        <v>0</v>
      </c>
      <c r="F31" s="1">
        <v>1.016667</v>
      </c>
      <c r="G31" s="3">
        <v>29</v>
      </c>
      <c r="H31" s="1">
        <v>4.3278161623007998</v>
      </c>
      <c r="J31" s="1">
        <f t="shared" si="2"/>
        <v>0</v>
      </c>
      <c r="K31" s="1">
        <f t="shared" si="3"/>
        <v>1</v>
      </c>
      <c r="L31" s="1">
        <f t="shared" si="4"/>
        <v>0</v>
      </c>
      <c r="M31" s="1">
        <f t="shared" si="5"/>
        <v>0</v>
      </c>
      <c r="N31" s="1">
        <f t="shared" si="6"/>
        <v>0</v>
      </c>
      <c r="O31" s="1">
        <f t="shared" si="7"/>
        <v>0</v>
      </c>
      <c r="P31" s="3">
        <f t="shared" si="8"/>
        <v>4.3278161623007998</v>
      </c>
      <c r="Q31" s="1">
        <f t="shared" si="9"/>
        <v>0</v>
      </c>
      <c r="R31" s="3">
        <v>29</v>
      </c>
      <c r="S31">
        <v>0</v>
      </c>
      <c r="T31">
        <f t="shared" si="10"/>
        <v>96.467171967741947</v>
      </c>
      <c r="U31">
        <f t="shared" si="1"/>
        <v>-2.6674499032258296</v>
      </c>
    </row>
    <row r="32" spans="1:21" x14ac:dyDescent="0.25">
      <c r="A32" s="1">
        <v>95.250923999999998</v>
      </c>
      <c r="B32" s="1">
        <v>87.716104999999999</v>
      </c>
      <c r="C32" s="1">
        <v>86.840311999999997</v>
      </c>
      <c r="D32" s="1">
        <v>0</v>
      </c>
      <c r="E32" s="1">
        <v>0</v>
      </c>
      <c r="F32" s="1">
        <v>1.7833330000000001</v>
      </c>
      <c r="G32" s="3">
        <v>30</v>
      </c>
      <c r="H32" s="1">
        <v>4.3990393357562203</v>
      </c>
      <c r="J32" s="1">
        <f t="shared" si="2"/>
        <v>0</v>
      </c>
      <c r="K32" s="1">
        <f t="shared" si="3"/>
        <v>1</v>
      </c>
      <c r="L32" s="1">
        <f t="shared" si="4"/>
        <v>0</v>
      </c>
      <c r="M32" s="1">
        <f t="shared" si="5"/>
        <v>0</v>
      </c>
      <c r="N32" s="1">
        <f t="shared" si="6"/>
        <v>0</v>
      </c>
      <c r="O32" s="1">
        <f t="shared" si="7"/>
        <v>0</v>
      </c>
      <c r="P32" s="3">
        <f t="shared" si="8"/>
        <v>4.3990393357562203</v>
      </c>
      <c r="Q32" s="1">
        <f t="shared" si="9"/>
        <v>0</v>
      </c>
      <c r="R32" s="3">
        <v>30</v>
      </c>
      <c r="S32">
        <v>0</v>
      </c>
      <c r="T32">
        <f t="shared" si="10"/>
        <v>96.522132225806459</v>
      </c>
      <c r="U32">
        <f t="shared" si="1"/>
        <v>-3.8136246774193836</v>
      </c>
    </row>
    <row r="33" spans="1:21" x14ac:dyDescent="0.25">
      <c r="A33" s="1">
        <v>95.023284000000004</v>
      </c>
      <c r="B33" s="1">
        <v>88.609741999999997</v>
      </c>
      <c r="C33" s="1">
        <v>87.910043999999999</v>
      </c>
      <c r="D33" s="1">
        <v>0</v>
      </c>
      <c r="E33" s="1">
        <v>0</v>
      </c>
      <c r="F33" s="1">
        <v>3.1034480000000002</v>
      </c>
      <c r="G33" s="3">
        <v>31</v>
      </c>
      <c r="H33" s="1">
        <v>4.6336425391373899</v>
      </c>
      <c r="J33" s="1">
        <f t="shared" si="2"/>
        <v>0</v>
      </c>
      <c r="K33" s="1">
        <f t="shared" si="3"/>
        <v>1</v>
      </c>
      <c r="L33" s="1">
        <f t="shared" si="4"/>
        <v>0</v>
      </c>
      <c r="M33" s="1">
        <f t="shared" si="5"/>
        <v>0</v>
      </c>
      <c r="N33" s="1">
        <f t="shared" si="6"/>
        <v>0</v>
      </c>
      <c r="O33" s="1">
        <f t="shared" si="7"/>
        <v>0</v>
      </c>
      <c r="P33" s="3">
        <f t="shared" si="8"/>
        <v>4.6336425391373899</v>
      </c>
      <c r="Q33" s="1">
        <f t="shared" si="9"/>
        <v>0</v>
      </c>
      <c r="R33" s="3">
        <v>31</v>
      </c>
      <c r="S33">
        <v>0</v>
      </c>
      <c r="T33">
        <f t="shared" si="10"/>
        <v>96.588741258064516</v>
      </c>
      <c r="U33">
        <f t="shared" si="1"/>
        <v>-4.6963717741935369</v>
      </c>
    </row>
    <row r="34" spans="1:21" x14ac:dyDescent="0.25">
      <c r="A34" s="1">
        <v>95.348817999999994</v>
      </c>
      <c r="B34" s="1">
        <v>90.570516999999995</v>
      </c>
      <c r="C34" s="1">
        <v>89.752724999999998</v>
      </c>
      <c r="D34" s="1">
        <v>0</v>
      </c>
      <c r="E34" s="1">
        <v>0</v>
      </c>
      <c r="F34" s="1">
        <v>3.8103449999999999</v>
      </c>
      <c r="G34" s="3">
        <v>32</v>
      </c>
      <c r="H34" s="1">
        <v>4.9437472110075698</v>
      </c>
      <c r="J34" s="1">
        <f t="shared" si="2"/>
        <v>0</v>
      </c>
      <c r="K34" s="1">
        <f t="shared" si="3"/>
        <v>1</v>
      </c>
      <c r="L34" s="1">
        <f t="shared" si="4"/>
        <v>0</v>
      </c>
      <c r="M34" s="1">
        <f t="shared" si="5"/>
        <v>0</v>
      </c>
      <c r="N34" s="1">
        <f t="shared" si="6"/>
        <v>0</v>
      </c>
      <c r="O34" s="1">
        <f t="shared" si="7"/>
        <v>0</v>
      </c>
      <c r="P34" s="3">
        <f t="shared" si="8"/>
        <v>4.9437472110075698</v>
      </c>
      <c r="Q34" s="1">
        <f t="shared" si="9"/>
        <v>0</v>
      </c>
      <c r="R34" s="3">
        <v>32</v>
      </c>
      <c r="S34">
        <v>0</v>
      </c>
      <c r="T34">
        <f t="shared" si="10"/>
        <v>96.673708322580666</v>
      </c>
      <c r="U34">
        <f t="shared" si="1"/>
        <v>-3.9746709677420142</v>
      </c>
    </row>
    <row r="35" spans="1:21" x14ac:dyDescent="0.25">
      <c r="A35" s="1">
        <v>96.372298999999998</v>
      </c>
      <c r="B35" s="1">
        <v>91.193708999999998</v>
      </c>
      <c r="C35" s="1">
        <v>90.218216999999996</v>
      </c>
      <c r="D35" s="1">
        <v>0</v>
      </c>
      <c r="E35" s="1">
        <v>0</v>
      </c>
      <c r="F35" s="1">
        <v>3.7931029999999999</v>
      </c>
      <c r="G35" s="3">
        <v>33</v>
      </c>
      <c r="H35" s="1">
        <v>5.2860328585453402</v>
      </c>
      <c r="J35" s="1">
        <f t="shared" si="2"/>
        <v>0</v>
      </c>
      <c r="K35" s="1">
        <f t="shared" si="3"/>
        <v>1</v>
      </c>
      <c r="L35" s="1">
        <f t="shared" si="4"/>
        <v>0</v>
      </c>
      <c r="M35" s="1">
        <f t="shared" si="5"/>
        <v>0</v>
      </c>
      <c r="N35" s="1">
        <f t="shared" si="6"/>
        <v>0</v>
      </c>
      <c r="O35" s="1">
        <f t="shared" si="7"/>
        <v>0</v>
      </c>
      <c r="P35" s="3">
        <f t="shared" si="8"/>
        <v>5.2860328585453402</v>
      </c>
      <c r="Q35" s="1">
        <f t="shared" si="9"/>
        <v>0</v>
      </c>
      <c r="R35" s="3">
        <v>33</v>
      </c>
      <c r="S35">
        <v>0</v>
      </c>
      <c r="T35">
        <f t="shared" si="10"/>
        <v>96.742657258064526</v>
      </c>
      <c r="U35">
        <f t="shared" si="1"/>
        <v>-1.1110747741935825</v>
      </c>
    </row>
    <row r="36" spans="1:21" x14ac:dyDescent="0.25">
      <c r="A36" s="1">
        <v>96.64</v>
      </c>
      <c r="B36" s="1">
        <v>90.188982999999993</v>
      </c>
      <c r="C36" s="1">
        <v>89.320667999999998</v>
      </c>
      <c r="D36" s="1">
        <v>0</v>
      </c>
      <c r="E36" s="1">
        <v>0</v>
      </c>
      <c r="F36" s="1">
        <v>3.7931029999999999</v>
      </c>
      <c r="G36" s="3">
        <v>34</v>
      </c>
      <c r="H36" s="1">
        <v>5.5605753266960498</v>
      </c>
      <c r="J36" s="1">
        <f t="shared" si="2"/>
        <v>0</v>
      </c>
      <c r="K36" s="1">
        <f t="shared" si="3"/>
        <v>1</v>
      </c>
      <c r="L36" s="1">
        <f t="shared" si="4"/>
        <v>0</v>
      </c>
      <c r="M36" s="1">
        <f t="shared" si="5"/>
        <v>0</v>
      </c>
      <c r="N36" s="1">
        <f t="shared" si="6"/>
        <v>0</v>
      </c>
      <c r="O36" s="1">
        <f t="shared" si="7"/>
        <v>0</v>
      </c>
      <c r="P36" s="3">
        <f t="shared" si="8"/>
        <v>5.5605753266960498</v>
      </c>
      <c r="Q36" s="1">
        <f t="shared" si="9"/>
        <v>0</v>
      </c>
      <c r="R36" s="3">
        <v>34</v>
      </c>
      <c r="S36">
        <v>0</v>
      </c>
      <c r="T36">
        <f t="shared" si="10"/>
        <v>96.774190935483887</v>
      </c>
      <c r="U36">
        <f t="shared" si="1"/>
        <v>-0.40257280645165849</v>
      </c>
    </row>
    <row r="37" spans="1:21" x14ac:dyDescent="0.25">
      <c r="A37" s="1">
        <v>96.338941000000005</v>
      </c>
      <c r="B37" s="1">
        <v>89.521775000000005</v>
      </c>
      <c r="C37" s="1">
        <v>88.440800999999993</v>
      </c>
      <c r="D37" s="1">
        <v>0</v>
      </c>
      <c r="E37" s="1">
        <v>0</v>
      </c>
      <c r="F37" s="1">
        <v>3.7758620000000001</v>
      </c>
      <c r="G37" s="3">
        <v>35</v>
      </c>
      <c r="H37" s="1">
        <v>5.6853699001812199</v>
      </c>
      <c r="J37" s="1">
        <f t="shared" si="2"/>
        <v>0</v>
      </c>
      <c r="K37" s="1">
        <f t="shared" si="3"/>
        <v>1</v>
      </c>
      <c r="L37" s="1">
        <f t="shared" si="4"/>
        <v>0</v>
      </c>
      <c r="M37" s="1">
        <f t="shared" si="5"/>
        <v>0</v>
      </c>
      <c r="N37" s="1">
        <f t="shared" si="6"/>
        <v>0</v>
      </c>
      <c r="O37" s="1">
        <f t="shared" si="7"/>
        <v>0</v>
      </c>
      <c r="P37" s="3">
        <f t="shared" si="8"/>
        <v>5.6853699001812199</v>
      </c>
      <c r="Q37" s="1">
        <f t="shared" si="9"/>
        <v>0</v>
      </c>
      <c r="R37" s="3">
        <v>35</v>
      </c>
      <c r="S37">
        <v>0</v>
      </c>
      <c r="T37">
        <f t="shared" si="10"/>
        <v>96.794893838709669</v>
      </c>
      <c r="U37">
        <f t="shared" si="1"/>
        <v>-1.3678585161289902</v>
      </c>
    </row>
    <row r="38" spans="1:21" x14ac:dyDescent="0.25">
      <c r="A38" s="1">
        <v>96.072902999999997</v>
      </c>
      <c r="B38" s="1">
        <v>89.579401000000004</v>
      </c>
      <c r="C38" s="1">
        <v>88.779330000000002</v>
      </c>
      <c r="D38" s="1">
        <v>0</v>
      </c>
      <c r="E38" s="1">
        <v>0</v>
      </c>
      <c r="F38" s="1">
        <v>3.7758620000000001</v>
      </c>
      <c r="G38" s="3">
        <v>36</v>
      </c>
      <c r="H38" s="1">
        <v>5.6976575638212497</v>
      </c>
      <c r="J38" s="1">
        <f t="shared" si="2"/>
        <v>0</v>
      </c>
      <c r="K38" s="1">
        <f t="shared" si="3"/>
        <v>1</v>
      </c>
      <c r="L38" s="1">
        <f t="shared" si="4"/>
        <v>0</v>
      </c>
      <c r="M38" s="1">
        <f t="shared" si="5"/>
        <v>0</v>
      </c>
      <c r="N38" s="1">
        <f t="shared" si="6"/>
        <v>0</v>
      </c>
      <c r="O38" s="1">
        <f t="shared" si="7"/>
        <v>0</v>
      </c>
      <c r="P38" s="3">
        <f t="shared" si="8"/>
        <v>5.6976575638212497</v>
      </c>
      <c r="Q38" s="1">
        <f t="shared" si="9"/>
        <v>0</v>
      </c>
      <c r="R38" s="3">
        <v>36</v>
      </c>
      <c r="S38">
        <v>0</v>
      </c>
      <c r="T38">
        <f t="shared" si="10"/>
        <v>96.830802225806451</v>
      </c>
      <c r="U38">
        <f t="shared" si="1"/>
        <v>-2.2736976774193636</v>
      </c>
    </row>
    <row r="39" spans="1:21" x14ac:dyDescent="0.25">
      <c r="A39" s="1">
        <v>95.940433999999996</v>
      </c>
      <c r="B39" s="1">
        <v>89.839637999999994</v>
      </c>
      <c r="C39" s="1">
        <v>89.320667999999998</v>
      </c>
      <c r="D39" s="1">
        <v>0</v>
      </c>
      <c r="E39" s="1">
        <v>0</v>
      </c>
      <c r="F39" s="1">
        <v>3.7758620000000001</v>
      </c>
      <c r="G39" s="3">
        <v>37</v>
      </c>
      <c r="H39" s="1">
        <v>5.5909731647495899</v>
      </c>
      <c r="J39" s="1">
        <f t="shared" si="2"/>
        <v>0</v>
      </c>
      <c r="K39" s="1">
        <f t="shared" si="3"/>
        <v>1</v>
      </c>
      <c r="L39" s="1">
        <f t="shared" si="4"/>
        <v>0</v>
      </c>
      <c r="M39" s="1">
        <f t="shared" si="5"/>
        <v>0</v>
      </c>
      <c r="N39" s="1">
        <f t="shared" si="6"/>
        <v>0</v>
      </c>
      <c r="O39" s="1">
        <f t="shared" si="7"/>
        <v>0</v>
      </c>
      <c r="P39" s="3">
        <f t="shared" si="8"/>
        <v>5.5909731647495899</v>
      </c>
      <c r="Q39" s="1">
        <f t="shared" si="9"/>
        <v>0</v>
      </c>
      <c r="R39" s="3">
        <v>37</v>
      </c>
      <c r="S39">
        <v>0</v>
      </c>
      <c r="T39">
        <f t="shared" si="10"/>
        <v>96.886338225806441</v>
      </c>
      <c r="U39">
        <f t="shared" si="1"/>
        <v>-2.8377126774193329</v>
      </c>
    </row>
    <row r="40" spans="1:21" x14ac:dyDescent="0.25">
      <c r="A40" s="1">
        <v>95.153231000000005</v>
      </c>
      <c r="B40" s="1">
        <v>90.511610000000005</v>
      </c>
      <c r="C40" s="1">
        <v>89.521775000000005</v>
      </c>
      <c r="D40" s="1">
        <v>0</v>
      </c>
      <c r="E40" s="1">
        <v>0</v>
      </c>
      <c r="F40" s="1">
        <v>5.4480000000000004</v>
      </c>
      <c r="G40" s="3">
        <v>38</v>
      </c>
      <c r="H40" s="1">
        <v>5.3568687138529203</v>
      </c>
      <c r="J40" s="1">
        <f t="shared" si="2"/>
        <v>0</v>
      </c>
      <c r="K40" s="1">
        <f t="shared" si="3"/>
        <v>1</v>
      </c>
      <c r="L40" s="1">
        <f t="shared" si="4"/>
        <v>0</v>
      </c>
      <c r="M40" s="1">
        <f t="shared" si="5"/>
        <v>0</v>
      </c>
      <c r="N40" s="1">
        <f t="shared" si="6"/>
        <v>0</v>
      </c>
      <c r="O40" s="1">
        <f t="shared" si="7"/>
        <v>0</v>
      </c>
      <c r="P40" s="3">
        <f t="shared" si="8"/>
        <v>5.3568687138529203</v>
      </c>
      <c r="Q40" s="1">
        <f t="shared" si="9"/>
        <v>0</v>
      </c>
      <c r="R40" s="3">
        <v>38</v>
      </c>
      <c r="S40">
        <v>0</v>
      </c>
      <c r="T40">
        <f t="shared" si="10"/>
        <v>96.92304035483869</v>
      </c>
      <c r="U40">
        <f t="shared" si="1"/>
        <v>-5.3094280645160552</v>
      </c>
    </row>
    <row r="41" spans="1:21" x14ac:dyDescent="0.25">
      <c r="A41" s="1">
        <v>95.348817999999994</v>
      </c>
      <c r="B41" s="1">
        <v>93.365716000000006</v>
      </c>
      <c r="C41" s="1">
        <v>92.221074000000002</v>
      </c>
      <c r="D41" s="1">
        <v>0</v>
      </c>
      <c r="E41" s="1">
        <v>0</v>
      </c>
      <c r="F41" s="1">
        <v>6.12</v>
      </c>
      <c r="G41" s="3">
        <v>39</v>
      </c>
      <c r="H41" s="1">
        <v>5.0308346798186596</v>
      </c>
      <c r="J41" s="1">
        <f t="shared" si="2"/>
        <v>0</v>
      </c>
      <c r="K41" s="1">
        <f t="shared" si="3"/>
        <v>1</v>
      </c>
      <c r="L41" s="1">
        <f t="shared" si="4"/>
        <v>0</v>
      </c>
      <c r="M41" s="1">
        <f t="shared" si="5"/>
        <v>0</v>
      </c>
      <c r="N41" s="1">
        <f t="shared" si="6"/>
        <v>0</v>
      </c>
      <c r="O41" s="1">
        <f t="shared" si="7"/>
        <v>0</v>
      </c>
      <c r="P41" s="3">
        <f t="shared" si="8"/>
        <v>5.0308346798186596</v>
      </c>
      <c r="Q41" s="1">
        <f t="shared" si="9"/>
        <v>0</v>
      </c>
      <c r="R41" s="3">
        <v>39</v>
      </c>
      <c r="S41">
        <v>0</v>
      </c>
      <c r="T41">
        <f t="shared" si="10"/>
        <v>96.980773129032229</v>
      </c>
      <c r="U41">
        <f t="shared" si="1"/>
        <v>-4.8958653870967055</v>
      </c>
    </row>
    <row r="42" spans="1:21" x14ac:dyDescent="0.25">
      <c r="A42" s="1">
        <v>96.439085000000006</v>
      </c>
      <c r="B42" s="1">
        <v>95.023284000000004</v>
      </c>
      <c r="C42" s="1">
        <v>94.091684000000001</v>
      </c>
      <c r="D42" s="1">
        <v>0</v>
      </c>
      <c r="E42" s="1">
        <v>0</v>
      </c>
      <c r="F42" s="1">
        <v>6.92</v>
      </c>
      <c r="G42" s="3">
        <v>40</v>
      </c>
      <c r="H42" s="1">
        <v>4.5566619294509998</v>
      </c>
      <c r="J42" s="1">
        <f t="shared" si="2"/>
        <v>0</v>
      </c>
      <c r="K42" s="1">
        <f t="shared" si="3"/>
        <v>1</v>
      </c>
      <c r="L42" s="1">
        <f t="shared" si="4"/>
        <v>0</v>
      </c>
      <c r="M42" s="1">
        <f t="shared" si="5"/>
        <v>0</v>
      </c>
      <c r="N42" s="1">
        <f t="shared" si="6"/>
        <v>0</v>
      </c>
      <c r="O42" s="1">
        <f t="shared" si="7"/>
        <v>0</v>
      </c>
      <c r="P42" s="3">
        <f t="shared" si="8"/>
        <v>4.5566619294509998</v>
      </c>
      <c r="Q42" s="1">
        <f t="shared" si="9"/>
        <v>0</v>
      </c>
      <c r="R42" s="3">
        <v>40</v>
      </c>
      <c r="S42">
        <v>0</v>
      </c>
      <c r="T42">
        <f t="shared" si="10"/>
        <v>97.033286258064507</v>
      </c>
      <c r="U42">
        <f t="shared" si="1"/>
        <v>-1.7826037741935039</v>
      </c>
    </row>
    <row r="43" spans="1:21" x14ac:dyDescent="0.25">
      <c r="A43" s="1">
        <v>96.976725000000002</v>
      </c>
      <c r="B43" s="1">
        <v>94.764454000000001</v>
      </c>
      <c r="C43" s="1">
        <v>93.806269</v>
      </c>
      <c r="D43" s="1">
        <v>0</v>
      </c>
      <c r="E43" s="1">
        <v>0</v>
      </c>
      <c r="F43" s="1">
        <v>7.5014710000000004</v>
      </c>
      <c r="G43" s="3">
        <v>41</v>
      </c>
      <c r="H43" s="1">
        <v>3.8727323218763701</v>
      </c>
      <c r="J43" s="1">
        <f t="shared" si="2"/>
        <v>0</v>
      </c>
      <c r="K43" s="1">
        <f t="shared" si="3"/>
        <v>1</v>
      </c>
      <c r="L43" s="1">
        <f t="shared" si="4"/>
        <v>0</v>
      </c>
      <c r="M43" s="1">
        <f t="shared" si="5"/>
        <v>0</v>
      </c>
      <c r="N43" s="1">
        <f t="shared" si="6"/>
        <v>0</v>
      </c>
      <c r="O43" s="1">
        <f t="shared" si="7"/>
        <v>0</v>
      </c>
      <c r="P43" s="3">
        <f t="shared" si="8"/>
        <v>3.8727323218763701</v>
      </c>
      <c r="Q43" s="1">
        <f t="shared" si="9"/>
        <v>0</v>
      </c>
      <c r="R43" s="3">
        <v>41</v>
      </c>
      <c r="S43">
        <v>0</v>
      </c>
      <c r="T43">
        <f t="shared" si="10"/>
        <v>97.061567516129017</v>
      </c>
      <c r="U43">
        <f t="shared" si="1"/>
        <v>-0.2545275483870455</v>
      </c>
    </row>
    <row r="44" spans="1:21" x14ac:dyDescent="0.25">
      <c r="A44" s="1">
        <v>97.044351000000006</v>
      </c>
      <c r="B44" s="1">
        <v>94.378839999999997</v>
      </c>
      <c r="C44" s="1">
        <v>93.679973000000004</v>
      </c>
      <c r="D44" s="1">
        <v>0</v>
      </c>
      <c r="E44" s="1">
        <v>0</v>
      </c>
      <c r="F44" s="1">
        <v>7.8250000000000002</v>
      </c>
      <c r="G44" s="3">
        <v>42</v>
      </c>
      <c r="H44" s="1">
        <v>3.1462327779785801</v>
      </c>
      <c r="J44" s="1">
        <f t="shared" si="2"/>
        <v>0</v>
      </c>
      <c r="K44" s="1">
        <f t="shared" si="3"/>
        <v>1</v>
      </c>
      <c r="L44" s="1">
        <f t="shared" si="4"/>
        <v>0</v>
      </c>
      <c r="M44" s="1">
        <f t="shared" si="5"/>
        <v>0</v>
      </c>
      <c r="N44" s="1">
        <f t="shared" si="6"/>
        <v>0</v>
      </c>
      <c r="O44" s="1">
        <f t="shared" si="7"/>
        <v>0</v>
      </c>
      <c r="P44" s="3">
        <f t="shared" si="8"/>
        <v>3.1462327779785801</v>
      </c>
      <c r="Q44" s="1">
        <f t="shared" si="9"/>
        <v>0</v>
      </c>
      <c r="R44" s="3">
        <v>42</v>
      </c>
      <c r="S44">
        <v>0</v>
      </c>
      <c r="T44">
        <f t="shared" si="10"/>
        <v>97.065933580645137</v>
      </c>
      <c r="U44">
        <f t="shared" si="1"/>
        <v>-6.47477419353919E-2</v>
      </c>
    </row>
    <row r="45" spans="1:21" x14ac:dyDescent="0.25">
      <c r="A45" s="1">
        <v>95.709491</v>
      </c>
      <c r="B45" s="1">
        <v>95.283533000000006</v>
      </c>
      <c r="C45" s="1">
        <v>94.314875999999998</v>
      </c>
      <c r="D45" s="1">
        <v>6.9400000000000003E-2</v>
      </c>
      <c r="E45" s="1">
        <v>0</v>
      </c>
      <c r="F45" s="1">
        <v>8.7260869999999997</v>
      </c>
      <c r="G45" s="3">
        <v>43</v>
      </c>
      <c r="H45" s="1">
        <v>2.6570838162216801</v>
      </c>
      <c r="J45" s="1">
        <f t="shared" si="2"/>
        <v>0</v>
      </c>
      <c r="K45" s="1">
        <f t="shared" si="3"/>
        <v>1</v>
      </c>
      <c r="L45" s="1">
        <f t="shared" si="4"/>
        <v>6.9400000000000003E-2</v>
      </c>
      <c r="M45" s="1">
        <f t="shared" si="5"/>
        <v>6.9400000000000003E-2</v>
      </c>
      <c r="N45" s="1">
        <f t="shared" si="6"/>
        <v>0</v>
      </c>
      <c r="O45" s="1">
        <f t="shared" si="7"/>
        <v>0</v>
      </c>
      <c r="P45" s="3">
        <f t="shared" si="8"/>
        <v>2.6570838162216801</v>
      </c>
      <c r="Q45" s="1">
        <f t="shared" si="9"/>
        <v>0</v>
      </c>
      <c r="R45" s="3">
        <v>43</v>
      </c>
      <c r="S45">
        <v>0</v>
      </c>
      <c r="T45">
        <f t="shared" si="10"/>
        <v>97.052889999999977</v>
      </c>
      <c r="U45">
        <f t="shared" si="1"/>
        <v>-4.0301969999999301</v>
      </c>
    </row>
    <row r="46" spans="1:21" x14ac:dyDescent="0.25">
      <c r="A46" s="1">
        <v>96.372298999999998</v>
      </c>
      <c r="B46" s="1">
        <v>96.707158000000007</v>
      </c>
      <c r="C46" s="1">
        <v>95.841322000000005</v>
      </c>
      <c r="D46" s="1">
        <v>0.41666666666666602</v>
      </c>
      <c r="E46" s="1">
        <v>0</v>
      </c>
      <c r="F46" s="1">
        <v>9.0458020000000001</v>
      </c>
      <c r="G46" s="3">
        <v>44</v>
      </c>
      <c r="H46" s="1">
        <v>2.39150467992794</v>
      </c>
      <c r="J46" s="1">
        <f t="shared" si="2"/>
        <v>0</v>
      </c>
      <c r="K46" s="1">
        <f t="shared" si="3"/>
        <v>1</v>
      </c>
      <c r="L46" s="1">
        <f t="shared" si="4"/>
        <v>0.347266666666666</v>
      </c>
      <c r="M46" s="1">
        <f t="shared" si="5"/>
        <v>0.347266666666666</v>
      </c>
      <c r="N46" s="1">
        <f t="shared" si="6"/>
        <v>0</v>
      </c>
      <c r="O46" s="1">
        <f t="shared" si="7"/>
        <v>0</v>
      </c>
      <c r="P46" s="3">
        <f t="shared" si="8"/>
        <v>2.39150467992794</v>
      </c>
      <c r="Q46" s="1">
        <f t="shared" si="9"/>
        <v>0</v>
      </c>
      <c r="R46" s="3">
        <v>44</v>
      </c>
      <c r="S46">
        <v>0</v>
      </c>
      <c r="T46">
        <f t="shared" si="10"/>
        <v>97.071044903225783</v>
      </c>
      <c r="U46">
        <f t="shared" si="1"/>
        <v>-2.0962377096773537</v>
      </c>
    </row>
    <row r="47" spans="1:21" x14ac:dyDescent="0.25">
      <c r="A47" s="1">
        <v>96.472513000000006</v>
      </c>
      <c r="B47" s="1">
        <v>96.909192000000004</v>
      </c>
      <c r="C47" s="1">
        <v>96.405681000000001</v>
      </c>
      <c r="D47" s="1">
        <v>1.1574074074074101</v>
      </c>
      <c r="E47" s="1">
        <v>0</v>
      </c>
      <c r="F47" s="1">
        <v>9.48855</v>
      </c>
      <c r="G47" s="3">
        <v>45</v>
      </c>
      <c r="H47" s="1">
        <v>2.20819580703844</v>
      </c>
      <c r="J47" s="1">
        <f t="shared" si="2"/>
        <v>0</v>
      </c>
      <c r="K47" s="1">
        <f t="shared" si="3"/>
        <v>1</v>
      </c>
      <c r="L47" s="1">
        <f t="shared" si="4"/>
        <v>0.74074074074074403</v>
      </c>
      <c r="M47" s="1">
        <f t="shared" si="5"/>
        <v>0.74074074074074403</v>
      </c>
      <c r="N47" s="1">
        <f t="shared" si="6"/>
        <v>0</v>
      </c>
      <c r="O47" s="1">
        <f t="shared" si="7"/>
        <v>0</v>
      </c>
      <c r="P47" s="3">
        <f t="shared" si="8"/>
        <v>2.20819580703844</v>
      </c>
      <c r="Q47" s="1">
        <f t="shared" si="9"/>
        <v>0</v>
      </c>
      <c r="R47" s="3">
        <v>45</v>
      </c>
      <c r="S47">
        <v>0</v>
      </c>
      <c r="T47">
        <f t="shared" si="10"/>
        <v>97.064599612903208</v>
      </c>
      <c r="U47">
        <f t="shared" si="1"/>
        <v>-1.7762598387096062</v>
      </c>
    </row>
    <row r="48" spans="1:21" x14ac:dyDescent="0.25">
      <c r="A48" s="1">
        <v>96.472513000000006</v>
      </c>
      <c r="B48" s="1">
        <v>97.078199999999995</v>
      </c>
      <c r="C48" s="1">
        <v>96.338941000000005</v>
      </c>
      <c r="D48" s="1">
        <v>2.1322016460905302</v>
      </c>
      <c r="E48" s="1">
        <v>0</v>
      </c>
      <c r="F48" s="1">
        <v>9.6870229999999999</v>
      </c>
      <c r="G48" s="3">
        <v>46</v>
      </c>
      <c r="H48" s="1">
        <v>2.1761047958114101</v>
      </c>
      <c r="J48" s="1">
        <f t="shared" si="2"/>
        <v>0</v>
      </c>
      <c r="K48" s="1">
        <f t="shared" si="3"/>
        <v>1</v>
      </c>
      <c r="L48" s="1">
        <f t="shared" si="4"/>
        <v>0.9747942386831201</v>
      </c>
      <c r="M48" s="1">
        <f t="shared" si="5"/>
        <v>0.9747942386831201</v>
      </c>
      <c r="N48" s="1">
        <f t="shared" si="6"/>
        <v>0</v>
      </c>
      <c r="O48" s="1">
        <f t="shared" si="7"/>
        <v>0</v>
      </c>
      <c r="P48" s="3">
        <f t="shared" si="8"/>
        <v>2.1761047958114101</v>
      </c>
      <c r="Q48" s="1">
        <f t="shared" si="9"/>
        <v>0</v>
      </c>
      <c r="R48" s="3">
        <v>46</v>
      </c>
      <c r="S48">
        <v>0</v>
      </c>
      <c r="T48">
        <f t="shared" si="10"/>
        <v>97.076510612903206</v>
      </c>
      <c r="U48">
        <f t="shared" si="1"/>
        <v>-1.8119928387095996</v>
      </c>
    </row>
    <row r="49" spans="1:21" x14ac:dyDescent="0.25">
      <c r="A49" s="1">
        <v>96.205737999999997</v>
      </c>
      <c r="B49" s="1">
        <v>97.417991000000001</v>
      </c>
      <c r="C49" s="1">
        <v>96.673567000000006</v>
      </c>
      <c r="D49" s="1">
        <v>3.2201646090534899</v>
      </c>
      <c r="E49" s="1">
        <v>0</v>
      </c>
      <c r="F49" s="1">
        <v>9.5038169999999997</v>
      </c>
      <c r="G49" s="3">
        <v>47</v>
      </c>
      <c r="H49" s="1">
        <v>2.4781087742033399</v>
      </c>
      <c r="J49" s="1">
        <f t="shared" si="2"/>
        <v>0</v>
      </c>
      <c r="K49" s="1">
        <f t="shared" si="3"/>
        <v>1</v>
      </c>
      <c r="L49" s="1">
        <f t="shared" si="4"/>
        <v>1.0879629629629597</v>
      </c>
      <c r="M49" s="1">
        <f t="shared" si="5"/>
        <v>1.0879629629629597</v>
      </c>
      <c r="N49" s="1">
        <f t="shared" si="6"/>
        <v>0</v>
      </c>
      <c r="O49" s="1">
        <f t="shared" si="7"/>
        <v>0</v>
      </c>
      <c r="P49" s="3">
        <f t="shared" si="8"/>
        <v>2.4781087742033399</v>
      </c>
      <c r="Q49" s="1">
        <f t="shared" si="9"/>
        <v>0</v>
      </c>
      <c r="R49" s="3">
        <v>47</v>
      </c>
      <c r="S49">
        <v>0</v>
      </c>
      <c r="T49">
        <f t="shared" si="10"/>
        <v>97.097141580645143</v>
      </c>
      <c r="U49">
        <f t="shared" si="1"/>
        <v>-2.6742107419354397</v>
      </c>
    </row>
    <row r="50" spans="1:21" x14ac:dyDescent="0.25">
      <c r="A50" s="1">
        <v>96.875461000000001</v>
      </c>
      <c r="B50" s="1">
        <v>97.417991000000001</v>
      </c>
      <c r="C50" s="1">
        <v>96.539438000000004</v>
      </c>
      <c r="D50" s="1">
        <v>4.4272976680384</v>
      </c>
      <c r="E50" s="1">
        <v>0</v>
      </c>
      <c r="F50" s="1">
        <v>9</v>
      </c>
      <c r="G50" s="3">
        <v>48</v>
      </c>
      <c r="H50" s="1">
        <v>3.16785887215651</v>
      </c>
      <c r="J50" s="1">
        <f t="shared" si="2"/>
        <v>0</v>
      </c>
      <c r="K50" s="1">
        <f t="shared" si="3"/>
        <v>1</v>
      </c>
      <c r="L50" s="1">
        <f t="shared" si="4"/>
        <v>1.2071330589849101</v>
      </c>
      <c r="M50" s="1">
        <f t="shared" si="5"/>
        <v>1.2071330589849101</v>
      </c>
      <c r="N50" s="1">
        <f t="shared" si="6"/>
        <v>0</v>
      </c>
      <c r="O50" s="1">
        <f t="shared" si="7"/>
        <v>0</v>
      </c>
      <c r="P50" s="3">
        <f t="shared" si="8"/>
        <v>3.16785887215651</v>
      </c>
      <c r="Q50" s="1">
        <f t="shared" si="9"/>
        <v>0</v>
      </c>
      <c r="R50" s="3">
        <v>48</v>
      </c>
      <c r="S50">
        <v>0</v>
      </c>
      <c r="T50">
        <f t="shared" si="10"/>
        <v>97.124193612903213</v>
      </c>
      <c r="U50">
        <f t="shared" si="1"/>
        <v>-0.74619783870963374</v>
      </c>
    </row>
    <row r="51" spans="1:21" x14ac:dyDescent="0.25">
      <c r="A51" s="1">
        <v>97.078199999999995</v>
      </c>
      <c r="B51" s="1">
        <v>97.452100999999999</v>
      </c>
      <c r="C51" s="1">
        <v>95.808329999999998</v>
      </c>
      <c r="D51" s="1">
        <v>5.5856576741350397</v>
      </c>
      <c r="E51" s="1">
        <v>0</v>
      </c>
      <c r="F51" s="1">
        <v>9.1526720000000008</v>
      </c>
      <c r="G51" s="3">
        <v>49</v>
      </c>
      <c r="H51" s="1">
        <v>4.0183787176373</v>
      </c>
      <c r="J51" s="1">
        <f t="shared" si="2"/>
        <v>0</v>
      </c>
      <c r="K51" s="1">
        <f t="shared" si="3"/>
        <v>1</v>
      </c>
      <c r="L51" s="1">
        <f t="shared" si="4"/>
        <v>1.1583600060966397</v>
      </c>
      <c r="M51" s="1">
        <f t="shared" si="5"/>
        <v>1.1583600060966397</v>
      </c>
      <c r="N51" s="1">
        <f t="shared" si="6"/>
        <v>0</v>
      </c>
      <c r="O51" s="1">
        <f t="shared" si="7"/>
        <v>0</v>
      </c>
      <c r="P51" s="3">
        <f t="shared" si="8"/>
        <v>4.0183787176373</v>
      </c>
      <c r="Q51" s="1">
        <f t="shared" si="9"/>
        <v>0</v>
      </c>
      <c r="R51" s="3">
        <v>49</v>
      </c>
      <c r="S51">
        <v>0</v>
      </c>
      <c r="T51">
        <f t="shared" si="10"/>
        <v>97.125281709677409</v>
      </c>
      <c r="U51">
        <f t="shared" si="1"/>
        <v>-0.14124512903224229</v>
      </c>
    </row>
    <row r="52" spans="1:21" x14ac:dyDescent="0.25">
      <c r="A52" s="1">
        <v>97.044351000000006</v>
      </c>
      <c r="B52" s="1">
        <v>97.078199999999995</v>
      </c>
      <c r="C52" s="1">
        <v>96.205737999999997</v>
      </c>
      <c r="D52" s="1">
        <v>6.4513793629020002</v>
      </c>
      <c r="E52" s="1">
        <v>0</v>
      </c>
      <c r="F52" s="1">
        <v>9.0458020000000001</v>
      </c>
      <c r="G52" s="3">
        <v>50</v>
      </c>
      <c r="H52" s="1">
        <v>4.7107732704074801</v>
      </c>
      <c r="J52" s="1">
        <f t="shared" si="2"/>
        <v>0</v>
      </c>
      <c r="K52" s="1">
        <f t="shared" si="3"/>
        <v>1</v>
      </c>
      <c r="L52" s="1">
        <f t="shared" si="4"/>
        <v>0.86572168876696054</v>
      </c>
      <c r="M52" s="1">
        <f t="shared" si="5"/>
        <v>0.86572168876696054</v>
      </c>
      <c r="N52" s="1">
        <f t="shared" si="6"/>
        <v>0</v>
      </c>
      <c r="O52" s="1">
        <f t="shared" si="7"/>
        <v>0</v>
      </c>
      <c r="P52" s="3">
        <f t="shared" si="8"/>
        <v>4.7107732704074801</v>
      </c>
      <c r="Q52" s="1">
        <f t="shared" si="9"/>
        <v>0</v>
      </c>
      <c r="R52" s="3">
        <v>50</v>
      </c>
      <c r="S52">
        <v>0</v>
      </c>
      <c r="T52">
        <f t="shared" si="10"/>
        <v>97.175217935483872</v>
      </c>
      <c r="U52">
        <f t="shared" si="1"/>
        <v>-0.3926008064515969</v>
      </c>
    </row>
    <row r="53" spans="1:21" x14ac:dyDescent="0.25">
      <c r="A53" s="1">
        <v>97.281790000000001</v>
      </c>
      <c r="B53" s="1">
        <v>97.213831999999996</v>
      </c>
      <c r="C53" s="1">
        <v>96.205737999999997</v>
      </c>
      <c r="D53" s="1">
        <v>7.0451341258954399</v>
      </c>
      <c r="E53" s="1">
        <v>0</v>
      </c>
      <c r="F53" s="1">
        <v>8.9217390000000005</v>
      </c>
      <c r="G53" s="3">
        <v>51</v>
      </c>
      <c r="H53" s="1">
        <v>4.8960492116452796</v>
      </c>
      <c r="J53" s="1">
        <f t="shared" si="2"/>
        <v>0</v>
      </c>
      <c r="K53" s="1">
        <f t="shared" si="3"/>
        <v>1</v>
      </c>
      <c r="L53" s="1">
        <f t="shared" si="4"/>
        <v>0.59375476299343966</v>
      </c>
      <c r="M53" s="1">
        <f t="shared" si="5"/>
        <v>0.59375476299343966</v>
      </c>
      <c r="N53" s="1">
        <f t="shared" si="6"/>
        <v>0</v>
      </c>
      <c r="O53" s="1">
        <f t="shared" si="7"/>
        <v>0</v>
      </c>
      <c r="P53" s="3">
        <f t="shared" si="8"/>
        <v>4.8960492116452796</v>
      </c>
      <c r="Q53" s="1">
        <f t="shared" si="9"/>
        <v>0</v>
      </c>
      <c r="R53" s="3">
        <v>51</v>
      </c>
      <c r="S53">
        <v>0</v>
      </c>
      <c r="T53">
        <f t="shared" si="10"/>
        <v>97.182877258064508</v>
      </c>
      <c r="U53">
        <f t="shared" si="1"/>
        <v>0.29673822580647879</v>
      </c>
    </row>
    <row r="54" spans="1:21" x14ac:dyDescent="0.25">
      <c r="A54" s="1">
        <v>97.315804</v>
      </c>
      <c r="B54" s="1">
        <v>96.572935000000001</v>
      </c>
      <c r="C54" s="1">
        <v>95.973517000000001</v>
      </c>
      <c r="D54" s="1">
        <v>7.5321061039701496</v>
      </c>
      <c r="E54" s="1">
        <v>0</v>
      </c>
      <c r="F54" s="1">
        <v>8.9217390000000005</v>
      </c>
      <c r="G54" s="3">
        <v>52</v>
      </c>
      <c r="H54" s="1">
        <v>4.4173813332738003</v>
      </c>
      <c r="J54" s="1">
        <f t="shared" si="2"/>
        <v>0</v>
      </c>
      <c r="K54" s="1">
        <f t="shared" si="3"/>
        <v>1</v>
      </c>
      <c r="L54" s="1">
        <f t="shared" si="4"/>
        <v>0.48697197807470971</v>
      </c>
      <c r="M54" s="1">
        <f t="shared" si="5"/>
        <v>0.48697197807470971</v>
      </c>
      <c r="N54" s="1">
        <f t="shared" si="6"/>
        <v>0</v>
      </c>
      <c r="O54" s="1">
        <f t="shared" si="7"/>
        <v>0</v>
      </c>
      <c r="P54" s="3">
        <f t="shared" si="8"/>
        <v>4.4173813332738003</v>
      </c>
      <c r="Q54" s="1">
        <f t="shared" si="9"/>
        <v>0</v>
      </c>
      <c r="R54" s="3">
        <v>52</v>
      </c>
      <c r="S54">
        <v>0</v>
      </c>
      <c r="T54">
        <f t="shared" si="10"/>
        <v>97.104798548387095</v>
      </c>
      <c r="U54">
        <f t="shared" si="1"/>
        <v>0.63301635483871621</v>
      </c>
    </row>
    <row r="55" spans="1:21" x14ac:dyDescent="0.25">
      <c r="A55" s="1">
        <v>96.976725000000002</v>
      </c>
      <c r="B55" s="1">
        <v>96.572935000000001</v>
      </c>
      <c r="C55" s="1">
        <v>95.610855000000001</v>
      </c>
      <c r="D55" s="1">
        <v>7.85322359396433</v>
      </c>
      <c r="E55" s="1">
        <v>0</v>
      </c>
      <c r="F55" s="1">
        <v>9.0916029999999992</v>
      </c>
      <c r="G55" s="3">
        <v>53</v>
      </c>
      <c r="H55" s="1">
        <v>3.5726327542219498</v>
      </c>
      <c r="J55" s="1">
        <f t="shared" si="2"/>
        <v>0</v>
      </c>
      <c r="K55" s="1">
        <f t="shared" si="3"/>
        <v>1</v>
      </c>
      <c r="L55" s="1">
        <f t="shared" si="4"/>
        <v>0.32111748999418044</v>
      </c>
      <c r="M55" s="1">
        <f t="shared" si="5"/>
        <v>0.32111748999418044</v>
      </c>
      <c r="N55" s="1">
        <f t="shared" si="6"/>
        <v>0</v>
      </c>
      <c r="O55" s="1">
        <f t="shared" si="7"/>
        <v>0</v>
      </c>
      <c r="P55" s="3">
        <f t="shared" si="8"/>
        <v>3.5726327542219498</v>
      </c>
      <c r="Q55" s="1">
        <f t="shared" si="9"/>
        <v>0</v>
      </c>
      <c r="R55" s="3">
        <v>53</v>
      </c>
      <c r="S55">
        <v>0</v>
      </c>
      <c r="T55">
        <f t="shared" si="10"/>
        <v>97.052982000000014</v>
      </c>
      <c r="U55">
        <f t="shared" si="1"/>
        <v>-0.22877100000003736</v>
      </c>
    </row>
    <row r="56" spans="1:21" x14ac:dyDescent="0.25">
      <c r="A56" s="1">
        <v>97.281790000000001</v>
      </c>
      <c r="B56" s="1">
        <v>96.505964000000006</v>
      </c>
      <c r="C56" s="1">
        <v>95.709491</v>
      </c>
      <c r="D56" s="1">
        <v>7.8256746750815198</v>
      </c>
      <c r="E56" s="1">
        <v>0</v>
      </c>
      <c r="F56" s="1">
        <v>8.4717389999999995</v>
      </c>
      <c r="G56" s="3">
        <v>54</v>
      </c>
      <c r="H56" s="1">
        <v>2.7394200213397699</v>
      </c>
      <c r="J56" s="1">
        <f t="shared" si="2"/>
        <v>0</v>
      </c>
      <c r="K56" s="1">
        <f t="shared" si="3"/>
        <v>1</v>
      </c>
      <c r="L56" s="1">
        <f t="shared" si="4"/>
        <v>-2.7548918882810192E-2</v>
      </c>
      <c r="M56" s="1">
        <f t="shared" si="5"/>
        <v>-2.7548918882810192E-2</v>
      </c>
      <c r="N56" s="1">
        <f t="shared" si="6"/>
        <v>0</v>
      </c>
      <c r="O56" s="1">
        <f t="shared" si="7"/>
        <v>0</v>
      </c>
      <c r="P56" s="3">
        <f t="shared" si="8"/>
        <v>2.7394200213397699</v>
      </c>
      <c r="Q56" s="1">
        <f t="shared" si="9"/>
        <v>0</v>
      </c>
      <c r="R56" s="3">
        <v>54</v>
      </c>
      <c r="S56">
        <v>0</v>
      </c>
      <c r="T56">
        <f t="shared" si="10"/>
        <v>97.08937019354839</v>
      </c>
      <c r="U56">
        <f t="shared" si="1"/>
        <v>0.57725941935483149</v>
      </c>
    </row>
    <row r="57" spans="1:21" x14ac:dyDescent="0.25">
      <c r="A57" s="1">
        <v>97.078199999999995</v>
      </c>
      <c r="B57" s="1">
        <v>96.505964000000006</v>
      </c>
      <c r="C57" s="1">
        <v>95.808329999999998</v>
      </c>
      <c r="D57" s="1">
        <v>7.3619003698330499</v>
      </c>
      <c r="E57" s="1">
        <v>0</v>
      </c>
      <c r="F57" s="1">
        <v>8.3347829999999998</v>
      </c>
      <c r="G57" s="3">
        <v>55</v>
      </c>
      <c r="H57" s="1">
        <v>2.15659370820185</v>
      </c>
      <c r="J57" s="1">
        <f t="shared" si="2"/>
        <v>0</v>
      </c>
      <c r="K57" s="1">
        <f t="shared" si="3"/>
        <v>1</v>
      </c>
      <c r="L57" s="1">
        <f t="shared" si="4"/>
        <v>-0.46377430524846996</v>
      </c>
      <c r="M57" s="1">
        <f t="shared" si="5"/>
        <v>-0.46377430524846996</v>
      </c>
      <c r="N57" s="1">
        <f t="shared" si="6"/>
        <v>0</v>
      </c>
      <c r="O57" s="1">
        <f t="shared" si="7"/>
        <v>0</v>
      </c>
      <c r="P57" s="3">
        <f t="shared" si="8"/>
        <v>2.15659370820185</v>
      </c>
      <c r="Q57" s="1">
        <f t="shared" si="9"/>
        <v>0</v>
      </c>
      <c r="R57" s="3">
        <v>55</v>
      </c>
      <c r="S57">
        <v>0</v>
      </c>
      <c r="T57">
        <f t="shared" si="10"/>
        <v>97.110349870967738</v>
      </c>
      <c r="U57">
        <f t="shared" si="1"/>
        <v>-9.6449612903228399E-2</v>
      </c>
    </row>
    <row r="58" spans="1:21" x14ac:dyDescent="0.25">
      <c r="A58" s="1">
        <v>97.247799000000001</v>
      </c>
      <c r="B58" s="1">
        <v>96.106076999999999</v>
      </c>
      <c r="C58" s="1">
        <v>95.185772999999998</v>
      </c>
      <c r="D58" s="1">
        <v>6.4330911668045596</v>
      </c>
      <c r="E58" s="1">
        <v>0</v>
      </c>
      <c r="F58" s="1">
        <v>8.3347829999999998</v>
      </c>
      <c r="G58" s="3">
        <v>56</v>
      </c>
      <c r="H58" s="1">
        <v>1.88082402531904</v>
      </c>
      <c r="J58" s="1">
        <f t="shared" si="2"/>
        <v>0</v>
      </c>
      <c r="K58" s="1">
        <f t="shared" si="3"/>
        <v>1</v>
      </c>
      <c r="L58" s="1">
        <f t="shared" si="4"/>
        <v>-0.92880920302849024</v>
      </c>
      <c r="M58" s="1">
        <f t="shared" si="5"/>
        <v>-0.92880920302849024</v>
      </c>
      <c r="N58" s="1">
        <f t="shared" si="6"/>
        <v>0</v>
      </c>
      <c r="O58" s="1">
        <f t="shared" si="7"/>
        <v>0</v>
      </c>
      <c r="P58" s="3">
        <f t="shared" si="8"/>
        <v>1.88082402531904</v>
      </c>
      <c r="Q58" s="1">
        <f t="shared" si="9"/>
        <v>0</v>
      </c>
      <c r="R58" s="3">
        <v>56</v>
      </c>
      <c r="S58">
        <v>0</v>
      </c>
      <c r="T58">
        <f t="shared" si="10"/>
        <v>97.122411193548388</v>
      </c>
      <c r="U58">
        <f t="shared" si="1"/>
        <v>0.37616341935483888</v>
      </c>
    </row>
    <row r="59" spans="1:21" x14ac:dyDescent="0.25">
      <c r="A59" s="1">
        <v>97.520392000000001</v>
      </c>
      <c r="B59" s="1">
        <v>95.907374000000004</v>
      </c>
      <c r="C59" s="1">
        <v>95.316164000000001</v>
      </c>
      <c r="D59" s="1">
        <v>5.1022975129743404</v>
      </c>
      <c r="E59" s="1">
        <v>0</v>
      </c>
      <c r="F59" s="1">
        <v>8.4717389999999995</v>
      </c>
      <c r="G59" s="3">
        <v>57</v>
      </c>
      <c r="H59" s="1">
        <v>1.8627460493013801</v>
      </c>
      <c r="J59" s="1">
        <f t="shared" si="2"/>
        <v>0</v>
      </c>
      <c r="K59" s="1">
        <f t="shared" si="3"/>
        <v>1</v>
      </c>
      <c r="L59" s="1">
        <f t="shared" si="4"/>
        <v>-1.3307936538302192</v>
      </c>
      <c r="M59" s="1">
        <f t="shared" si="5"/>
        <v>-1.3307936538302192</v>
      </c>
      <c r="N59" s="1">
        <f t="shared" si="6"/>
        <v>0</v>
      </c>
      <c r="O59" s="1">
        <f t="shared" si="7"/>
        <v>0</v>
      </c>
      <c r="P59" s="3">
        <f t="shared" si="8"/>
        <v>1.8627460493013801</v>
      </c>
      <c r="Q59" s="1">
        <f t="shared" si="9"/>
        <v>0</v>
      </c>
      <c r="R59" s="3">
        <v>57</v>
      </c>
      <c r="S59">
        <v>0</v>
      </c>
      <c r="T59">
        <f t="shared" si="10"/>
        <v>97.078105967741948</v>
      </c>
      <c r="U59">
        <f t="shared" si="1"/>
        <v>1.3268580967741599</v>
      </c>
    </row>
    <row r="60" spans="1:21" x14ac:dyDescent="0.25">
      <c r="A60" s="1">
        <v>97.145968999999994</v>
      </c>
      <c r="B60" s="1">
        <v>95.973517000000001</v>
      </c>
      <c r="C60" s="1">
        <v>95.283533000000006</v>
      </c>
      <c r="D60" s="1">
        <v>3.5778189895888599</v>
      </c>
      <c r="E60" s="1">
        <v>0</v>
      </c>
      <c r="F60" s="1">
        <v>8.5500000000000007</v>
      </c>
      <c r="G60" s="3">
        <v>58</v>
      </c>
      <c r="H60" s="1">
        <v>2.26517336338769</v>
      </c>
      <c r="J60" s="1">
        <f t="shared" si="2"/>
        <v>0</v>
      </c>
      <c r="K60" s="1">
        <f t="shared" si="3"/>
        <v>1</v>
      </c>
      <c r="L60" s="1">
        <f t="shared" si="4"/>
        <v>-1.5244785233854805</v>
      </c>
      <c r="M60" s="1">
        <f t="shared" si="5"/>
        <v>-1.5244785233854805</v>
      </c>
      <c r="N60" s="1">
        <f t="shared" si="6"/>
        <v>0</v>
      </c>
      <c r="O60" s="1">
        <f t="shared" si="7"/>
        <v>0</v>
      </c>
      <c r="P60" s="3">
        <f t="shared" si="8"/>
        <v>2.26517336338769</v>
      </c>
      <c r="Q60" s="1">
        <f t="shared" si="9"/>
        <v>0</v>
      </c>
      <c r="R60" s="3">
        <v>58</v>
      </c>
      <c r="S60">
        <v>0</v>
      </c>
      <c r="T60">
        <f t="shared" si="10"/>
        <v>97.034625419354853</v>
      </c>
      <c r="U60">
        <f t="shared" si="1"/>
        <v>0.33403074193542182</v>
      </c>
    </row>
    <row r="61" spans="1:21" x14ac:dyDescent="0.25">
      <c r="A61" s="1">
        <v>96.875461000000001</v>
      </c>
      <c r="B61" s="1">
        <v>96.439085000000006</v>
      </c>
      <c r="C61" s="1">
        <v>95.545210999999995</v>
      </c>
      <c r="D61" s="1">
        <v>2.1847602321827702</v>
      </c>
      <c r="E61" s="1">
        <v>0</v>
      </c>
      <c r="F61" s="1">
        <v>8.7260869999999997</v>
      </c>
      <c r="G61" s="3">
        <v>59</v>
      </c>
      <c r="H61" s="1">
        <v>3.1213254590027502</v>
      </c>
      <c r="J61" s="1">
        <f t="shared" si="2"/>
        <v>0</v>
      </c>
      <c r="K61" s="1">
        <f t="shared" si="3"/>
        <v>1</v>
      </c>
      <c r="L61" s="1">
        <f t="shared" si="4"/>
        <v>-1.3930587574060898</v>
      </c>
      <c r="M61" s="1">
        <f t="shared" si="5"/>
        <v>-1.3930587574060898</v>
      </c>
      <c r="N61" s="1">
        <f t="shared" si="6"/>
        <v>0</v>
      </c>
      <c r="O61" s="1">
        <f t="shared" si="7"/>
        <v>0</v>
      </c>
      <c r="P61" s="3">
        <f t="shared" si="8"/>
        <v>3.1213254590027502</v>
      </c>
      <c r="Q61" s="1">
        <f t="shared" si="9"/>
        <v>0</v>
      </c>
      <c r="R61" s="3">
        <v>59</v>
      </c>
      <c r="S61">
        <v>0</v>
      </c>
      <c r="T61">
        <f t="shared" si="10"/>
        <v>97.088022483870972</v>
      </c>
      <c r="U61">
        <f t="shared" si="1"/>
        <v>-0.63768445161291254</v>
      </c>
    </row>
    <row r="62" spans="1:21" x14ac:dyDescent="0.25">
      <c r="A62" s="1">
        <v>97.281790000000001</v>
      </c>
      <c r="B62" s="1">
        <v>96.239003999999994</v>
      </c>
      <c r="C62" s="1">
        <v>95.088212999999996</v>
      </c>
      <c r="D62" s="1">
        <v>1.18112788428183</v>
      </c>
      <c r="E62" s="1">
        <v>0</v>
      </c>
      <c r="F62" s="1">
        <v>8.7260869999999997</v>
      </c>
      <c r="G62" s="3">
        <v>60</v>
      </c>
      <c r="H62" s="1">
        <v>3.91000571006987</v>
      </c>
      <c r="J62" s="1">
        <f t="shared" si="2"/>
        <v>0</v>
      </c>
      <c r="K62" s="1">
        <f t="shared" si="3"/>
        <v>1</v>
      </c>
      <c r="L62" s="1">
        <f t="shared" si="4"/>
        <v>-1.0036323479009401</v>
      </c>
      <c r="M62" s="1">
        <f t="shared" si="5"/>
        <v>-1.0036323479009401</v>
      </c>
      <c r="N62" s="1">
        <f t="shared" si="6"/>
        <v>0</v>
      </c>
      <c r="O62" s="1">
        <f t="shared" si="7"/>
        <v>0</v>
      </c>
      <c r="P62" s="3">
        <f t="shared" si="8"/>
        <v>3.91000571006987</v>
      </c>
      <c r="Q62" s="1">
        <f t="shared" si="9"/>
        <v>0</v>
      </c>
      <c r="R62" s="3">
        <v>60</v>
      </c>
      <c r="S62">
        <v>0</v>
      </c>
      <c r="T62">
        <f t="shared" si="10"/>
        <v>97.098937677419343</v>
      </c>
      <c r="U62">
        <f t="shared" si="1"/>
        <v>0.54855696774197327</v>
      </c>
    </row>
    <row r="63" spans="1:21" x14ac:dyDescent="0.25">
      <c r="A63" s="1">
        <v>97.315804</v>
      </c>
      <c r="B63" s="1">
        <v>95.874336999999997</v>
      </c>
      <c r="C63" s="1">
        <v>95.055738000000005</v>
      </c>
      <c r="D63" s="1">
        <v>0.58538628798345504</v>
      </c>
      <c r="E63" s="1">
        <v>0</v>
      </c>
      <c r="F63" s="1">
        <v>8.4913050000000005</v>
      </c>
      <c r="G63" s="3">
        <v>61</v>
      </c>
      <c r="H63" s="1">
        <v>4.3002605334907198</v>
      </c>
      <c r="J63" s="1">
        <f t="shared" si="2"/>
        <v>0</v>
      </c>
      <c r="K63" s="1">
        <f t="shared" si="3"/>
        <v>1</v>
      </c>
      <c r="L63" s="1">
        <f t="shared" si="4"/>
        <v>-0.59574159629837498</v>
      </c>
      <c r="M63" s="1">
        <f t="shared" si="5"/>
        <v>-0.59574159629837498</v>
      </c>
      <c r="N63" s="1">
        <f t="shared" si="6"/>
        <v>0</v>
      </c>
      <c r="O63" s="1">
        <f t="shared" si="7"/>
        <v>0</v>
      </c>
      <c r="P63" s="3">
        <f t="shared" si="8"/>
        <v>4.3002605334907198</v>
      </c>
      <c r="Q63" s="1">
        <f t="shared" si="9"/>
        <v>0</v>
      </c>
      <c r="R63" s="3">
        <v>61</v>
      </c>
      <c r="S63">
        <v>0</v>
      </c>
      <c r="T63">
        <f t="shared" si="10"/>
        <v>97.072831967741934</v>
      </c>
      <c r="U63">
        <f t="shared" si="1"/>
        <v>0.72891609677419922</v>
      </c>
    </row>
    <row r="64" spans="1:21" x14ac:dyDescent="0.25">
      <c r="A64" s="1">
        <v>97.657263</v>
      </c>
      <c r="B64" s="1">
        <v>95.643710999999996</v>
      </c>
      <c r="C64" s="1">
        <v>94.861350000000002</v>
      </c>
      <c r="D64" s="2">
        <v>0.27259403885924399</v>
      </c>
      <c r="E64" s="1">
        <v>0</v>
      </c>
      <c r="F64" s="1">
        <v>8.1586960000000008</v>
      </c>
      <c r="G64" s="3">
        <v>62</v>
      </c>
      <c r="H64" s="1">
        <v>4.4525972767638304</v>
      </c>
      <c r="J64" s="1">
        <f t="shared" si="2"/>
        <v>0</v>
      </c>
      <c r="K64" s="1">
        <f t="shared" si="3"/>
        <v>1</v>
      </c>
      <c r="L64" s="1">
        <f t="shared" si="4"/>
        <v>-0.31279224912421105</v>
      </c>
      <c r="M64" s="1">
        <f t="shared" si="5"/>
        <v>-0.31279224912421105</v>
      </c>
      <c r="N64" s="1">
        <f t="shared" si="6"/>
        <v>0</v>
      </c>
      <c r="O64" s="1">
        <f t="shared" si="7"/>
        <v>0</v>
      </c>
      <c r="P64" s="3">
        <f t="shared" si="8"/>
        <v>4.4525972767638304</v>
      </c>
      <c r="Q64" s="1">
        <f t="shared" si="9"/>
        <v>0</v>
      </c>
      <c r="R64" s="3">
        <v>62</v>
      </c>
      <c r="S64">
        <v>0</v>
      </c>
      <c r="T64">
        <f t="shared" si="10"/>
        <v>97.057540032258061</v>
      </c>
      <c r="U64">
        <f t="shared" si="1"/>
        <v>1.7991689032258193</v>
      </c>
    </row>
    <row r="65" spans="1:21" x14ac:dyDescent="0.25">
      <c r="A65" s="1">
        <v>97.486234999999994</v>
      </c>
      <c r="B65" s="1">
        <v>94.53913</v>
      </c>
      <c r="C65" s="1">
        <v>93.774663000000004</v>
      </c>
      <c r="D65" s="2">
        <v>0.12121075339371599</v>
      </c>
      <c r="E65" s="1">
        <v>0</v>
      </c>
      <c r="F65" s="1">
        <v>7.8088240000000004</v>
      </c>
      <c r="G65" s="3">
        <v>63</v>
      </c>
      <c r="H65" s="1">
        <v>4.4703893474546899</v>
      </c>
      <c r="J65" s="1">
        <f t="shared" si="2"/>
        <v>0</v>
      </c>
      <c r="K65" s="1">
        <f t="shared" si="3"/>
        <v>1</v>
      </c>
      <c r="L65" s="1">
        <f t="shared" si="4"/>
        <v>-0.15138328546552798</v>
      </c>
      <c r="M65" s="1">
        <f t="shared" si="5"/>
        <v>-0.15138328546552798</v>
      </c>
      <c r="N65" s="1">
        <f t="shared" si="6"/>
        <v>0</v>
      </c>
      <c r="O65" s="1">
        <f t="shared" si="7"/>
        <v>0</v>
      </c>
      <c r="P65" s="3">
        <f t="shared" si="8"/>
        <v>4.4703893474546899</v>
      </c>
      <c r="Q65" s="1">
        <f t="shared" si="9"/>
        <v>0</v>
      </c>
      <c r="R65" s="3">
        <v>63</v>
      </c>
      <c r="S65">
        <v>0</v>
      </c>
      <c r="T65">
        <f t="shared" si="10"/>
        <v>97.065296516129024</v>
      </c>
      <c r="U65">
        <f t="shared" si="1"/>
        <v>1.2628154516129086</v>
      </c>
    </row>
    <row r="66" spans="1:21" x14ac:dyDescent="0.25">
      <c r="A66" s="1">
        <v>97.349843000000007</v>
      </c>
      <c r="B66" s="1">
        <v>94.571253999999996</v>
      </c>
      <c r="C66" s="1">
        <v>93.996352999999999</v>
      </c>
      <c r="D66" s="2">
        <v>0</v>
      </c>
      <c r="E66" s="1">
        <v>0</v>
      </c>
      <c r="F66" s="1">
        <v>7.5014710000000004</v>
      </c>
      <c r="G66" s="3">
        <v>64</v>
      </c>
      <c r="H66" s="1">
        <v>4.3845163119960304</v>
      </c>
      <c r="J66" s="1">
        <f t="shared" si="2"/>
        <v>0</v>
      </c>
      <c r="K66" s="1">
        <f t="shared" si="3"/>
        <v>1</v>
      </c>
      <c r="L66" s="1">
        <f t="shared" si="4"/>
        <v>-0.12121075339371599</v>
      </c>
      <c r="M66" s="1">
        <f t="shared" si="5"/>
        <v>-0.12121075339371599</v>
      </c>
      <c r="N66" s="1">
        <f t="shared" si="6"/>
        <v>0</v>
      </c>
      <c r="O66" s="1">
        <f t="shared" si="7"/>
        <v>0</v>
      </c>
      <c r="P66" s="3">
        <f t="shared" si="8"/>
        <v>4.3845163119960304</v>
      </c>
      <c r="Q66" s="1">
        <f t="shared" si="9"/>
        <v>0</v>
      </c>
      <c r="R66" s="3">
        <v>64</v>
      </c>
      <c r="S66">
        <v>0</v>
      </c>
      <c r="T66">
        <f t="shared" si="10"/>
        <v>97.058701516129034</v>
      </c>
      <c r="U66">
        <f t="shared" si="1"/>
        <v>0.87342445161291948</v>
      </c>
    </row>
    <row r="67" spans="1:21" x14ac:dyDescent="0.25">
      <c r="A67" s="1">
        <v>97.281790000000001</v>
      </c>
      <c r="B67" s="1">
        <v>94.667755</v>
      </c>
      <c r="C67" s="1">
        <v>93.679973000000004</v>
      </c>
      <c r="D67" s="2">
        <v>0</v>
      </c>
      <c r="E67" s="1">
        <v>0</v>
      </c>
      <c r="F67" s="1">
        <v>7.8735299999999997</v>
      </c>
      <c r="G67" s="3">
        <v>65</v>
      </c>
      <c r="H67" s="1">
        <v>4.2444827249468302</v>
      </c>
      <c r="J67" s="1">
        <f t="shared" si="2"/>
        <v>0</v>
      </c>
      <c r="K67" s="1">
        <f t="shared" si="3"/>
        <v>1</v>
      </c>
      <c r="L67" s="1">
        <f t="shared" si="4"/>
        <v>0</v>
      </c>
      <c r="M67" s="1">
        <f t="shared" si="5"/>
        <v>0</v>
      </c>
      <c r="N67" s="1">
        <f t="shared" si="6"/>
        <v>0</v>
      </c>
      <c r="O67" s="1">
        <f t="shared" si="7"/>
        <v>0</v>
      </c>
      <c r="P67" s="3">
        <f t="shared" si="8"/>
        <v>4.2444827249468302</v>
      </c>
      <c r="Q67" s="1">
        <f t="shared" si="9"/>
        <v>0</v>
      </c>
      <c r="R67" s="3">
        <v>65</v>
      </c>
      <c r="S67">
        <v>0</v>
      </c>
      <c r="T67">
        <f t="shared" si="10"/>
        <v>97.053219096774214</v>
      </c>
      <c r="U67">
        <f t="shared" ref="U67:U130" si="11">(A67-T67)*3</f>
        <v>0.68571270967736098</v>
      </c>
    </row>
    <row r="68" spans="1:21" x14ac:dyDescent="0.25">
      <c r="A68" s="1">
        <v>97.452100999999999</v>
      </c>
      <c r="B68" s="1">
        <v>94.732198999999994</v>
      </c>
      <c r="C68" s="1">
        <v>93.964618999999999</v>
      </c>
      <c r="D68" s="2">
        <v>0</v>
      </c>
      <c r="E68" s="1">
        <v>0</v>
      </c>
      <c r="F68" s="1">
        <v>7.5014710000000004</v>
      </c>
      <c r="G68" s="3">
        <v>66</v>
      </c>
      <c r="H68" s="1">
        <v>4.1808704486316604</v>
      </c>
      <c r="J68" s="1">
        <f t="shared" ref="J68:J131" si="12">E68-E67</f>
        <v>0</v>
      </c>
      <c r="K68" s="1">
        <f t="shared" ref="K68:K131" si="13">G68-G67</f>
        <v>1</v>
      </c>
      <c r="L68" s="1">
        <f t="shared" ref="L68:L131" si="14">D68-D67</f>
        <v>0</v>
      </c>
      <c r="M68" s="1">
        <f t="shared" ref="M68:M131" si="15">L68/K68</f>
        <v>0</v>
      </c>
      <c r="N68" s="1">
        <f t="shared" ref="N68:N131" si="16">J68/K68</f>
        <v>0</v>
      </c>
      <c r="O68" s="1">
        <f t="shared" ref="O68:O131" si="17">E68*K68+N68*K68*K68/2</f>
        <v>0</v>
      </c>
      <c r="P68" s="3">
        <f t="shared" ref="P68:P131" si="18">IF(O68&gt;ABS(M68),ATAN(M68/SQRT(O68*O68-M68*M68))*57.2958,H68)</f>
        <v>4.1808704486316604</v>
      </c>
      <c r="Q68" s="1">
        <f t="shared" ref="Q68:Q131" si="19">H68-P68</f>
        <v>0</v>
      </c>
      <c r="R68" s="3">
        <v>66</v>
      </c>
      <c r="S68">
        <v>0</v>
      </c>
      <c r="T68">
        <f t="shared" si="10"/>
        <v>97.052122612903247</v>
      </c>
      <c r="U68">
        <f t="shared" si="11"/>
        <v>1.1999351612902558</v>
      </c>
    </row>
    <row r="69" spans="1:21" x14ac:dyDescent="0.25">
      <c r="A69" s="1">
        <v>97.794518999999994</v>
      </c>
      <c r="B69" s="1">
        <v>94.314875999999998</v>
      </c>
      <c r="C69" s="1">
        <v>93.271850000000001</v>
      </c>
      <c r="D69" s="2">
        <v>0</v>
      </c>
      <c r="E69" s="1">
        <v>0</v>
      </c>
      <c r="F69" s="1">
        <v>7.3882349999999999</v>
      </c>
      <c r="G69" s="3">
        <v>67</v>
      </c>
      <c r="H69" s="1">
        <v>4.23482955187146</v>
      </c>
      <c r="J69" s="1">
        <f t="shared" si="12"/>
        <v>0</v>
      </c>
      <c r="K69" s="1">
        <f t="shared" si="13"/>
        <v>1</v>
      </c>
      <c r="L69" s="1">
        <f t="shared" si="14"/>
        <v>0</v>
      </c>
      <c r="M69" s="1">
        <f t="shared" si="15"/>
        <v>0</v>
      </c>
      <c r="N69" s="1">
        <f t="shared" si="16"/>
        <v>0</v>
      </c>
      <c r="O69" s="1">
        <f t="shared" si="17"/>
        <v>0</v>
      </c>
      <c r="P69" s="3">
        <f t="shared" si="18"/>
        <v>4.23482955187146</v>
      </c>
      <c r="Q69" s="1">
        <f t="shared" si="19"/>
        <v>0</v>
      </c>
      <c r="R69" s="3">
        <v>67</v>
      </c>
      <c r="S69">
        <v>0</v>
      </c>
      <c r="T69">
        <f t="shared" si="10"/>
        <v>97.058740741935509</v>
      </c>
      <c r="U69">
        <f t="shared" si="11"/>
        <v>2.2073347741934555</v>
      </c>
    </row>
    <row r="70" spans="1:21" x14ac:dyDescent="0.25">
      <c r="A70" s="1">
        <v>97.078199999999995</v>
      </c>
      <c r="B70" s="1">
        <v>94.091684000000001</v>
      </c>
      <c r="C70" s="1">
        <v>93.146987999999993</v>
      </c>
      <c r="D70" s="2">
        <v>0</v>
      </c>
      <c r="E70" s="1">
        <v>0</v>
      </c>
      <c r="F70" s="1">
        <v>7.3397059999999996</v>
      </c>
      <c r="G70" s="3">
        <v>68</v>
      </c>
      <c r="H70" s="1">
        <v>4.1162542069552304</v>
      </c>
      <c r="J70" s="1">
        <f t="shared" si="12"/>
        <v>0</v>
      </c>
      <c r="K70" s="1">
        <f t="shared" si="13"/>
        <v>1</v>
      </c>
      <c r="L70" s="1">
        <f t="shared" si="14"/>
        <v>0</v>
      </c>
      <c r="M70" s="1">
        <f t="shared" si="15"/>
        <v>0</v>
      </c>
      <c r="N70" s="1">
        <f t="shared" si="16"/>
        <v>0</v>
      </c>
      <c r="O70" s="1">
        <f t="shared" si="17"/>
        <v>0</v>
      </c>
      <c r="P70" s="3">
        <f t="shared" si="18"/>
        <v>4.1162542069552304</v>
      </c>
      <c r="Q70" s="1">
        <f t="shared" si="19"/>
        <v>0</v>
      </c>
      <c r="R70" s="3">
        <v>68</v>
      </c>
      <c r="S70">
        <v>0</v>
      </c>
      <c r="T70">
        <f t="shared" si="10"/>
        <v>97.057632677419392</v>
      </c>
      <c r="U70">
        <f t="shared" si="11"/>
        <v>6.1701967741811359E-2</v>
      </c>
    </row>
    <row r="71" spans="1:21" x14ac:dyDescent="0.25">
      <c r="A71" s="1">
        <v>96.942947000000004</v>
      </c>
      <c r="B71" s="1">
        <v>94.410854999999998</v>
      </c>
      <c r="C71" s="1">
        <v>93.964618999999999</v>
      </c>
      <c r="D71" s="2">
        <v>0</v>
      </c>
      <c r="E71" s="1">
        <v>0</v>
      </c>
      <c r="F71" s="1">
        <v>7.8088240000000004</v>
      </c>
      <c r="G71" s="3">
        <v>69</v>
      </c>
      <c r="H71" s="1">
        <v>3.6877742988733302</v>
      </c>
      <c r="J71" s="1">
        <f t="shared" si="12"/>
        <v>0</v>
      </c>
      <c r="K71" s="1">
        <f t="shared" si="13"/>
        <v>1</v>
      </c>
      <c r="L71" s="1">
        <f t="shared" si="14"/>
        <v>0</v>
      </c>
      <c r="M71" s="1">
        <f t="shared" si="15"/>
        <v>0</v>
      </c>
      <c r="N71" s="1">
        <f t="shared" si="16"/>
        <v>0</v>
      </c>
      <c r="O71" s="1">
        <f t="shared" si="17"/>
        <v>0</v>
      </c>
      <c r="P71" s="3">
        <f t="shared" si="18"/>
        <v>3.6877742988733302</v>
      </c>
      <c r="Q71" s="1">
        <f t="shared" si="19"/>
        <v>0</v>
      </c>
      <c r="R71" s="3">
        <v>69</v>
      </c>
      <c r="S71">
        <v>0</v>
      </c>
      <c r="T71">
        <f t="shared" si="10"/>
        <v>97.067494129032298</v>
      </c>
      <c r="U71">
        <f t="shared" si="11"/>
        <v>-0.37364138709688177</v>
      </c>
    </row>
    <row r="72" spans="1:21" x14ac:dyDescent="0.25">
      <c r="A72" s="1">
        <v>96.976725000000002</v>
      </c>
      <c r="B72" s="1">
        <v>94.893692000000001</v>
      </c>
      <c r="C72" s="1">
        <v>93.869545000000002</v>
      </c>
      <c r="D72" s="2">
        <v>0</v>
      </c>
      <c r="E72" s="1">
        <v>0</v>
      </c>
      <c r="F72" s="1">
        <v>7.8250000000000002</v>
      </c>
      <c r="G72" s="3">
        <v>70</v>
      </c>
      <c r="H72" s="1">
        <v>3.2738819540316402</v>
      </c>
      <c r="J72" s="1">
        <f t="shared" si="12"/>
        <v>0</v>
      </c>
      <c r="K72" s="1">
        <f t="shared" si="13"/>
        <v>1</v>
      </c>
      <c r="L72" s="1">
        <f t="shared" si="14"/>
        <v>0</v>
      </c>
      <c r="M72" s="1">
        <f t="shared" si="15"/>
        <v>0</v>
      </c>
      <c r="N72" s="1">
        <f t="shared" si="16"/>
        <v>0</v>
      </c>
      <c r="O72" s="1">
        <f t="shared" si="17"/>
        <v>0</v>
      </c>
      <c r="P72" s="3">
        <f t="shared" si="18"/>
        <v>3.2738819540316402</v>
      </c>
      <c r="Q72" s="1">
        <f t="shared" si="19"/>
        <v>0</v>
      </c>
      <c r="R72" s="3">
        <v>70</v>
      </c>
      <c r="S72">
        <v>0</v>
      </c>
      <c r="T72">
        <f t="shared" si="10"/>
        <v>97.093856129032289</v>
      </c>
      <c r="U72">
        <f t="shared" si="11"/>
        <v>-0.35139338709686285</v>
      </c>
    </row>
    <row r="73" spans="1:21" x14ac:dyDescent="0.25">
      <c r="A73" s="1">
        <v>97.315804</v>
      </c>
      <c r="B73" s="1">
        <v>94.926057</v>
      </c>
      <c r="C73" s="1">
        <v>93.522581000000002</v>
      </c>
      <c r="D73" s="2">
        <v>0</v>
      </c>
      <c r="E73" s="1">
        <v>0</v>
      </c>
      <c r="F73" s="1">
        <v>7.8250000000000002</v>
      </c>
      <c r="G73" s="3">
        <v>71</v>
      </c>
      <c r="H73" s="1">
        <v>3.0253604917018402</v>
      </c>
      <c r="J73" s="1">
        <f t="shared" si="12"/>
        <v>0</v>
      </c>
      <c r="K73" s="1">
        <f t="shared" si="13"/>
        <v>1</v>
      </c>
      <c r="L73" s="1">
        <f t="shared" si="14"/>
        <v>0</v>
      </c>
      <c r="M73" s="1">
        <f t="shared" si="15"/>
        <v>0</v>
      </c>
      <c r="N73" s="1">
        <f t="shared" si="16"/>
        <v>0</v>
      </c>
      <c r="O73" s="1">
        <f t="shared" si="17"/>
        <v>0</v>
      </c>
      <c r="P73" s="3">
        <f t="shared" si="18"/>
        <v>3.0253604917018402</v>
      </c>
      <c r="Q73" s="1">
        <f t="shared" si="19"/>
        <v>0</v>
      </c>
      <c r="R73" s="3">
        <v>71</v>
      </c>
      <c r="S73">
        <v>0</v>
      </c>
      <c r="T73">
        <f t="shared" si="10"/>
        <v>97.106990967741964</v>
      </c>
      <c r="U73">
        <f t="shared" si="11"/>
        <v>0.62643909677410647</v>
      </c>
    </row>
    <row r="74" spans="1:21" x14ac:dyDescent="0.25">
      <c r="A74" s="1">
        <v>97.112072999999995</v>
      </c>
      <c r="B74" s="1">
        <v>95.023284000000004</v>
      </c>
      <c r="C74" s="1">
        <v>94.091684000000001</v>
      </c>
      <c r="D74" s="2">
        <v>0</v>
      </c>
      <c r="E74" s="1">
        <v>0</v>
      </c>
      <c r="F74" s="1">
        <v>7.760294</v>
      </c>
      <c r="G74" s="3">
        <v>72</v>
      </c>
      <c r="H74" s="1">
        <v>2.7440513329088199</v>
      </c>
      <c r="J74" s="1">
        <f t="shared" si="12"/>
        <v>0</v>
      </c>
      <c r="K74" s="1">
        <f t="shared" si="13"/>
        <v>1</v>
      </c>
      <c r="L74" s="1">
        <f t="shared" si="14"/>
        <v>0</v>
      </c>
      <c r="M74" s="1">
        <f t="shared" si="15"/>
        <v>0</v>
      </c>
      <c r="N74" s="1">
        <f t="shared" si="16"/>
        <v>0</v>
      </c>
      <c r="O74" s="1">
        <f t="shared" si="17"/>
        <v>0</v>
      </c>
      <c r="P74" s="3">
        <f t="shared" si="18"/>
        <v>2.7440513329088199</v>
      </c>
      <c r="Q74" s="1">
        <f t="shared" si="19"/>
        <v>0</v>
      </c>
      <c r="R74" s="3">
        <v>72</v>
      </c>
      <c r="S74">
        <v>0</v>
      </c>
      <c r="T74">
        <f t="shared" si="10"/>
        <v>97.121325322580674</v>
      </c>
      <c r="U74">
        <f t="shared" si="11"/>
        <v>-2.7756967742035954E-2</v>
      </c>
    </row>
    <row r="75" spans="1:21" x14ac:dyDescent="0.25">
      <c r="A75" s="1">
        <v>96.64</v>
      </c>
      <c r="B75" s="1">
        <v>95.153231000000005</v>
      </c>
      <c r="C75" s="1">
        <v>94.410854999999998</v>
      </c>
      <c r="D75" s="2">
        <v>0</v>
      </c>
      <c r="E75" s="1">
        <v>0</v>
      </c>
      <c r="F75" s="1">
        <v>8.4130439999999993</v>
      </c>
      <c r="G75" s="3">
        <v>73</v>
      </c>
      <c r="H75" s="1">
        <v>2.3012971673056799</v>
      </c>
      <c r="J75" s="1">
        <f t="shared" si="12"/>
        <v>0</v>
      </c>
      <c r="K75" s="1">
        <f t="shared" si="13"/>
        <v>1</v>
      </c>
      <c r="L75" s="1">
        <f t="shared" si="14"/>
        <v>0</v>
      </c>
      <c r="M75" s="1">
        <f t="shared" si="15"/>
        <v>0</v>
      </c>
      <c r="N75" s="1">
        <f t="shared" si="16"/>
        <v>0</v>
      </c>
      <c r="O75" s="1">
        <f t="shared" si="17"/>
        <v>0</v>
      </c>
      <c r="P75" s="3">
        <f t="shared" si="18"/>
        <v>2.3012971673056799</v>
      </c>
      <c r="Q75" s="1">
        <f t="shared" si="19"/>
        <v>0</v>
      </c>
      <c r="R75" s="3">
        <v>73</v>
      </c>
      <c r="S75">
        <v>0</v>
      </c>
      <c r="T75">
        <f t="shared" ref="T75:T138" si="20">SUM(A75:A105)/(G105-G75+1)</f>
        <v>97.142231645161317</v>
      </c>
      <c r="U75">
        <f t="shared" si="11"/>
        <v>-1.5066949354839494</v>
      </c>
    </row>
    <row r="76" spans="1:21" x14ac:dyDescent="0.25">
      <c r="A76" s="1">
        <v>96.272293000000005</v>
      </c>
      <c r="B76" s="1">
        <v>95.709491</v>
      </c>
      <c r="C76" s="1">
        <v>94.764454000000001</v>
      </c>
      <c r="D76" s="2">
        <v>0.347226476442489</v>
      </c>
      <c r="E76" s="1">
        <v>0</v>
      </c>
      <c r="F76" s="1">
        <v>8.7260869999999997</v>
      </c>
      <c r="G76" s="3">
        <v>74</v>
      </c>
      <c r="H76" s="1">
        <v>1.2648739634361399</v>
      </c>
      <c r="J76" s="1">
        <f t="shared" si="12"/>
        <v>0</v>
      </c>
      <c r="K76" s="1">
        <f t="shared" si="13"/>
        <v>1</v>
      </c>
      <c r="L76" s="1">
        <f t="shared" si="14"/>
        <v>0.347226476442489</v>
      </c>
      <c r="M76" s="1">
        <f t="shared" si="15"/>
        <v>0.347226476442489</v>
      </c>
      <c r="N76" s="1">
        <f t="shared" si="16"/>
        <v>0</v>
      </c>
      <c r="O76" s="1">
        <f t="shared" si="17"/>
        <v>0</v>
      </c>
      <c r="P76" s="3">
        <f t="shared" si="18"/>
        <v>1.2648739634361399</v>
      </c>
      <c r="Q76" s="1">
        <f t="shared" si="19"/>
        <v>0</v>
      </c>
      <c r="R76" s="3">
        <v>74</v>
      </c>
      <c r="S76">
        <v>0</v>
      </c>
      <c r="T76">
        <f t="shared" si="20"/>
        <v>97.164031774193575</v>
      </c>
      <c r="U76">
        <f t="shared" si="11"/>
        <v>-2.6752163225807095</v>
      </c>
    </row>
    <row r="77" spans="1:21" x14ac:dyDescent="0.25">
      <c r="A77" s="1">
        <v>96.172494999999998</v>
      </c>
      <c r="B77" s="1">
        <v>96.774409000000006</v>
      </c>
      <c r="C77" s="1">
        <v>96.139274999999998</v>
      </c>
      <c r="D77" s="1">
        <v>0.87963120696410702</v>
      </c>
      <c r="E77" s="1">
        <v>0</v>
      </c>
      <c r="F77" s="1">
        <v>9.3511450000000007</v>
      </c>
      <c r="G77" s="3">
        <v>75</v>
      </c>
      <c r="H77" s="1">
        <v>-0.78395682074320605</v>
      </c>
      <c r="J77" s="1">
        <f t="shared" si="12"/>
        <v>0</v>
      </c>
      <c r="K77" s="1">
        <f t="shared" si="13"/>
        <v>1</v>
      </c>
      <c r="L77" s="1">
        <f t="shared" si="14"/>
        <v>0.53240473052161796</v>
      </c>
      <c r="M77" s="1">
        <f t="shared" si="15"/>
        <v>0.53240473052161796</v>
      </c>
      <c r="N77" s="1">
        <f t="shared" si="16"/>
        <v>0</v>
      </c>
      <c r="O77" s="1">
        <f t="shared" si="17"/>
        <v>0</v>
      </c>
      <c r="P77" s="3">
        <f t="shared" si="18"/>
        <v>-0.78395682074320605</v>
      </c>
      <c r="Q77" s="1">
        <f t="shared" si="19"/>
        <v>0</v>
      </c>
      <c r="R77" s="3">
        <v>75</v>
      </c>
      <c r="S77">
        <v>0</v>
      </c>
      <c r="T77">
        <f t="shared" si="20"/>
        <v>97.206499096774223</v>
      </c>
      <c r="U77">
        <f t="shared" si="11"/>
        <v>-3.1020122903226763</v>
      </c>
    </row>
    <row r="78" spans="1:21" x14ac:dyDescent="0.25">
      <c r="A78" s="1">
        <v>96.841753999999995</v>
      </c>
      <c r="B78" s="1">
        <v>97.247799000000001</v>
      </c>
      <c r="C78" s="1">
        <v>96.439085000000006</v>
      </c>
      <c r="D78" s="1">
        <v>1.5997948203860699</v>
      </c>
      <c r="E78" s="1">
        <v>0</v>
      </c>
      <c r="F78" s="1">
        <v>9.2900759999999991</v>
      </c>
      <c r="G78" s="3">
        <v>76</v>
      </c>
      <c r="H78" s="1">
        <v>-3.1171670986550399</v>
      </c>
      <c r="J78" s="1">
        <f t="shared" si="12"/>
        <v>0</v>
      </c>
      <c r="K78" s="1">
        <f t="shared" si="13"/>
        <v>1</v>
      </c>
      <c r="L78" s="1">
        <f t="shared" si="14"/>
        <v>0.72016361342196289</v>
      </c>
      <c r="M78" s="1">
        <f t="shared" si="15"/>
        <v>0.72016361342196289</v>
      </c>
      <c r="N78" s="1">
        <f t="shared" si="16"/>
        <v>0</v>
      </c>
      <c r="O78" s="1">
        <f t="shared" si="17"/>
        <v>0</v>
      </c>
      <c r="P78" s="3">
        <f t="shared" si="18"/>
        <v>-3.1171670986550399</v>
      </c>
      <c r="Q78" s="1">
        <f t="shared" si="19"/>
        <v>0</v>
      </c>
      <c r="R78" s="3">
        <v>76</v>
      </c>
      <c r="S78">
        <v>0</v>
      </c>
      <c r="T78">
        <f t="shared" si="20"/>
        <v>97.257714387096783</v>
      </c>
      <c r="U78">
        <f t="shared" si="11"/>
        <v>-1.2478811612903655</v>
      </c>
    </row>
    <row r="79" spans="1:21" x14ac:dyDescent="0.25">
      <c r="A79" s="1">
        <v>97.112072999999995</v>
      </c>
      <c r="B79" s="1">
        <v>97.213831999999996</v>
      </c>
      <c r="C79" s="1">
        <v>96.439085000000006</v>
      </c>
      <c r="D79" s="1">
        <v>2.4305557690440498</v>
      </c>
      <c r="E79" s="1">
        <v>0</v>
      </c>
      <c r="F79" s="1">
        <v>9.2900759999999991</v>
      </c>
      <c r="G79" s="3">
        <v>77</v>
      </c>
      <c r="H79" s="1">
        <v>-4.6085919745763402</v>
      </c>
      <c r="J79" s="1">
        <f t="shared" si="12"/>
        <v>0</v>
      </c>
      <c r="K79" s="1">
        <f t="shared" si="13"/>
        <v>1</v>
      </c>
      <c r="L79" s="1">
        <f t="shared" si="14"/>
        <v>0.83076094865797989</v>
      </c>
      <c r="M79" s="1">
        <f t="shared" si="15"/>
        <v>0.83076094865797989</v>
      </c>
      <c r="N79" s="1">
        <f t="shared" si="16"/>
        <v>0</v>
      </c>
      <c r="O79" s="1">
        <f t="shared" si="17"/>
        <v>0</v>
      </c>
      <c r="P79" s="3">
        <f t="shared" si="18"/>
        <v>-4.6085919745763402</v>
      </c>
      <c r="Q79" s="1">
        <f t="shared" si="19"/>
        <v>0</v>
      </c>
      <c r="R79" s="3">
        <v>77</v>
      </c>
      <c r="S79">
        <v>0</v>
      </c>
      <c r="T79">
        <f t="shared" si="20"/>
        <v>97.285126870967758</v>
      </c>
      <c r="U79">
        <f t="shared" si="11"/>
        <v>-0.51916161290328944</v>
      </c>
    </row>
    <row r="80" spans="1:21" x14ac:dyDescent="0.25">
      <c r="A80" s="1">
        <v>97.044351000000006</v>
      </c>
      <c r="B80" s="1">
        <v>97.145968999999994</v>
      </c>
      <c r="C80" s="1">
        <v>95.940433999999996</v>
      </c>
      <c r="D80" s="1">
        <v>3.3187586513955099</v>
      </c>
      <c r="E80" s="1">
        <v>0</v>
      </c>
      <c r="F80" s="1">
        <v>8.9608699999999999</v>
      </c>
      <c r="G80" s="3">
        <v>78</v>
      </c>
      <c r="H80" s="1">
        <v>-5.0164313054225502</v>
      </c>
      <c r="J80" s="1">
        <f t="shared" si="12"/>
        <v>0</v>
      </c>
      <c r="K80" s="1">
        <f t="shared" si="13"/>
        <v>1</v>
      </c>
      <c r="L80" s="1">
        <f t="shared" si="14"/>
        <v>0.88820288235146005</v>
      </c>
      <c r="M80" s="1">
        <f t="shared" si="15"/>
        <v>0.88820288235146005</v>
      </c>
      <c r="N80" s="1">
        <f t="shared" si="16"/>
        <v>0</v>
      </c>
      <c r="O80" s="1">
        <f t="shared" si="17"/>
        <v>0</v>
      </c>
      <c r="P80" s="3">
        <f t="shared" si="18"/>
        <v>-5.0164313054225502</v>
      </c>
      <c r="Q80" s="1">
        <f t="shared" si="19"/>
        <v>0</v>
      </c>
      <c r="R80" s="3">
        <v>78</v>
      </c>
      <c r="S80">
        <v>0</v>
      </c>
      <c r="T80">
        <f t="shared" si="20"/>
        <v>97.303819387096794</v>
      </c>
      <c r="U80">
        <f t="shared" si="11"/>
        <v>-0.7784051612903653</v>
      </c>
    </row>
    <row r="81" spans="1:21" x14ac:dyDescent="0.25">
      <c r="A81" s="1">
        <v>96.909192000000004</v>
      </c>
      <c r="B81" s="1">
        <v>96.976725000000002</v>
      </c>
      <c r="C81" s="1">
        <v>96.539438000000004</v>
      </c>
      <c r="D81" s="1">
        <v>4.1650472772840201</v>
      </c>
      <c r="E81" s="1">
        <v>0</v>
      </c>
      <c r="F81" s="1">
        <v>9.5954200000000007</v>
      </c>
      <c r="G81" s="3">
        <v>79</v>
      </c>
      <c r="H81" s="1">
        <v>-4.6931624286621103</v>
      </c>
      <c r="J81" s="1">
        <f t="shared" si="12"/>
        <v>0</v>
      </c>
      <c r="K81" s="1">
        <f t="shared" si="13"/>
        <v>1</v>
      </c>
      <c r="L81" s="1">
        <f t="shared" si="14"/>
        <v>0.84628862588851028</v>
      </c>
      <c r="M81" s="1">
        <f t="shared" si="15"/>
        <v>0.84628862588851028</v>
      </c>
      <c r="N81" s="1">
        <f t="shared" si="16"/>
        <v>0</v>
      </c>
      <c r="O81" s="1">
        <f t="shared" si="17"/>
        <v>0</v>
      </c>
      <c r="P81" s="3">
        <f t="shared" si="18"/>
        <v>-4.6931624286621103</v>
      </c>
      <c r="Q81" s="1">
        <f t="shared" si="19"/>
        <v>0</v>
      </c>
      <c r="R81" s="3">
        <v>79</v>
      </c>
      <c r="S81">
        <v>0</v>
      </c>
      <c r="T81">
        <f t="shared" si="20"/>
        <v>97.325803000000022</v>
      </c>
      <c r="U81">
        <f t="shared" si="11"/>
        <v>-1.2498330000000522</v>
      </c>
    </row>
    <row r="82" spans="1:21" x14ac:dyDescent="0.25">
      <c r="A82" s="1">
        <v>98.626222999999996</v>
      </c>
      <c r="B82" s="1">
        <v>96.239003999999994</v>
      </c>
      <c r="C82" s="1">
        <v>95.676590000000004</v>
      </c>
      <c r="D82" s="1">
        <v>4.8154816441908501</v>
      </c>
      <c r="E82" s="1">
        <v>0</v>
      </c>
      <c r="F82" s="1">
        <v>7.8250000000000002</v>
      </c>
      <c r="G82" s="3">
        <v>80</v>
      </c>
      <c r="H82" s="1">
        <v>-4.0846861407277899</v>
      </c>
      <c r="J82" s="1">
        <f t="shared" si="12"/>
        <v>0</v>
      </c>
      <c r="K82" s="1">
        <f t="shared" si="13"/>
        <v>1</v>
      </c>
      <c r="L82" s="1">
        <f t="shared" si="14"/>
        <v>0.65043436690682999</v>
      </c>
      <c r="M82" s="1">
        <f t="shared" si="15"/>
        <v>0.65043436690682999</v>
      </c>
      <c r="N82" s="1">
        <f t="shared" si="16"/>
        <v>0</v>
      </c>
      <c r="O82" s="1">
        <f t="shared" si="17"/>
        <v>0</v>
      </c>
      <c r="P82" s="3">
        <f t="shared" si="18"/>
        <v>-4.0846861407277899</v>
      </c>
      <c r="Q82" s="1">
        <f t="shared" si="19"/>
        <v>0</v>
      </c>
      <c r="R82" s="3">
        <v>80</v>
      </c>
      <c r="S82">
        <v>0</v>
      </c>
      <c r="T82">
        <f t="shared" si="20"/>
        <v>97.369957000000014</v>
      </c>
      <c r="U82">
        <f t="shared" si="11"/>
        <v>3.768797999999947</v>
      </c>
    </row>
    <row r="83" spans="1:21" x14ac:dyDescent="0.25">
      <c r="A83" s="1">
        <v>97.281790000000001</v>
      </c>
      <c r="B83" s="1">
        <v>91.613956999999999</v>
      </c>
      <c r="C83" s="1">
        <v>90.925579999999997</v>
      </c>
      <c r="D83" s="1">
        <v>5.2167162055182299</v>
      </c>
      <c r="E83" s="1">
        <v>0</v>
      </c>
      <c r="F83" s="1">
        <v>7.55</v>
      </c>
      <c r="G83" s="3">
        <v>81</v>
      </c>
      <c r="H83" s="1">
        <v>-3.4695552684116202</v>
      </c>
      <c r="J83" s="1">
        <f t="shared" si="12"/>
        <v>0</v>
      </c>
      <c r="K83" s="1">
        <f t="shared" si="13"/>
        <v>1</v>
      </c>
      <c r="L83" s="1">
        <f t="shared" si="14"/>
        <v>0.40123456132737978</v>
      </c>
      <c r="M83" s="1">
        <f t="shared" si="15"/>
        <v>0.40123456132737978</v>
      </c>
      <c r="N83" s="1">
        <f t="shared" si="16"/>
        <v>0</v>
      </c>
      <c r="O83" s="1">
        <f t="shared" si="17"/>
        <v>0</v>
      </c>
      <c r="P83" s="3">
        <f t="shared" si="18"/>
        <v>-3.4695552684116202</v>
      </c>
      <c r="Q83" s="1">
        <f t="shared" si="19"/>
        <v>0</v>
      </c>
      <c r="R83" s="3">
        <v>81</v>
      </c>
      <c r="S83">
        <v>0</v>
      </c>
      <c r="T83">
        <f t="shared" si="20"/>
        <v>97.355368129032271</v>
      </c>
      <c r="U83">
        <f t="shared" si="11"/>
        <v>-0.2207343870968117</v>
      </c>
    </row>
    <row r="84" spans="1:21" x14ac:dyDescent="0.25">
      <c r="A84" s="1">
        <v>94.861350000000002</v>
      </c>
      <c r="B84" s="1">
        <v>93.774663000000004</v>
      </c>
      <c r="C84" s="1">
        <v>92.7744</v>
      </c>
      <c r="D84" s="1">
        <v>5.4324833343910601</v>
      </c>
      <c r="E84" s="1">
        <v>0</v>
      </c>
      <c r="F84" s="1">
        <v>9.2900759999999991</v>
      </c>
      <c r="G84" s="3">
        <v>82</v>
      </c>
      <c r="H84" s="1">
        <v>-2.6567288299713301</v>
      </c>
      <c r="J84" s="1">
        <f t="shared" si="12"/>
        <v>0</v>
      </c>
      <c r="K84" s="1">
        <f t="shared" si="13"/>
        <v>1</v>
      </c>
      <c r="L84" s="1">
        <f t="shared" si="14"/>
        <v>0.21576712887283023</v>
      </c>
      <c r="M84" s="1">
        <f t="shared" si="15"/>
        <v>0.21576712887283023</v>
      </c>
      <c r="N84" s="1">
        <f t="shared" si="16"/>
        <v>0</v>
      </c>
      <c r="O84" s="1">
        <f t="shared" si="17"/>
        <v>0</v>
      </c>
      <c r="P84" s="3">
        <f t="shared" si="18"/>
        <v>-2.6567288299713301</v>
      </c>
      <c r="Q84" s="1">
        <f t="shared" si="19"/>
        <v>0</v>
      </c>
      <c r="R84" s="3">
        <v>82</v>
      </c>
      <c r="S84">
        <v>0</v>
      </c>
      <c r="T84">
        <f t="shared" si="20"/>
        <v>97.348800709677434</v>
      </c>
      <c r="U84">
        <f t="shared" si="11"/>
        <v>-7.4623521290322969</v>
      </c>
    </row>
    <row r="85" spans="1:21" x14ac:dyDescent="0.25">
      <c r="A85" s="1">
        <v>95.709491</v>
      </c>
      <c r="B85" s="1">
        <v>97.281790000000001</v>
      </c>
      <c r="C85" s="1">
        <v>96.272293000000005</v>
      </c>
      <c r="D85" s="1">
        <v>5.6080402156698304</v>
      </c>
      <c r="E85" s="1">
        <v>0</v>
      </c>
      <c r="F85" s="1">
        <v>9.6106870000000004</v>
      </c>
      <c r="G85" s="3">
        <v>83</v>
      </c>
      <c r="H85" s="1">
        <v>-1.5501131901573699</v>
      </c>
      <c r="J85" s="1">
        <f t="shared" si="12"/>
        <v>0</v>
      </c>
      <c r="K85" s="1">
        <f t="shared" si="13"/>
        <v>1</v>
      </c>
      <c r="L85" s="1">
        <f t="shared" si="14"/>
        <v>0.17555688127877023</v>
      </c>
      <c r="M85" s="1">
        <f t="shared" si="15"/>
        <v>0.17555688127877023</v>
      </c>
      <c r="N85" s="1">
        <f t="shared" si="16"/>
        <v>0</v>
      </c>
      <c r="O85" s="1">
        <f t="shared" si="17"/>
        <v>0</v>
      </c>
      <c r="P85" s="3">
        <f t="shared" si="18"/>
        <v>-1.5501131901573699</v>
      </c>
      <c r="Q85" s="1">
        <f t="shared" si="19"/>
        <v>0</v>
      </c>
      <c r="R85" s="3">
        <v>83</v>
      </c>
      <c r="S85">
        <v>0</v>
      </c>
      <c r="T85">
        <f t="shared" si="20"/>
        <v>97.405094451612925</v>
      </c>
      <c r="U85">
        <f t="shared" si="11"/>
        <v>-5.0868103548387751</v>
      </c>
    </row>
    <row r="86" spans="1:21" x14ac:dyDescent="0.25">
      <c r="A86" s="1">
        <v>98.104759000000001</v>
      </c>
      <c r="B86" s="1">
        <v>97.383904999999999</v>
      </c>
      <c r="C86" s="1">
        <v>96.539438000000004</v>
      </c>
      <c r="D86" s="1">
        <v>5.9348685932994103</v>
      </c>
      <c r="E86" s="1">
        <v>0</v>
      </c>
      <c r="F86" s="1">
        <v>8.9804349999999999</v>
      </c>
      <c r="G86" s="3">
        <v>84</v>
      </c>
      <c r="H86" s="1">
        <v>-0.57672447899698898</v>
      </c>
      <c r="J86" s="1">
        <f t="shared" si="12"/>
        <v>0</v>
      </c>
      <c r="K86" s="1">
        <f t="shared" si="13"/>
        <v>1</v>
      </c>
      <c r="L86" s="1">
        <f t="shared" si="14"/>
        <v>0.32682837762957995</v>
      </c>
      <c r="M86" s="1">
        <f t="shared" si="15"/>
        <v>0.32682837762957995</v>
      </c>
      <c r="N86" s="1">
        <f t="shared" si="16"/>
        <v>0</v>
      </c>
      <c r="O86" s="1">
        <f t="shared" si="17"/>
        <v>0</v>
      </c>
      <c r="P86" s="3">
        <f t="shared" si="18"/>
        <v>-0.57672447899698898</v>
      </c>
      <c r="Q86" s="1">
        <f t="shared" si="19"/>
        <v>0</v>
      </c>
      <c r="R86" s="3">
        <v>84</v>
      </c>
      <c r="S86">
        <v>0</v>
      </c>
      <c r="T86">
        <f t="shared" si="20"/>
        <v>97.462408774193563</v>
      </c>
      <c r="U86">
        <f t="shared" si="11"/>
        <v>1.9270506774193166</v>
      </c>
    </row>
    <row r="87" spans="1:21" x14ac:dyDescent="0.25">
      <c r="A87" s="1">
        <v>97.932159999999996</v>
      </c>
      <c r="B87" s="1">
        <v>95.907374000000004</v>
      </c>
      <c r="C87" s="1">
        <v>94.926057</v>
      </c>
      <c r="D87" s="1">
        <v>6.4889471634239504</v>
      </c>
      <c r="E87" s="1">
        <v>1</v>
      </c>
      <c r="F87" s="1">
        <v>8.7260869999999997</v>
      </c>
      <c r="G87" s="3">
        <v>85</v>
      </c>
      <c r="H87" s="1">
        <v>-7.0834075980507005E-2</v>
      </c>
      <c r="J87" s="1">
        <f t="shared" si="12"/>
        <v>1</v>
      </c>
      <c r="K87" s="1">
        <f t="shared" si="13"/>
        <v>1</v>
      </c>
      <c r="L87" s="1">
        <f>D87-D86</f>
        <v>0.55407857012454009</v>
      </c>
      <c r="M87" s="1">
        <f t="shared" si="15"/>
        <v>0.55407857012454009</v>
      </c>
      <c r="N87" s="1">
        <f t="shared" si="16"/>
        <v>1</v>
      </c>
      <c r="O87" s="1">
        <f t="shared" si="17"/>
        <v>1.5</v>
      </c>
      <c r="P87" s="3">
        <f t="shared" si="18"/>
        <v>21.677745383854809</v>
      </c>
      <c r="Q87" s="1">
        <f t="shared" si="19"/>
        <v>-21.748579459835316</v>
      </c>
      <c r="R87" s="3">
        <v>85</v>
      </c>
      <c r="S87">
        <v>-21.748579459835316</v>
      </c>
      <c r="T87">
        <f t="shared" si="20"/>
        <v>97.461293645161291</v>
      </c>
      <c r="U87">
        <f t="shared" si="11"/>
        <v>1.4125990645161153</v>
      </c>
    </row>
    <row r="88" spans="1:21" x14ac:dyDescent="0.25">
      <c r="A88" s="1">
        <v>97.452100999999999</v>
      </c>
      <c r="B88" s="1">
        <v>95.088212999999996</v>
      </c>
      <c r="C88" s="1">
        <v>94.346846999999997</v>
      </c>
      <c r="D88" s="1">
        <v>7.3572517143859999</v>
      </c>
      <c r="E88" s="1">
        <v>2</v>
      </c>
      <c r="F88" s="1">
        <v>8.8434779999999993</v>
      </c>
      <c r="G88" s="3">
        <v>86</v>
      </c>
      <c r="H88" s="1">
        <v>-0.22916077520956099</v>
      </c>
      <c r="J88" s="1">
        <f t="shared" si="12"/>
        <v>1</v>
      </c>
      <c r="K88" s="1">
        <f t="shared" si="13"/>
        <v>1</v>
      </c>
      <c r="L88" s="1">
        <f t="shared" si="14"/>
        <v>0.8683045509620495</v>
      </c>
      <c r="M88" s="1">
        <f t="shared" si="15"/>
        <v>0.8683045509620495</v>
      </c>
      <c r="N88" s="1">
        <f t="shared" si="16"/>
        <v>1</v>
      </c>
      <c r="O88" s="1">
        <f t="shared" si="17"/>
        <v>2.5</v>
      </c>
      <c r="P88" s="3">
        <f t="shared" si="18"/>
        <v>20.323600176683318</v>
      </c>
      <c r="Q88" s="1">
        <f t="shared" si="19"/>
        <v>-20.552760951892878</v>
      </c>
      <c r="R88" s="3">
        <v>86</v>
      </c>
      <c r="S88">
        <v>-20.552760951892878</v>
      </c>
      <c r="T88">
        <f t="shared" si="20"/>
        <v>97.4557455483871</v>
      </c>
      <c r="U88">
        <f t="shared" si="11"/>
        <v>-1.0933645161301797E-2</v>
      </c>
    </row>
    <row r="89" spans="1:21" x14ac:dyDescent="0.25">
      <c r="A89" s="1">
        <v>95.874336999999997</v>
      </c>
      <c r="B89" s="1">
        <v>96.239003999999994</v>
      </c>
      <c r="C89" s="1">
        <v>95.643710999999996</v>
      </c>
      <c r="D89" s="1">
        <v>8.7474126078113308</v>
      </c>
      <c r="E89" s="1">
        <v>4.4149800838989304</v>
      </c>
      <c r="F89" s="1">
        <v>9.9923660000000005</v>
      </c>
      <c r="G89" s="3">
        <v>87</v>
      </c>
      <c r="H89" s="1">
        <v>-1.1470723972529899</v>
      </c>
      <c r="J89" s="1">
        <f t="shared" si="12"/>
        <v>2.4149800838989304</v>
      </c>
      <c r="K89" s="1">
        <f t="shared" si="13"/>
        <v>1</v>
      </c>
      <c r="L89" s="1">
        <f t="shared" si="14"/>
        <v>1.3901608934253309</v>
      </c>
      <c r="M89" s="1">
        <f t="shared" si="15"/>
        <v>1.3901608934253309</v>
      </c>
      <c r="N89" s="1">
        <f t="shared" si="16"/>
        <v>2.4149800838989304</v>
      </c>
      <c r="O89" s="1">
        <f t="shared" si="17"/>
        <v>5.6224701258483956</v>
      </c>
      <c r="P89" s="3">
        <f t="shared" si="18"/>
        <v>14.314900150320957</v>
      </c>
      <c r="Q89" s="1">
        <f t="shared" si="19"/>
        <v>-15.461972547573946</v>
      </c>
      <c r="R89" s="3">
        <v>87</v>
      </c>
      <c r="S89">
        <v>-15.461972547573946</v>
      </c>
      <c r="T89">
        <f t="shared" si="20"/>
        <v>97.475683903225786</v>
      </c>
      <c r="U89">
        <f t="shared" si="11"/>
        <v>-4.8040407096773663</v>
      </c>
    </row>
    <row r="90" spans="1:21" x14ac:dyDescent="0.25">
      <c r="A90" s="1">
        <v>96.172494999999998</v>
      </c>
      <c r="B90" s="1">
        <v>98.035646</v>
      </c>
      <c r="C90" s="1">
        <v>97.349843000000007</v>
      </c>
      <c r="D90" s="1">
        <v>10.6865613016613</v>
      </c>
      <c r="E90" s="1">
        <v>11.428192322960999</v>
      </c>
      <c r="F90" s="1">
        <v>10.496183</v>
      </c>
      <c r="G90" s="3">
        <v>88</v>
      </c>
      <c r="H90" s="1">
        <v>-2.25254506758982</v>
      </c>
      <c r="J90" s="1">
        <f t="shared" si="12"/>
        <v>7.013212239062069</v>
      </c>
      <c r="K90" s="1">
        <f t="shared" si="13"/>
        <v>1</v>
      </c>
      <c r="L90" s="1">
        <f t="shared" si="14"/>
        <v>1.9391486938499689</v>
      </c>
      <c r="M90" s="1">
        <f t="shared" si="15"/>
        <v>1.9391486938499689</v>
      </c>
      <c r="N90" s="1">
        <f t="shared" si="16"/>
        <v>7.013212239062069</v>
      </c>
      <c r="O90" s="1">
        <f t="shared" si="17"/>
        <v>14.934798442492035</v>
      </c>
      <c r="P90" s="3">
        <f t="shared" si="18"/>
        <v>7.460405260893908</v>
      </c>
      <c r="Q90" s="1">
        <f t="shared" si="19"/>
        <v>-9.7129503284837284</v>
      </c>
      <c r="R90" s="3">
        <v>88</v>
      </c>
      <c r="S90">
        <v>-9.7129503284837284</v>
      </c>
      <c r="T90">
        <f t="shared" si="20"/>
        <v>97.539843709677399</v>
      </c>
      <c r="U90">
        <f t="shared" si="11"/>
        <v>-4.1020461290322032</v>
      </c>
    </row>
    <row r="91" spans="1:21" x14ac:dyDescent="0.25">
      <c r="A91" s="1">
        <v>98.801277999999996</v>
      </c>
      <c r="B91" s="1">
        <v>97.247799000000001</v>
      </c>
      <c r="C91" s="1">
        <v>96.405681000000001</v>
      </c>
      <c r="D91" s="1">
        <v>12.973803421812599</v>
      </c>
      <c r="E91" s="1">
        <v>18.921210726727701</v>
      </c>
      <c r="F91" s="1">
        <v>8.9804349999999999</v>
      </c>
      <c r="G91" s="3">
        <v>89</v>
      </c>
      <c r="H91" s="1">
        <v>-3.09203566758733</v>
      </c>
      <c r="J91" s="1">
        <f t="shared" si="12"/>
        <v>7.4930184037667011</v>
      </c>
      <c r="K91" s="1">
        <f t="shared" si="13"/>
        <v>1</v>
      </c>
      <c r="L91" s="1">
        <f t="shared" si="14"/>
        <v>2.2872421201512996</v>
      </c>
      <c r="M91" s="1">
        <f t="shared" si="15"/>
        <v>2.2872421201512996</v>
      </c>
      <c r="N91" s="1">
        <f t="shared" si="16"/>
        <v>7.4930184037667011</v>
      </c>
      <c r="O91" s="1">
        <f t="shared" si="17"/>
        <v>22.667719928611049</v>
      </c>
      <c r="P91" s="3">
        <f t="shared" si="18"/>
        <v>5.7911766508757081</v>
      </c>
      <c r="Q91" s="1">
        <f t="shared" si="19"/>
        <v>-8.8832123184630376</v>
      </c>
      <c r="R91" s="3">
        <v>89</v>
      </c>
      <c r="S91">
        <v>-8.8832123184630376</v>
      </c>
      <c r="T91">
        <f t="shared" si="20"/>
        <v>97.591058999999987</v>
      </c>
      <c r="U91">
        <f t="shared" si="11"/>
        <v>3.6306570000000278</v>
      </c>
    </row>
    <row r="92" spans="1:21" x14ac:dyDescent="0.25">
      <c r="A92" s="1">
        <v>97.213831999999996</v>
      </c>
      <c r="B92" s="1">
        <v>93.774663000000004</v>
      </c>
      <c r="C92" s="1">
        <v>93.146987999999993</v>
      </c>
      <c r="D92" s="1">
        <v>15.352878491918499</v>
      </c>
      <c r="E92" s="1">
        <v>27.139530335653799</v>
      </c>
      <c r="F92" s="1">
        <v>8.6086960000000001</v>
      </c>
      <c r="G92" s="3">
        <v>90</v>
      </c>
      <c r="H92" s="1">
        <v>-3.8151644375482401</v>
      </c>
      <c r="J92" s="1">
        <f t="shared" si="12"/>
        <v>8.2183196089260981</v>
      </c>
      <c r="K92" s="1">
        <f t="shared" si="13"/>
        <v>1</v>
      </c>
      <c r="L92" s="1">
        <f t="shared" si="14"/>
        <v>2.3790750701059</v>
      </c>
      <c r="M92" s="1">
        <f t="shared" si="15"/>
        <v>2.3790750701059</v>
      </c>
      <c r="N92" s="1">
        <f t="shared" si="16"/>
        <v>8.2183196089260981</v>
      </c>
      <c r="O92" s="1">
        <f t="shared" si="17"/>
        <v>31.24869014011685</v>
      </c>
      <c r="P92" s="3">
        <f t="shared" si="18"/>
        <v>4.3663602299348856</v>
      </c>
      <c r="Q92" s="1">
        <f t="shared" si="19"/>
        <v>-8.1815246674831261</v>
      </c>
      <c r="R92" s="3">
        <v>90</v>
      </c>
      <c r="S92">
        <v>-8.1815246674831261</v>
      </c>
      <c r="T92">
        <f t="shared" si="20"/>
        <v>97.53111283870966</v>
      </c>
      <c r="U92">
        <f t="shared" si="11"/>
        <v>-0.95184251612899118</v>
      </c>
    </row>
    <row r="93" spans="1:21" x14ac:dyDescent="0.25">
      <c r="A93" s="1">
        <v>96.472513000000006</v>
      </c>
      <c r="B93" s="1">
        <v>94.893692000000001</v>
      </c>
      <c r="C93" s="1">
        <v>93.774663000000004</v>
      </c>
      <c r="D93" s="1">
        <v>17.596915436561002</v>
      </c>
      <c r="E93" s="1">
        <v>36.443889948135201</v>
      </c>
      <c r="F93" s="1">
        <v>9.0916029999999992</v>
      </c>
      <c r="G93" s="3">
        <v>91</v>
      </c>
      <c r="H93" s="1">
        <v>-4.5107219953002398</v>
      </c>
      <c r="J93" s="1">
        <f t="shared" si="12"/>
        <v>9.3043596124814023</v>
      </c>
      <c r="K93" s="1">
        <f t="shared" si="13"/>
        <v>1</v>
      </c>
      <c r="L93" s="1">
        <f t="shared" si="14"/>
        <v>2.2440369446425024</v>
      </c>
      <c r="M93" s="1">
        <f t="shared" si="15"/>
        <v>2.2440369446425024</v>
      </c>
      <c r="N93" s="1">
        <f t="shared" si="16"/>
        <v>9.3043596124814023</v>
      </c>
      <c r="O93" s="1">
        <f t="shared" si="17"/>
        <v>41.096069754375904</v>
      </c>
      <c r="P93" s="3">
        <f t="shared" si="18"/>
        <v>3.1301745581713494</v>
      </c>
      <c r="Q93" s="1">
        <f t="shared" si="19"/>
        <v>-7.6408965534715891</v>
      </c>
      <c r="R93" s="3">
        <v>91</v>
      </c>
      <c r="S93">
        <v>-7.6408965534715891</v>
      </c>
      <c r="T93">
        <f t="shared" si="20"/>
        <v>97.537698612903213</v>
      </c>
      <c r="U93">
        <f t="shared" si="11"/>
        <v>-3.1955568387096207</v>
      </c>
    </row>
    <row r="94" spans="1:21" x14ac:dyDescent="0.25">
      <c r="A94" s="1">
        <v>96.841753999999995</v>
      </c>
      <c r="B94" s="1">
        <v>96.707158000000007</v>
      </c>
      <c r="C94" s="1">
        <v>96.072902999999997</v>
      </c>
      <c r="D94" s="1">
        <v>19.564738769692401</v>
      </c>
      <c r="E94" s="1">
        <v>46.513631415692203</v>
      </c>
      <c r="F94" s="1">
        <v>9.3969470000000008</v>
      </c>
      <c r="G94" s="3">
        <v>92</v>
      </c>
      <c r="H94" s="1">
        <v>-5.1599279482503597</v>
      </c>
      <c r="J94" s="1">
        <f t="shared" si="12"/>
        <v>10.069741467557002</v>
      </c>
      <c r="K94" s="1">
        <f t="shared" si="13"/>
        <v>1</v>
      </c>
      <c r="L94" s="1">
        <f t="shared" si="14"/>
        <v>1.967823333131399</v>
      </c>
      <c r="M94" s="1">
        <f t="shared" si="15"/>
        <v>1.967823333131399</v>
      </c>
      <c r="N94" s="1">
        <f t="shared" si="16"/>
        <v>10.069741467557002</v>
      </c>
      <c r="O94" s="1">
        <f t="shared" si="17"/>
        <v>51.548502149470707</v>
      </c>
      <c r="P94" s="3">
        <f t="shared" si="18"/>
        <v>2.187753464328031</v>
      </c>
      <c r="Q94" s="1">
        <f t="shared" si="19"/>
        <v>-7.3476814125783907</v>
      </c>
      <c r="R94" s="3">
        <v>92</v>
      </c>
      <c r="S94">
        <v>-7.3476814125783907</v>
      </c>
      <c r="T94">
        <f t="shared" si="20"/>
        <v>97.604919935483849</v>
      </c>
      <c r="U94">
        <f t="shared" si="11"/>
        <v>-2.2894978064515641</v>
      </c>
    </row>
    <row r="95" spans="1:21" x14ac:dyDescent="0.25">
      <c r="A95" s="1">
        <v>97.897713999999993</v>
      </c>
      <c r="B95" s="1">
        <v>96.808070000000001</v>
      </c>
      <c r="C95" s="1">
        <v>95.775361000000004</v>
      </c>
      <c r="D95" s="1">
        <v>21.1195771979468</v>
      </c>
      <c r="E95" s="1">
        <v>56.522391098723098</v>
      </c>
      <c r="F95" s="1">
        <v>9.0916029999999992</v>
      </c>
      <c r="G95" s="3">
        <v>93</v>
      </c>
      <c r="H95" s="1">
        <v>-5.5972472993557698</v>
      </c>
      <c r="J95" s="1">
        <f t="shared" si="12"/>
        <v>10.008759683030895</v>
      </c>
      <c r="K95" s="1">
        <f t="shared" si="13"/>
        <v>1</v>
      </c>
      <c r="L95" s="1">
        <f t="shared" si="14"/>
        <v>1.5548384282543992</v>
      </c>
      <c r="M95" s="1">
        <f t="shared" si="15"/>
        <v>1.5548384282543992</v>
      </c>
      <c r="N95" s="1">
        <f t="shared" si="16"/>
        <v>10.008759683030895</v>
      </c>
      <c r="O95" s="1">
        <f t="shared" si="17"/>
        <v>61.526770940238549</v>
      </c>
      <c r="P95" s="3">
        <f t="shared" si="18"/>
        <v>1.4480720337371518</v>
      </c>
      <c r="Q95" s="1">
        <f t="shared" si="19"/>
        <v>-7.0453193330929214</v>
      </c>
      <c r="R95" s="3">
        <v>93</v>
      </c>
      <c r="S95">
        <v>-7.0453193330929214</v>
      </c>
      <c r="T95">
        <f t="shared" si="20"/>
        <v>97.643432580645168</v>
      </c>
      <c r="U95">
        <f t="shared" si="11"/>
        <v>0.76284425806447587</v>
      </c>
    </row>
    <row r="96" spans="1:21" x14ac:dyDescent="0.25">
      <c r="A96" s="1">
        <v>97.281790000000001</v>
      </c>
      <c r="B96" s="1">
        <v>95.023284000000004</v>
      </c>
      <c r="C96" s="1">
        <v>94.378839999999997</v>
      </c>
      <c r="D96" s="1">
        <v>22.225043772366401</v>
      </c>
      <c r="E96" s="1">
        <v>65.575659385885004</v>
      </c>
      <c r="F96" s="1">
        <v>9.0916029999999992</v>
      </c>
      <c r="G96" s="3">
        <v>94</v>
      </c>
      <c r="H96" s="1">
        <v>-5.5508108719871396</v>
      </c>
      <c r="J96" s="1">
        <f t="shared" si="12"/>
        <v>9.0532682871619059</v>
      </c>
      <c r="K96" s="1">
        <f t="shared" si="13"/>
        <v>1</v>
      </c>
      <c r="L96" s="1">
        <f t="shared" si="14"/>
        <v>1.1054665744196015</v>
      </c>
      <c r="M96" s="1">
        <f t="shared" si="15"/>
        <v>1.1054665744196015</v>
      </c>
      <c r="N96" s="1">
        <f t="shared" si="16"/>
        <v>9.0532682871619059</v>
      </c>
      <c r="O96" s="1">
        <f t="shared" si="17"/>
        <v>70.102293529465953</v>
      </c>
      <c r="P96" s="3">
        <f t="shared" si="18"/>
        <v>0.90355413421938524</v>
      </c>
      <c r="Q96" s="1">
        <f t="shared" si="19"/>
        <v>-6.4543650062065252</v>
      </c>
      <c r="R96" s="3">
        <v>94</v>
      </c>
      <c r="S96">
        <v>-6.4543650062065252</v>
      </c>
      <c r="T96">
        <f t="shared" si="20"/>
        <v>97.621371870967721</v>
      </c>
      <c r="U96">
        <f t="shared" si="11"/>
        <v>-1.0187456129031602</v>
      </c>
    </row>
    <row r="97" spans="1:21" x14ac:dyDescent="0.25">
      <c r="A97" s="1">
        <v>97.179888000000005</v>
      </c>
      <c r="B97" s="1">
        <v>95.120711</v>
      </c>
      <c r="C97" s="1">
        <v>94.314875999999998</v>
      </c>
      <c r="D97" s="1">
        <v>23.1320268460024</v>
      </c>
      <c r="E97" s="1">
        <v>73.333369671416094</v>
      </c>
      <c r="F97" s="1">
        <v>9.0916029999999992</v>
      </c>
      <c r="G97" s="3">
        <v>95</v>
      </c>
      <c r="H97" s="1">
        <v>-5.0009145480630099</v>
      </c>
      <c r="J97" s="1">
        <f t="shared" si="12"/>
        <v>7.7577102855310898</v>
      </c>
      <c r="K97" s="1">
        <f t="shared" si="13"/>
        <v>1</v>
      </c>
      <c r="L97" s="1">
        <f t="shared" si="14"/>
        <v>0.90698307363599895</v>
      </c>
      <c r="M97" s="1">
        <f t="shared" si="15"/>
        <v>0.90698307363599895</v>
      </c>
      <c r="N97" s="1">
        <f t="shared" si="16"/>
        <v>7.7577102855310898</v>
      </c>
      <c r="O97" s="1">
        <f t="shared" si="17"/>
        <v>77.212224814181639</v>
      </c>
      <c r="P97" s="3">
        <f t="shared" si="18"/>
        <v>0.67304777280584749</v>
      </c>
      <c r="Q97" s="1">
        <f t="shared" si="19"/>
        <v>-5.6739623208688572</v>
      </c>
      <c r="R97" s="3">
        <v>95</v>
      </c>
      <c r="S97">
        <v>-5.6739623208688572</v>
      </c>
      <c r="T97">
        <f t="shared" si="20"/>
        <v>97.603919677419341</v>
      </c>
      <c r="U97">
        <f t="shared" si="11"/>
        <v>-1.272095032258008</v>
      </c>
    </row>
    <row r="98" spans="1:21" x14ac:dyDescent="0.25">
      <c r="A98" s="1">
        <v>97.247799000000001</v>
      </c>
      <c r="B98" s="1">
        <v>95.545210999999995</v>
      </c>
      <c r="C98" s="1">
        <v>94.893692000000001</v>
      </c>
      <c r="D98" s="1">
        <v>24.160206484767201</v>
      </c>
      <c r="E98" s="1">
        <v>80.124231832643602</v>
      </c>
      <c r="F98" s="1">
        <v>9.1984729999999999</v>
      </c>
      <c r="G98" s="3">
        <v>96</v>
      </c>
      <c r="H98" s="1">
        <v>-4.3327281573767698</v>
      </c>
      <c r="J98" s="1">
        <f t="shared" si="12"/>
        <v>6.7908621612275084</v>
      </c>
      <c r="K98" s="1">
        <f t="shared" si="13"/>
        <v>1</v>
      </c>
      <c r="L98" s="1">
        <f t="shared" si="14"/>
        <v>1.0281796387648008</v>
      </c>
      <c r="M98" s="1">
        <f t="shared" si="15"/>
        <v>1.0281796387648008</v>
      </c>
      <c r="N98" s="1">
        <f t="shared" si="16"/>
        <v>6.7908621612275084</v>
      </c>
      <c r="O98" s="1">
        <f t="shared" si="17"/>
        <v>83.519662913257349</v>
      </c>
      <c r="P98" s="3">
        <f t="shared" si="18"/>
        <v>0.70536519170382195</v>
      </c>
      <c r="Q98" s="1">
        <f t="shared" si="19"/>
        <v>-5.0380933490805919</v>
      </c>
      <c r="R98" s="3">
        <v>96</v>
      </c>
      <c r="S98">
        <v>-5.0380933490805919</v>
      </c>
      <c r="T98">
        <f t="shared" si="20"/>
        <v>97.598456387096761</v>
      </c>
      <c r="U98">
        <f t="shared" si="11"/>
        <v>-1.0519721612902799</v>
      </c>
    </row>
    <row r="99" spans="1:21" x14ac:dyDescent="0.25">
      <c r="A99" s="1">
        <v>97.657263</v>
      </c>
      <c r="B99" s="1">
        <v>95.414192999999997</v>
      </c>
      <c r="C99" s="1">
        <v>94.635565999999997</v>
      </c>
      <c r="D99" s="1">
        <v>25.482557194335499</v>
      </c>
      <c r="E99" s="1">
        <v>86.317906607419005</v>
      </c>
      <c r="F99" s="1">
        <v>9.0916029999999992</v>
      </c>
      <c r="G99" s="3">
        <v>97</v>
      </c>
      <c r="H99" s="1">
        <v>-3.8665705995775101</v>
      </c>
      <c r="J99" s="1">
        <f t="shared" si="12"/>
        <v>6.1936747747754026</v>
      </c>
      <c r="K99" s="1">
        <f t="shared" si="13"/>
        <v>1</v>
      </c>
      <c r="L99" s="1">
        <f t="shared" si="14"/>
        <v>1.3223507095682976</v>
      </c>
      <c r="M99" s="1">
        <f t="shared" si="15"/>
        <v>1.3223507095682976</v>
      </c>
      <c r="N99" s="1">
        <f t="shared" si="16"/>
        <v>6.1936747747754026</v>
      </c>
      <c r="O99" s="1">
        <f t="shared" si="17"/>
        <v>89.414743994806713</v>
      </c>
      <c r="P99" s="3">
        <f t="shared" si="18"/>
        <v>0.84737595253715692</v>
      </c>
      <c r="Q99" s="1">
        <f t="shared" si="19"/>
        <v>-4.7139465521146668</v>
      </c>
      <c r="R99" s="3">
        <v>97</v>
      </c>
      <c r="S99">
        <v>-4.7139465521146668</v>
      </c>
      <c r="T99">
        <f t="shared" si="20"/>
        <v>97.627216129032249</v>
      </c>
      <c r="U99">
        <f t="shared" si="11"/>
        <v>9.0140612903255146E-2</v>
      </c>
    </row>
    <row r="100" spans="1:21" x14ac:dyDescent="0.25">
      <c r="A100" s="1">
        <v>97.760169000000005</v>
      </c>
      <c r="B100" s="1">
        <v>95.218337000000005</v>
      </c>
      <c r="C100" s="1">
        <v>94.282927000000001</v>
      </c>
      <c r="D100" s="1">
        <v>27.174785656672501</v>
      </c>
      <c r="E100" s="1">
        <v>91.893112435921097</v>
      </c>
      <c r="F100" s="1">
        <v>9</v>
      </c>
      <c r="G100" s="3">
        <v>98</v>
      </c>
      <c r="H100" s="1">
        <v>-3.6095919377875898</v>
      </c>
      <c r="J100" s="1">
        <f t="shared" si="12"/>
        <v>5.5752058285020922</v>
      </c>
      <c r="K100" s="1">
        <f t="shared" si="13"/>
        <v>1</v>
      </c>
      <c r="L100" s="1">
        <f t="shared" si="14"/>
        <v>1.6922284623370025</v>
      </c>
      <c r="M100" s="1">
        <f t="shared" si="15"/>
        <v>1.6922284623370025</v>
      </c>
      <c r="N100" s="1">
        <f t="shared" si="16"/>
        <v>5.5752058285020922</v>
      </c>
      <c r="O100" s="1">
        <f t="shared" si="17"/>
        <v>94.680715350172136</v>
      </c>
      <c r="P100" s="3">
        <f t="shared" si="18"/>
        <v>1.0241023845736932</v>
      </c>
      <c r="Q100" s="1">
        <f t="shared" si="19"/>
        <v>-4.6336943223612828</v>
      </c>
      <c r="R100" s="3">
        <v>98</v>
      </c>
      <c r="S100">
        <v>-4.6336943223612828</v>
      </c>
      <c r="T100">
        <f t="shared" si="20"/>
        <v>97.641651483870959</v>
      </c>
      <c r="U100">
        <f t="shared" si="11"/>
        <v>0.35555254838713779</v>
      </c>
    </row>
    <row r="101" spans="1:21" x14ac:dyDescent="0.25">
      <c r="A101" s="1">
        <v>97.383904999999999</v>
      </c>
      <c r="B101" s="1">
        <v>95.153231000000005</v>
      </c>
      <c r="C101" s="1">
        <v>94.282927000000001</v>
      </c>
      <c r="D101" s="1">
        <v>29.205052017255699</v>
      </c>
      <c r="E101" s="1">
        <v>96.664349217273596</v>
      </c>
      <c r="F101" s="1">
        <v>8.8434779999999993</v>
      </c>
      <c r="G101" s="3">
        <v>99</v>
      </c>
      <c r="H101" s="1">
        <v>-3.4287184474608901</v>
      </c>
      <c r="J101" s="1">
        <f t="shared" si="12"/>
        <v>4.7712367813524992</v>
      </c>
      <c r="K101" s="1">
        <f t="shared" si="13"/>
        <v>1</v>
      </c>
      <c r="L101" s="1">
        <f t="shared" si="14"/>
        <v>2.0302663605831981</v>
      </c>
      <c r="M101" s="1">
        <f t="shared" si="15"/>
        <v>2.0302663605831981</v>
      </c>
      <c r="N101" s="1">
        <f t="shared" si="16"/>
        <v>4.7712367813524992</v>
      </c>
      <c r="O101" s="1">
        <f t="shared" si="17"/>
        <v>99.049967607949839</v>
      </c>
      <c r="P101" s="3">
        <f t="shared" si="18"/>
        <v>1.1744969258526634</v>
      </c>
      <c r="Q101" s="1">
        <f t="shared" si="19"/>
        <v>-4.603215373313553</v>
      </c>
      <c r="R101" s="3">
        <v>99</v>
      </c>
      <c r="S101">
        <v>-4.603215373313553</v>
      </c>
      <c r="T101">
        <f t="shared" si="20"/>
        <v>97.651652161290301</v>
      </c>
      <c r="U101">
        <f t="shared" si="11"/>
        <v>-0.80324148387090588</v>
      </c>
    </row>
    <row r="102" spans="1:21" x14ac:dyDescent="0.25">
      <c r="A102" s="1">
        <v>97.760169000000005</v>
      </c>
      <c r="B102" s="1">
        <v>95.153231000000005</v>
      </c>
      <c r="C102" s="1">
        <v>94.250998999999993</v>
      </c>
      <c r="D102" s="1">
        <v>31.460958916673601</v>
      </c>
      <c r="E102" s="1">
        <v>100.661040017064</v>
      </c>
      <c r="F102" s="1">
        <v>8.7260869999999997</v>
      </c>
      <c r="G102" s="3">
        <v>100</v>
      </c>
      <c r="H102" s="1">
        <v>-3.2548897496641902</v>
      </c>
      <c r="J102" s="1">
        <f t="shared" si="12"/>
        <v>3.9966907997904002</v>
      </c>
      <c r="K102" s="1">
        <f t="shared" si="13"/>
        <v>1</v>
      </c>
      <c r="L102" s="1">
        <f t="shared" si="14"/>
        <v>2.2559068994179015</v>
      </c>
      <c r="M102" s="1">
        <f t="shared" si="15"/>
        <v>2.2559068994179015</v>
      </c>
      <c r="N102" s="1">
        <f t="shared" si="16"/>
        <v>3.9966907997904002</v>
      </c>
      <c r="O102" s="1">
        <f t="shared" si="17"/>
        <v>102.6593854169592</v>
      </c>
      <c r="P102" s="3">
        <f t="shared" si="18"/>
        <v>1.2591580863649265</v>
      </c>
      <c r="Q102" s="1">
        <f t="shared" si="19"/>
        <v>-4.5140478360291167</v>
      </c>
      <c r="R102" s="3">
        <v>100</v>
      </c>
      <c r="S102">
        <v>-4.5140478360291167</v>
      </c>
      <c r="T102">
        <f t="shared" si="20"/>
        <v>97.654953129032236</v>
      </c>
      <c r="U102">
        <f t="shared" si="11"/>
        <v>0.31564761290330523</v>
      </c>
    </row>
    <row r="103" spans="1:21" x14ac:dyDescent="0.25">
      <c r="A103" s="1">
        <v>97.383904999999999</v>
      </c>
      <c r="B103" s="1">
        <v>95.316164000000001</v>
      </c>
      <c r="C103" s="1">
        <v>94.410854999999998</v>
      </c>
      <c r="D103" s="1">
        <v>33.905254601909597</v>
      </c>
      <c r="E103" s="1">
        <v>104.163105095479</v>
      </c>
      <c r="F103" s="1">
        <v>9.1984729999999999</v>
      </c>
      <c r="G103" s="3">
        <v>101</v>
      </c>
      <c r="H103" s="1">
        <v>-3.22045067228047</v>
      </c>
      <c r="J103" s="1">
        <f t="shared" si="12"/>
        <v>3.5020650784150007</v>
      </c>
      <c r="K103" s="1">
        <f t="shared" si="13"/>
        <v>1</v>
      </c>
      <c r="L103" s="1">
        <f t="shared" si="14"/>
        <v>2.4442956852359963</v>
      </c>
      <c r="M103" s="1">
        <f t="shared" si="15"/>
        <v>2.4442956852359963</v>
      </c>
      <c r="N103" s="1">
        <f t="shared" si="16"/>
        <v>3.5020650784150007</v>
      </c>
      <c r="O103" s="1">
        <f t="shared" si="17"/>
        <v>105.9141376346865</v>
      </c>
      <c r="P103" s="3">
        <f t="shared" si="18"/>
        <v>1.3223948603017539</v>
      </c>
      <c r="Q103" s="1">
        <f t="shared" si="19"/>
        <v>-4.5428455325822235</v>
      </c>
      <c r="R103" s="3">
        <v>101</v>
      </c>
      <c r="S103">
        <v>-4.5428455325822235</v>
      </c>
      <c r="T103">
        <f t="shared" si="20"/>
        <v>97.670537225806413</v>
      </c>
      <c r="U103">
        <f t="shared" si="11"/>
        <v>-0.85989667741924336</v>
      </c>
    </row>
    <row r="104" spans="1:21" x14ac:dyDescent="0.25">
      <c r="A104" s="1">
        <v>97.760169000000005</v>
      </c>
      <c r="B104" s="1">
        <v>95.381494000000004</v>
      </c>
      <c r="C104" s="1">
        <v>94.926057</v>
      </c>
      <c r="D104" s="1">
        <v>36.598702259953797</v>
      </c>
      <c r="E104" s="1">
        <v>107.497647772365</v>
      </c>
      <c r="F104" s="1">
        <v>8.9804349999999999</v>
      </c>
      <c r="G104" s="3">
        <v>102</v>
      </c>
      <c r="H104" s="1">
        <v>-3.3190550315576299</v>
      </c>
      <c r="J104" s="1">
        <f t="shared" si="12"/>
        <v>3.3345426768860023</v>
      </c>
      <c r="K104" s="1">
        <f t="shared" si="13"/>
        <v>1</v>
      </c>
      <c r="L104" s="1">
        <f t="shared" si="14"/>
        <v>2.6934476580441995</v>
      </c>
      <c r="M104" s="1">
        <f t="shared" si="15"/>
        <v>2.6934476580441995</v>
      </c>
      <c r="N104" s="1">
        <f t="shared" si="16"/>
        <v>3.3345426768860023</v>
      </c>
      <c r="O104" s="1">
        <f t="shared" si="17"/>
        <v>109.164919110808</v>
      </c>
      <c r="P104" s="3">
        <f t="shared" si="18"/>
        <v>1.4138140868134479</v>
      </c>
      <c r="Q104" s="1">
        <f t="shared" si="19"/>
        <v>-4.7328691183710774</v>
      </c>
      <c r="R104" s="3">
        <v>102</v>
      </c>
      <c r="S104">
        <v>-4.7328691183710774</v>
      </c>
      <c r="T104">
        <f t="shared" si="20"/>
        <v>97.661768451612858</v>
      </c>
      <c r="U104">
        <f t="shared" si="11"/>
        <v>0.29520164516144121</v>
      </c>
    </row>
    <row r="105" spans="1:21" x14ac:dyDescent="0.25">
      <c r="A105" s="1">
        <v>97.760169000000005</v>
      </c>
      <c r="B105" s="1">
        <v>94.926057</v>
      </c>
      <c r="C105" s="1">
        <v>94.346846999999997</v>
      </c>
      <c r="D105" s="1">
        <v>39.486862722897698</v>
      </c>
      <c r="E105" s="1">
        <v>110.813264978359</v>
      </c>
      <c r="F105" s="1">
        <v>8.9804349999999999</v>
      </c>
      <c r="G105" s="3">
        <v>103</v>
      </c>
      <c r="H105" s="1">
        <v>-3.42951761300725</v>
      </c>
      <c r="J105" s="1">
        <f t="shared" si="12"/>
        <v>3.3156172059940019</v>
      </c>
      <c r="K105" s="1">
        <f t="shared" si="13"/>
        <v>1</v>
      </c>
      <c r="L105" s="1">
        <f t="shared" si="14"/>
        <v>2.8881604629439011</v>
      </c>
      <c r="M105" s="1">
        <f t="shared" si="15"/>
        <v>2.8881604629439011</v>
      </c>
      <c r="N105" s="1">
        <f t="shared" si="16"/>
        <v>3.3156172059940019</v>
      </c>
      <c r="O105" s="1">
        <f t="shared" si="17"/>
        <v>112.47107358135599</v>
      </c>
      <c r="P105" s="3">
        <f t="shared" si="18"/>
        <v>1.4714686281357734</v>
      </c>
      <c r="Q105" s="1">
        <f t="shared" si="19"/>
        <v>-4.9009862411430234</v>
      </c>
      <c r="R105" s="3">
        <v>103</v>
      </c>
      <c r="S105">
        <v>-4.9009862411430234</v>
      </c>
      <c r="T105">
        <f t="shared" si="20"/>
        <v>97.663985354838687</v>
      </c>
      <c r="U105">
        <f t="shared" si="11"/>
        <v>0.28855093548395416</v>
      </c>
    </row>
    <row r="106" spans="1:21" x14ac:dyDescent="0.25">
      <c r="A106" s="1">
        <v>97.315804</v>
      </c>
      <c r="B106" s="1">
        <v>95.120711</v>
      </c>
      <c r="C106" s="1">
        <v>94.667755</v>
      </c>
      <c r="D106" s="1">
        <v>42.3702059177987</v>
      </c>
      <c r="E106" s="1">
        <v>114.018424359058</v>
      </c>
      <c r="F106" s="1">
        <v>9.0916029999999992</v>
      </c>
      <c r="G106" s="3">
        <v>104</v>
      </c>
      <c r="H106" s="1">
        <v>-3.51265318294287</v>
      </c>
      <c r="J106" s="1">
        <f t="shared" si="12"/>
        <v>3.2051593806990013</v>
      </c>
      <c r="K106" s="1">
        <f t="shared" si="13"/>
        <v>1</v>
      </c>
      <c r="L106" s="1">
        <f t="shared" si="14"/>
        <v>2.883343194901002</v>
      </c>
      <c r="M106" s="1">
        <f t="shared" si="15"/>
        <v>2.883343194901002</v>
      </c>
      <c r="N106" s="1">
        <f t="shared" si="16"/>
        <v>3.2051593806990013</v>
      </c>
      <c r="O106" s="1">
        <f t="shared" si="17"/>
        <v>115.6210040494075</v>
      </c>
      <c r="P106" s="3">
        <f t="shared" si="18"/>
        <v>1.428984157881477</v>
      </c>
      <c r="Q106" s="1">
        <f t="shared" si="19"/>
        <v>-4.9416373408243466</v>
      </c>
      <c r="R106" s="3">
        <v>104</v>
      </c>
      <c r="S106">
        <v>-4.9416373408243466</v>
      </c>
      <c r="T106">
        <f t="shared" si="20"/>
        <v>97.667311870967708</v>
      </c>
      <c r="U106">
        <f t="shared" si="11"/>
        <v>-1.0545236129031252</v>
      </c>
    </row>
    <row r="107" spans="1:21" x14ac:dyDescent="0.25">
      <c r="A107" s="1">
        <v>97.58878</v>
      </c>
      <c r="B107" s="1">
        <v>95.283533000000006</v>
      </c>
      <c r="C107" s="1">
        <v>94.764454000000001</v>
      </c>
      <c r="D107" s="1">
        <v>45.127344538312499</v>
      </c>
      <c r="E107" s="1">
        <v>117.070211976788</v>
      </c>
      <c r="F107" s="1">
        <v>9.0763359999999995</v>
      </c>
      <c r="G107" s="3">
        <v>105</v>
      </c>
      <c r="H107" s="1">
        <v>-3.4740037205166598</v>
      </c>
      <c r="J107" s="1">
        <f t="shared" si="12"/>
        <v>3.0517876177299996</v>
      </c>
      <c r="K107" s="1">
        <f t="shared" si="13"/>
        <v>1</v>
      </c>
      <c r="L107" s="1">
        <f t="shared" si="14"/>
        <v>2.7571386205137998</v>
      </c>
      <c r="M107" s="1">
        <f t="shared" si="15"/>
        <v>2.7571386205137998</v>
      </c>
      <c r="N107" s="1">
        <f t="shared" si="16"/>
        <v>3.0517876177299996</v>
      </c>
      <c r="O107" s="1">
        <f t="shared" si="17"/>
        <v>118.59610578565301</v>
      </c>
      <c r="P107" s="3">
        <f t="shared" si="18"/>
        <v>1.3321406756201575</v>
      </c>
      <c r="Q107" s="1">
        <f t="shared" si="19"/>
        <v>-4.8061443961368173</v>
      </c>
      <c r="R107" s="3">
        <v>105</v>
      </c>
      <c r="S107">
        <v>-4.8061443961368173</v>
      </c>
      <c r="T107">
        <f t="shared" si="20"/>
        <v>97.672809645161252</v>
      </c>
      <c r="U107">
        <f t="shared" si="11"/>
        <v>-0.25208893548375499</v>
      </c>
    </row>
    <row r="108" spans="1:21" x14ac:dyDescent="0.25">
      <c r="A108" s="1">
        <v>97.760169000000005</v>
      </c>
      <c r="B108" s="1">
        <v>95.250923999999998</v>
      </c>
      <c r="C108" s="1">
        <v>94.442891000000003</v>
      </c>
      <c r="D108" s="1">
        <v>47.816876888783199</v>
      </c>
      <c r="E108" s="1">
        <v>120.10822869224501</v>
      </c>
      <c r="F108" s="1">
        <v>9.0916029999999992</v>
      </c>
      <c r="G108" s="3">
        <v>106</v>
      </c>
      <c r="H108" s="1">
        <v>-3.27540101557301</v>
      </c>
      <c r="J108" s="1">
        <f t="shared" si="12"/>
        <v>3.0380167154570046</v>
      </c>
      <c r="K108" s="1">
        <f t="shared" si="13"/>
        <v>1</v>
      </c>
      <c r="L108" s="1">
        <f t="shared" si="14"/>
        <v>2.6895323504706994</v>
      </c>
      <c r="M108" s="1">
        <f t="shared" si="15"/>
        <v>2.6895323504706994</v>
      </c>
      <c r="N108" s="1">
        <f t="shared" si="16"/>
        <v>3.0380167154570046</v>
      </c>
      <c r="O108" s="1">
        <f t="shared" si="17"/>
        <v>121.6272370499735</v>
      </c>
      <c r="P108" s="3">
        <f t="shared" si="18"/>
        <v>1.2670802422031455</v>
      </c>
      <c r="Q108" s="1">
        <f t="shared" si="19"/>
        <v>-4.5424812577761555</v>
      </c>
      <c r="R108" s="3">
        <v>106</v>
      </c>
      <c r="S108">
        <v>-4.5424812577761555</v>
      </c>
      <c r="T108">
        <f t="shared" si="20"/>
        <v>97.67391380645158</v>
      </c>
      <c r="U108">
        <f t="shared" si="11"/>
        <v>0.25876558064527444</v>
      </c>
    </row>
    <row r="109" spans="1:21" x14ac:dyDescent="0.25">
      <c r="A109" s="1">
        <v>97.691541000000001</v>
      </c>
      <c r="B109" s="1">
        <v>95.120711</v>
      </c>
      <c r="C109" s="1">
        <v>94.155344999999997</v>
      </c>
      <c r="D109" s="1">
        <v>50.592202113708602</v>
      </c>
      <c r="E109" s="1">
        <v>123.17302006600301</v>
      </c>
      <c r="F109" s="1">
        <v>9.1068700000000007</v>
      </c>
      <c r="G109" s="3">
        <v>107</v>
      </c>
      <c r="H109" s="1">
        <v>-2.9632444858801499</v>
      </c>
      <c r="J109" s="1">
        <f t="shared" si="12"/>
        <v>3.0647913737579984</v>
      </c>
      <c r="K109" s="1">
        <f t="shared" si="13"/>
        <v>1</v>
      </c>
      <c r="L109" s="1">
        <f t="shared" si="14"/>
        <v>2.7753252249254032</v>
      </c>
      <c r="M109" s="1">
        <f t="shared" si="15"/>
        <v>2.7753252249254032</v>
      </c>
      <c r="N109" s="1">
        <f t="shared" si="16"/>
        <v>3.0647913737579984</v>
      </c>
      <c r="O109" s="1">
        <f t="shared" si="17"/>
        <v>124.705415752882</v>
      </c>
      <c r="P109" s="3">
        <f t="shared" si="18"/>
        <v>1.2752261583478353</v>
      </c>
      <c r="Q109" s="1">
        <f t="shared" si="19"/>
        <v>-4.2384706442279851</v>
      </c>
      <c r="R109" s="3">
        <v>107</v>
      </c>
      <c r="S109">
        <v>-4.2384706442279851</v>
      </c>
      <c r="T109">
        <f t="shared" si="20"/>
        <v>97.679461903225771</v>
      </c>
      <c r="U109">
        <f t="shared" si="11"/>
        <v>3.6237290322688409E-2</v>
      </c>
    </row>
    <row r="110" spans="1:21" x14ac:dyDescent="0.25">
      <c r="A110" s="1">
        <v>97.691541000000001</v>
      </c>
      <c r="B110" s="1">
        <v>95.218337000000005</v>
      </c>
      <c r="C110" s="1">
        <v>94.187207999999998</v>
      </c>
      <c r="D110" s="1">
        <v>53.7407819030851</v>
      </c>
      <c r="E110" s="1">
        <v>126.143511680364</v>
      </c>
      <c r="F110" s="1">
        <v>9.1832060000000002</v>
      </c>
      <c r="G110" s="3">
        <v>108</v>
      </c>
      <c r="H110" s="1">
        <v>-2.5522580999675402</v>
      </c>
      <c r="J110" s="1">
        <f t="shared" si="12"/>
        <v>2.970491614360995</v>
      </c>
      <c r="K110" s="1">
        <f t="shared" si="13"/>
        <v>1</v>
      </c>
      <c r="L110" s="1">
        <f t="shared" si="14"/>
        <v>3.1485797893764982</v>
      </c>
      <c r="M110" s="1">
        <f t="shared" si="15"/>
        <v>3.1485797893764982</v>
      </c>
      <c r="N110" s="1">
        <f t="shared" si="16"/>
        <v>2.970491614360995</v>
      </c>
      <c r="O110" s="1">
        <f t="shared" si="17"/>
        <v>127.6287574875445</v>
      </c>
      <c r="P110" s="3">
        <f t="shared" si="18"/>
        <v>1.4136210763987083</v>
      </c>
      <c r="Q110" s="1">
        <f t="shared" si="19"/>
        <v>-3.9658791763662484</v>
      </c>
      <c r="R110" s="3">
        <v>108</v>
      </c>
      <c r="S110">
        <v>-3.9658791763662484</v>
      </c>
      <c r="T110">
        <f t="shared" si="20"/>
        <v>97.689448548387077</v>
      </c>
      <c r="U110">
        <f t="shared" si="11"/>
        <v>6.2773548387724531E-3</v>
      </c>
    </row>
    <row r="111" spans="1:21" x14ac:dyDescent="0.25">
      <c r="A111" s="1">
        <v>97.725842999999998</v>
      </c>
      <c r="B111" s="1">
        <v>95.283533000000006</v>
      </c>
      <c r="C111" s="1">
        <v>94.378839999999997</v>
      </c>
      <c r="D111" s="1">
        <v>56.985118779503303</v>
      </c>
      <c r="E111" s="1">
        <v>128.893433509202</v>
      </c>
      <c r="F111" s="1">
        <v>9.0916029999999992</v>
      </c>
      <c r="G111" s="3">
        <v>109</v>
      </c>
      <c r="H111" s="1">
        <v>-2.0675524571027899</v>
      </c>
      <c r="J111" s="1">
        <f t="shared" si="12"/>
        <v>2.7499218288379979</v>
      </c>
      <c r="K111" s="1">
        <f t="shared" si="13"/>
        <v>1</v>
      </c>
      <c r="L111" s="1">
        <f t="shared" si="14"/>
        <v>3.2443368764182026</v>
      </c>
      <c r="M111" s="1">
        <f t="shared" si="15"/>
        <v>3.2443368764182026</v>
      </c>
      <c r="N111" s="1">
        <f t="shared" si="16"/>
        <v>2.7499218288379979</v>
      </c>
      <c r="O111" s="1">
        <f t="shared" si="17"/>
        <v>130.268394423621</v>
      </c>
      <c r="P111" s="3">
        <f t="shared" si="18"/>
        <v>1.4271005592514996</v>
      </c>
      <c r="Q111" s="1">
        <f t="shared" si="19"/>
        <v>-3.4946530163542895</v>
      </c>
      <c r="R111" s="3">
        <v>109</v>
      </c>
      <c r="S111">
        <v>-3.4946530163542895</v>
      </c>
      <c r="T111">
        <f t="shared" si="20"/>
        <v>97.689448548387091</v>
      </c>
      <c r="U111">
        <f t="shared" si="11"/>
        <v>0.10918335483871999</v>
      </c>
    </row>
    <row r="112" spans="1:21" x14ac:dyDescent="0.25">
      <c r="A112" s="1">
        <v>98.277966000000006</v>
      </c>
      <c r="B112" s="1">
        <v>94.990853000000001</v>
      </c>
      <c r="C112" s="1">
        <v>94.028108000000003</v>
      </c>
      <c r="D112" s="1">
        <v>60.343236169706501</v>
      </c>
      <c r="E112" s="1">
        <v>131.30356627597399</v>
      </c>
      <c r="F112" s="1">
        <v>8.7260869999999997</v>
      </c>
      <c r="G112" s="3">
        <v>110</v>
      </c>
      <c r="H112" s="1">
        <v>-1.6469312936276901</v>
      </c>
      <c r="J112" s="1">
        <f t="shared" si="12"/>
        <v>2.4101327667719943</v>
      </c>
      <c r="K112" s="1">
        <f t="shared" si="13"/>
        <v>1</v>
      </c>
      <c r="L112" s="1">
        <f t="shared" si="14"/>
        <v>3.3581173902031978</v>
      </c>
      <c r="M112" s="1">
        <f t="shared" si="15"/>
        <v>3.3581173902031978</v>
      </c>
      <c r="N112" s="1">
        <f t="shared" si="16"/>
        <v>2.4101327667719943</v>
      </c>
      <c r="O112" s="1">
        <f t="shared" si="17"/>
        <v>132.50863265935999</v>
      </c>
      <c r="P112" s="3">
        <f t="shared" si="18"/>
        <v>1.4521817928835845</v>
      </c>
      <c r="Q112" s="1">
        <f t="shared" si="19"/>
        <v>-3.0991130865112746</v>
      </c>
      <c r="R112" s="3">
        <v>110</v>
      </c>
      <c r="S112">
        <v>-3.0991130865112746</v>
      </c>
      <c r="T112">
        <f t="shared" si="20"/>
        <v>97.685027161290321</v>
      </c>
      <c r="U112">
        <f t="shared" si="11"/>
        <v>1.778816516129055</v>
      </c>
    </row>
    <row r="113" spans="1:21" x14ac:dyDescent="0.25">
      <c r="A113" s="1">
        <v>98.173968000000002</v>
      </c>
      <c r="B113" s="1">
        <v>94.442891000000003</v>
      </c>
      <c r="C113" s="1">
        <v>93.616952999999995</v>
      </c>
      <c r="D113" s="1">
        <v>63.814116450382897</v>
      </c>
      <c r="E113" s="1">
        <v>133.306306906255</v>
      </c>
      <c r="F113" s="1">
        <v>8.0352940000000004</v>
      </c>
      <c r="G113" s="3">
        <v>111</v>
      </c>
      <c r="H113" s="1">
        <v>-1.5430727005181499</v>
      </c>
      <c r="J113" s="1">
        <f t="shared" si="12"/>
        <v>2.0027406302810107</v>
      </c>
      <c r="K113" s="1">
        <f t="shared" si="13"/>
        <v>1</v>
      </c>
      <c r="L113" s="1">
        <f t="shared" si="14"/>
        <v>3.470880280676397</v>
      </c>
      <c r="M113" s="1">
        <f t="shared" si="15"/>
        <v>3.470880280676397</v>
      </c>
      <c r="N113" s="1">
        <f t="shared" si="16"/>
        <v>2.0027406302810107</v>
      </c>
      <c r="O113" s="1">
        <f t="shared" si="17"/>
        <v>134.30767722139552</v>
      </c>
      <c r="P113" s="3">
        <f t="shared" si="18"/>
        <v>1.480846133490562</v>
      </c>
      <c r="Q113" s="1">
        <f t="shared" si="19"/>
        <v>-3.023918834008712</v>
      </c>
      <c r="R113" s="3">
        <v>111</v>
      </c>
      <c r="S113">
        <v>-3.023918834008712</v>
      </c>
      <c r="T113">
        <f t="shared" si="20"/>
        <v>97.650700258064518</v>
      </c>
      <c r="U113">
        <f t="shared" si="11"/>
        <v>1.5698032258064529</v>
      </c>
    </row>
    <row r="114" spans="1:21" x14ac:dyDescent="0.25">
      <c r="A114" s="1">
        <v>97.078199999999995</v>
      </c>
      <c r="B114" s="1">
        <v>94.410854999999998</v>
      </c>
      <c r="C114" s="1">
        <v>93.743077999999997</v>
      </c>
      <c r="D114" s="1">
        <v>67.402727710870906</v>
      </c>
      <c r="E114" s="1">
        <v>135.012098128432</v>
      </c>
      <c r="F114" s="1">
        <v>9.6870229999999999</v>
      </c>
      <c r="G114" s="3">
        <v>112</v>
      </c>
      <c r="H114" s="1">
        <v>-1.82731776772013</v>
      </c>
      <c r="J114" s="1">
        <f t="shared" si="12"/>
        <v>1.7057912221769982</v>
      </c>
      <c r="K114" s="1">
        <f t="shared" si="13"/>
        <v>1</v>
      </c>
      <c r="L114" s="1">
        <f t="shared" si="14"/>
        <v>3.5886112604880083</v>
      </c>
      <c r="M114" s="1">
        <f t="shared" si="15"/>
        <v>3.5886112604880083</v>
      </c>
      <c r="N114" s="1">
        <f t="shared" si="16"/>
        <v>1.7057912221769982</v>
      </c>
      <c r="O114" s="1">
        <f t="shared" si="17"/>
        <v>135.86499373952051</v>
      </c>
      <c r="P114" s="3">
        <f t="shared" si="18"/>
        <v>1.5135338580498638</v>
      </c>
      <c r="Q114" s="1">
        <f t="shared" si="19"/>
        <v>-3.3408516257699938</v>
      </c>
      <c r="R114" s="3">
        <v>112</v>
      </c>
      <c r="S114">
        <v>-3.3408516257699938</v>
      </c>
      <c r="T114">
        <f t="shared" si="20"/>
        <v>97.635138096774185</v>
      </c>
      <c r="U114">
        <f t="shared" si="11"/>
        <v>-1.6708142903225678</v>
      </c>
    </row>
    <row r="115" spans="1:21" x14ac:dyDescent="0.25">
      <c r="A115" s="1">
        <v>96.606455999999994</v>
      </c>
      <c r="B115" s="1">
        <v>96.039751999999993</v>
      </c>
      <c r="C115" s="1">
        <v>95.446914000000007</v>
      </c>
      <c r="D115" s="1">
        <v>71.1076169782026</v>
      </c>
      <c r="E115" s="1">
        <v>136.709861552289</v>
      </c>
      <c r="F115" s="1">
        <v>9.9923660000000005</v>
      </c>
      <c r="G115" s="3">
        <v>113</v>
      </c>
      <c r="H115" s="1">
        <v>-2.2124035450891801</v>
      </c>
      <c r="J115" s="1">
        <f t="shared" si="12"/>
        <v>1.6977634238569976</v>
      </c>
      <c r="K115" s="1">
        <f t="shared" si="13"/>
        <v>1</v>
      </c>
      <c r="L115" s="1">
        <f t="shared" si="14"/>
        <v>3.7048892673316942</v>
      </c>
      <c r="M115" s="1">
        <f t="shared" si="15"/>
        <v>3.7048892673316942</v>
      </c>
      <c r="N115" s="1">
        <f t="shared" si="16"/>
        <v>1.6977634238569976</v>
      </c>
      <c r="O115" s="1">
        <f t="shared" si="17"/>
        <v>137.5587432642175</v>
      </c>
      <c r="P115" s="3">
        <f t="shared" si="18"/>
        <v>1.543342586729493</v>
      </c>
      <c r="Q115" s="1">
        <f t="shared" si="19"/>
        <v>-3.7557461318186731</v>
      </c>
      <c r="R115" s="3">
        <v>113</v>
      </c>
      <c r="S115">
        <v>-3.7557461318186731</v>
      </c>
      <c r="T115">
        <f t="shared" si="20"/>
        <v>97.649402354838713</v>
      </c>
      <c r="U115">
        <f t="shared" si="11"/>
        <v>-3.128839064516157</v>
      </c>
    </row>
    <row r="116" spans="1:21" x14ac:dyDescent="0.25">
      <c r="A116" s="1">
        <v>97.486234999999994</v>
      </c>
      <c r="B116" s="1">
        <v>96.774409000000006</v>
      </c>
      <c r="C116" s="1">
        <v>96.106076999999999</v>
      </c>
      <c r="D116" s="1">
        <v>74.883033011491307</v>
      </c>
      <c r="E116" s="1">
        <v>138.66679528778999</v>
      </c>
      <c r="F116" s="1">
        <v>9.9465649999999997</v>
      </c>
      <c r="G116" s="3">
        <v>114</v>
      </c>
      <c r="H116" s="1">
        <v>-2.4170948336460998</v>
      </c>
      <c r="J116" s="1">
        <f t="shared" si="12"/>
        <v>1.9569337355009964</v>
      </c>
      <c r="K116" s="1">
        <f t="shared" si="13"/>
        <v>1</v>
      </c>
      <c r="L116" s="1">
        <f t="shared" si="14"/>
        <v>3.7754160332887068</v>
      </c>
      <c r="M116" s="1">
        <f t="shared" si="15"/>
        <v>3.7754160332887068</v>
      </c>
      <c r="N116" s="1">
        <f t="shared" si="16"/>
        <v>1.9569337355009964</v>
      </c>
      <c r="O116" s="1">
        <f t="shared" si="17"/>
        <v>139.64526215554048</v>
      </c>
      <c r="P116" s="3">
        <f t="shared" si="18"/>
        <v>1.5492243653070832</v>
      </c>
      <c r="Q116" s="1">
        <f t="shared" si="19"/>
        <v>-3.9663191989531832</v>
      </c>
      <c r="R116" s="3">
        <v>114</v>
      </c>
      <c r="S116">
        <v>-3.9663191989531832</v>
      </c>
      <c r="T116">
        <f t="shared" si="20"/>
        <v>97.676681225806448</v>
      </c>
      <c r="U116">
        <f t="shared" si="11"/>
        <v>-0.57133867741936228</v>
      </c>
    </row>
    <row r="117" spans="1:21" x14ac:dyDescent="0.25">
      <c r="A117" s="1">
        <v>98.070189999999997</v>
      </c>
      <c r="B117" s="1">
        <v>96.338941000000005</v>
      </c>
      <c r="C117" s="1">
        <v>95.348817999999994</v>
      </c>
      <c r="D117" s="1">
        <v>78.632804474251301</v>
      </c>
      <c r="E117" s="1">
        <v>140.96748823324199</v>
      </c>
      <c r="F117" s="1">
        <v>9.7938930000000006</v>
      </c>
      <c r="G117" s="3">
        <v>115</v>
      </c>
      <c r="H117" s="1">
        <v>-2.4494186063097101</v>
      </c>
      <c r="J117" s="1">
        <f t="shared" si="12"/>
        <v>2.3006929454519991</v>
      </c>
      <c r="K117" s="1">
        <f t="shared" si="13"/>
        <v>1</v>
      </c>
      <c r="L117" s="1">
        <f t="shared" si="14"/>
        <v>3.7497714627599947</v>
      </c>
      <c r="M117" s="1">
        <f t="shared" si="15"/>
        <v>3.7497714627599947</v>
      </c>
      <c r="N117" s="1">
        <f t="shared" si="16"/>
        <v>2.3006929454519991</v>
      </c>
      <c r="O117" s="1">
        <f t="shared" si="17"/>
        <v>142.11783470596799</v>
      </c>
      <c r="P117" s="3">
        <f t="shared" si="18"/>
        <v>1.5119220758592056</v>
      </c>
      <c r="Q117" s="1">
        <f t="shared" si="19"/>
        <v>-3.9613406821689159</v>
      </c>
      <c r="R117" s="3">
        <v>115</v>
      </c>
      <c r="S117">
        <v>-3.9613406821689159</v>
      </c>
      <c r="T117">
        <f t="shared" si="20"/>
        <v>97.676681225806448</v>
      </c>
      <c r="U117">
        <f t="shared" si="11"/>
        <v>1.180526322580647</v>
      </c>
    </row>
    <row r="118" spans="1:21" x14ac:dyDescent="0.25">
      <c r="A118" s="1">
        <v>97.760169000000005</v>
      </c>
      <c r="B118" s="1">
        <v>95.874336999999997</v>
      </c>
      <c r="C118" s="1">
        <v>95.316164000000001</v>
      </c>
      <c r="D118" s="1">
        <v>82.254839553376101</v>
      </c>
      <c r="E118" s="1">
        <v>143.518463063562</v>
      </c>
      <c r="F118" s="1">
        <v>9.7938930000000006</v>
      </c>
      <c r="G118" s="3">
        <v>116</v>
      </c>
      <c r="H118" s="1">
        <v>-2.3050748671346901</v>
      </c>
      <c r="J118" s="1">
        <f t="shared" si="12"/>
        <v>2.5509748303200013</v>
      </c>
      <c r="K118" s="1">
        <f t="shared" si="13"/>
        <v>1</v>
      </c>
      <c r="L118" s="1">
        <f t="shared" si="14"/>
        <v>3.6220350791247995</v>
      </c>
      <c r="M118" s="1">
        <f t="shared" si="15"/>
        <v>3.6220350791247995</v>
      </c>
      <c r="N118" s="1">
        <f t="shared" si="16"/>
        <v>2.5509748303200013</v>
      </c>
      <c r="O118" s="1">
        <f t="shared" si="17"/>
        <v>144.793950478722</v>
      </c>
      <c r="P118" s="3">
        <f t="shared" si="18"/>
        <v>1.4334096587276293</v>
      </c>
      <c r="Q118" s="1">
        <f t="shared" si="19"/>
        <v>-3.7384845258623196</v>
      </c>
      <c r="R118" s="3">
        <v>116</v>
      </c>
      <c r="S118">
        <v>-3.7384845258623196</v>
      </c>
      <c r="T118">
        <f t="shared" si="20"/>
        <v>97.653444225806453</v>
      </c>
      <c r="U118">
        <f t="shared" si="11"/>
        <v>0.32017432258065526</v>
      </c>
    </row>
    <row r="119" spans="1:21" x14ac:dyDescent="0.25">
      <c r="A119" s="1">
        <v>98.070189999999997</v>
      </c>
      <c r="B119" s="1">
        <v>95.578022000000004</v>
      </c>
      <c r="C119" s="1">
        <v>94.861350000000002</v>
      </c>
      <c r="D119" s="1">
        <v>85.695759684506896</v>
      </c>
      <c r="E119" s="1">
        <v>146.04044506383701</v>
      </c>
      <c r="F119" s="1">
        <v>9.1526720000000008</v>
      </c>
      <c r="G119" s="3">
        <v>117</v>
      </c>
      <c r="H119" s="1">
        <v>-1.93940551072205</v>
      </c>
      <c r="J119" s="1">
        <f t="shared" si="12"/>
        <v>2.5219820002750168</v>
      </c>
      <c r="K119" s="1">
        <f t="shared" si="13"/>
        <v>1</v>
      </c>
      <c r="L119" s="1">
        <f t="shared" si="14"/>
        <v>3.4409201311307953</v>
      </c>
      <c r="M119" s="1">
        <f t="shared" si="15"/>
        <v>3.4409201311307953</v>
      </c>
      <c r="N119" s="1">
        <f t="shared" si="16"/>
        <v>2.5219820002750168</v>
      </c>
      <c r="O119" s="1">
        <f t="shared" si="17"/>
        <v>147.30143606397451</v>
      </c>
      <c r="P119" s="3">
        <f t="shared" si="18"/>
        <v>1.3385355320752206</v>
      </c>
      <c r="Q119" s="1">
        <f t="shared" si="19"/>
        <v>-3.2779410427972708</v>
      </c>
      <c r="R119" s="3">
        <v>117</v>
      </c>
      <c r="S119">
        <v>-3.2779410427972708</v>
      </c>
      <c r="T119">
        <f t="shared" si="20"/>
        <v>97.639109870967744</v>
      </c>
      <c r="U119">
        <f t="shared" si="11"/>
        <v>1.293240387096759</v>
      </c>
    </row>
    <row r="120" spans="1:21" x14ac:dyDescent="0.25">
      <c r="A120" s="1">
        <v>97.863291000000004</v>
      </c>
      <c r="B120" s="1">
        <v>94.571253999999996</v>
      </c>
      <c r="C120" s="1">
        <v>93.837896000000001</v>
      </c>
      <c r="D120" s="1">
        <v>88.977133203112004</v>
      </c>
      <c r="E120" s="1">
        <v>148.177634098434</v>
      </c>
      <c r="F120" s="1">
        <v>9.0916029999999992</v>
      </c>
      <c r="G120" s="3">
        <v>118</v>
      </c>
      <c r="H120" s="1">
        <v>-1.5480650219108401</v>
      </c>
      <c r="J120" s="1">
        <f t="shared" si="12"/>
        <v>2.1371890345969859</v>
      </c>
      <c r="K120" s="1">
        <f t="shared" si="13"/>
        <v>1</v>
      </c>
      <c r="L120" s="1">
        <f t="shared" si="14"/>
        <v>3.2813735186051076</v>
      </c>
      <c r="M120" s="1">
        <f t="shared" si="15"/>
        <v>3.2813735186051076</v>
      </c>
      <c r="N120" s="1">
        <f t="shared" si="16"/>
        <v>2.1371890345969859</v>
      </c>
      <c r="O120" s="1">
        <f t="shared" si="17"/>
        <v>149.24622861573249</v>
      </c>
      <c r="P120" s="3">
        <f t="shared" si="18"/>
        <v>1.2598246070809256</v>
      </c>
      <c r="Q120" s="1">
        <f t="shared" si="19"/>
        <v>-2.8078896289917656</v>
      </c>
      <c r="R120" s="3">
        <v>118</v>
      </c>
      <c r="S120">
        <v>-2.8078896289917656</v>
      </c>
      <c r="T120">
        <f t="shared" si="20"/>
        <v>97.626895387096781</v>
      </c>
      <c r="U120">
        <f t="shared" si="11"/>
        <v>0.70918683870966959</v>
      </c>
    </row>
    <row r="121" spans="1:21" x14ac:dyDescent="0.25">
      <c r="A121" s="1">
        <v>97.760169000000005</v>
      </c>
      <c r="B121" s="1">
        <v>94.667755</v>
      </c>
      <c r="C121" s="1">
        <v>93.837896000000001</v>
      </c>
      <c r="D121" s="1">
        <v>92.185035908749995</v>
      </c>
      <c r="E121" s="1">
        <v>149.76011021868101</v>
      </c>
      <c r="F121" s="1">
        <v>9.1984729999999999</v>
      </c>
      <c r="G121" s="3">
        <v>119</v>
      </c>
      <c r="H121" s="1">
        <v>-1.2869015134158901</v>
      </c>
      <c r="J121" s="1">
        <f t="shared" si="12"/>
        <v>1.5824761202470086</v>
      </c>
      <c r="K121" s="1">
        <f t="shared" si="13"/>
        <v>1</v>
      </c>
      <c r="L121" s="1">
        <f t="shared" si="14"/>
        <v>3.2079027056379914</v>
      </c>
      <c r="M121" s="1">
        <f t="shared" si="15"/>
        <v>3.2079027056379914</v>
      </c>
      <c r="N121" s="1">
        <f t="shared" si="16"/>
        <v>1.5824761202470086</v>
      </c>
      <c r="O121" s="1">
        <f t="shared" si="17"/>
        <v>150.55134827880451</v>
      </c>
      <c r="P121" s="3">
        <f t="shared" si="18"/>
        <v>1.2209340189996993</v>
      </c>
      <c r="Q121" s="1">
        <f t="shared" si="19"/>
        <v>-2.5078355324155894</v>
      </c>
      <c r="R121" s="3">
        <v>119</v>
      </c>
      <c r="S121">
        <v>-2.5078355324155894</v>
      </c>
      <c r="T121">
        <f t="shared" si="20"/>
        <v>97.631341709677429</v>
      </c>
      <c r="U121">
        <f t="shared" si="11"/>
        <v>0.38648187096772801</v>
      </c>
    </row>
    <row r="122" spans="1:21" x14ac:dyDescent="0.25">
      <c r="A122" s="1">
        <v>96.942947000000004</v>
      </c>
      <c r="B122" s="1">
        <v>95.153231000000005</v>
      </c>
      <c r="C122" s="1">
        <v>94.250998999999993</v>
      </c>
      <c r="D122" s="1">
        <v>95.420807166382104</v>
      </c>
      <c r="E122" s="1">
        <v>150.85211261734099</v>
      </c>
      <c r="F122" s="1">
        <v>9.7938930000000006</v>
      </c>
      <c r="G122" s="3">
        <v>120</v>
      </c>
      <c r="H122" s="1">
        <v>-0.95239556206494602</v>
      </c>
      <c r="J122" s="1">
        <f t="shared" si="12"/>
        <v>1.0920023986599858</v>
      </c>
      <c r="K122" s="1">
        <f t="shared" si="13"/>
        <v>1</v>
      </c>
      <c r="L122" s="1">
        <f t="shared" si="14"/>
        <v>3.2357712576321092</v>
      </c>
      <c r="M122" s="1">
        <f t="shared" si="15"/>
        <v>3.2357712576321092</v>
      </c>
      <c r="N122" s="1">
        <f t="shared" si="16"/>
        <v>1.0920023986599858</v>
      </c>
      <c r="O122" s="1">
        <f t="shared" si="17"/>
        <v>151.39811381667099</v>
      </c>
      <c r="P122" s="3">
        <f t="shared" si="18"/>
        <v>1.2246534352632497</v>
      </c>
      <c r="Q122" s="1">
        <f t="shared" si="19"/>
        <v>-2.1770489973281957</v>
      </c>
      <c r="R122" s="3">
        <v>120</v>
      </c>
      <c r="S122">
        <v>-2.1770489973281957</v>
      </c>
      <c r="T122">
        <f t="shared" si="20"/>
        <v>97.639114548387084</v>
      </c>
      <c r="U122">
        <f t="shared" si="11"/>
        <v>-2.0885026451612418</v>
      </c>
    </row>
    <row r="123" spans="1:21" x14ac:dyDescent="0.25">
      <c r="A123" s="1">
        <v>97.417991000000001</v>
      </c>
      <c r="B123" s="1">
        <v>96.039751999999993</v>
      </c>
      <c r="C123" s="1">
        <v>95.283533000000006</v>
      </c>
      <c r="D123" s="1">
        <v>98.725921979104101</v>
      </c>
      <c r="E123" s="1">
        <v>151.581745740511</v>
      </c>
      <c r="F123" s="1">
        <v>9.5038169999999997</v>
      </c>
      <c r="G123" s="3">
        <v>121</v>
      </c>
      <c r="H123" s="1">
        <v>-0.43245087321930997</v>
      </c>
      <c r="J123" s="1">
        <f t="shared" si="12"/>
        <v>0.72963312317000373</v>
      </c>
      <c r="K123" s="1">
        <f t="shared" si="13"/>
        <v>1</v>
      </c>
      <c r="L123" s="1">
        <f t="shared" si="14"/>
        <v>3.305114812721996</v>
      </c>
      <c r="M123" s="1">
        <f t="shared" si="15"/>
        <v>3.305114812721996</v>
      </c>
      <c r="N123" s="1">
        <f t="shared" si="16"/>
        <v>0.72963312317000373</v>
      </c>
      <c r="O123" s="1">
        <f t="shared" si="17"/>
        <v>151.946562302096</v>
      </c>
      <c r="P123" s="3">
        <f t="shared" si="18"/>
        <v>1.2463864313819897</v>
      </c>
      <c r="Q123" s="1">
        <f t="shared" si="19"/>
        <v>-1.6788373046012997</v>
      </c>
      <c r="R123" s="3">
        <v>121</v>
      </c>
      <c r="S123">
        <v>-1.6788373046012997</v>
      </c>
      <c r="T123">
        <f t="shared" si="20"/>
        <v>97.665476548387105</v>
      </c>
      <c r="U123">
        <f t="shared" si="11"/>
        <v>-0.74245664516131171</v>
      </c>
    </row>
    <row r="124" spans="1:21" x14ac:dyDescent="0.25">
      <c r="A124" s="1">
        <v>98.556374000000005</v>
      </c>
      <c r="B124" s="1">
        <v>95.120711</v>
      </c>
      <c r="C124" s="1">
        <v>94.346846999999997</v>
      </c>
      <c r="D124" s="1">
        <v>102.03973665656601</v>
      </c>
      <c r="E124" s="1">
        <v>152.06159979215499</v>
      </c>
      <c r="F124" s="1">
        <v>8.5891310000000001</v>
      </c>
      <c r="G124" s="3">
        <v>122</v>
      </c>
      <c r="H124" s="1">
        <v>-0.122988408583435</v>
      </c>
      <c r="J124" s="1">
        <f t="shared" si="12"/>
        <v>0.47985405164399708</v>
      </c>
      <c r="K124" s="1">
        <f t="shared" si="13"/>
        <v>1</v>
      </c>
      <c r="L124" s="1">
        <f t="shared" si="14"/>
        <v>3.3138146774619059</v>
      </c>
      <c r="M124" s="1">
        <f t="shared" si="15"/>
        <v>3.3138146774619059</v>
      </c>
      <c r="N124" s="1">
        <f t="shared" si="16"/>
        <v>0.47985405164399708</v>
      </c>
      <c r="O124" s="1">
        <f t="shared" si="17"/>
        <v>152.30152681797699</v>
      </c>
      <c r="P124" s="3">
        <f t="shared" si="18"/>
        <v>1.2467547200190465</v>
      </c>
      <c r="Q124" s="1">
        <f t="shared" si="19"/>
        <v>-1.3697431286024815</v>
      </c>
      <c r="R124" s="3">
        <v>122</v>
      </c>
      <c r="S124">
        <v>-1.3697431286024815</v>
      </c>
      <c r="T124">
        <f t="shared" si="20"/>
        <v>97.656701645161277</v>
      </c>
      <c r="U124">
        <f t="shared" si="11"/>
        <v>2.699017064516184</v>
      </c>
    </row>
    <row r="125" spans="1:21" x14ac:dyDescent="0.25">
      <c r="A125" s="1">
        <v>98.035646</v>
      </c>
      <c r="B125" s="1">
        <v>93.240602999999993</v>
      </c>
      <c r="C125" s="1">
        <v>92.650865999999994</v>
      </c>
      <c r="D125" s="1">
        <v>105.24993038115301</v>
      </c>
      <c r="E125" s="1">
        <v>152.42730915746299</v>
      </c>
      <c r="F125" s="1">
        <v>8.2760870000000004</v>
      </c>
      <c r="G125" s="3">
        <v>123</v>
      </c>
      <c r="H125" s="2">
        <v>-0.38221017536458901</v>
      </c>
      <c r="J125" s="1">
        <f t="shared" si="12"/>
        <v>0.36570936530799258</v>
      </c>
      <c r="K125" s="1">
        <f t="shared" si="13"/>
        <v>1</v>
      </c>
      <c r="L125" s="1">
        <f t="shared" si="14"/>
        <v>3.2101937245870005</v>
      </c>
      <c r="M125" s="1">
        <f t="shared" si="15"/>
        <v>3.2101937245870005</v>
      </c>
      <c r="N125" s="1">
        <f t="shared" si="16"/>
        <v>0.36570936530799258</v>
      </c>
      <c r="O125" s="1">
        <f t="shared" si="17"/>
        <v>152.61016384011697</v>
      </c>
      <c r="P125" s="3">
        <f t="shared" si="18"/>
        <v>1.2053206680874846</v>
      </c>
      <c r="Q125" s="1">
        <f t="shared" si="19"/>
        <v>-1.5875308434520736</v>
      </c>
      <c r="R125" s="3">
        <v>123</v>
      </c>
      <c r="S125">
        <v>-1.5875308434520736</v>
      </c>
      <c r="T125">
        <f t="shared" si="20"/>
        <v>97.634344129032257</v>
      </c>
      <c r="U125">
        <f t="shared" si="11"/>
        <v>1.2039056129032275</v>
      </c>
    </row>
    <row r="126" spans="1:21" x14ac:dyDescent="0.25">
      <c r="A126" s="1">
        <v>97.213831999999996</v>
      </c>
      <c r="B126" s="1">
        <v>93.522581000000002</v>
      </c>
      <c r="C126" s="1">
        <v>92.7744</v>
      </c>
      <c r="D126" s="1">
        <v>108.299567839171</v>
      </c>
      <c r="E126" s="1">
        <v>152.8082360185</v>
      </c>
      <c r="F126" s="1">
        <v>8.2369570000000003</v>
      </c>
      <c r="G126" s="3">
        <v>124</v>
      </c>
      <c r="H126" s="1">
        <v>-0.91598796040045405</v>
      </c>
      <c r="J126" s="1">
        <f t="shared" si="12"/>
        <v>0.38092686103701112</v>
      </c>
      <c r="K126" s="1">
        <f t="shared" si="13"/>
        <v>1</v>
      </c>
      <c r="L126" s="1">
        <f t="shared" si="14"/>
        <v>3.0496374580179975</v>
      </c>
      <c r="M126" s="1">
        <f t="shared" si="15"/>
        <v>3.0496374580179975</v>
      </c>
      <c r="N126" s="1">
        <f t="shared" si="16"/>
        <v>0.38092686103701112</v>
      </c>
      <c r="O126" s="1">
        <f t="shared" si="17"/>
        <v>152.99869944901849</v>
      </c>
      <c r="P126" s="3">
        <f t="shared" si="18"/>
        <v>1.1421207550196208</v>
      </c>
      <c r="Q126" s="1">
        <f t="shared" si="19"/>
        <v>-2.058108715420075</v>
      </c>
      <c r="R126" s="3">
        <v>124</v>
      </c>
      <c r="S126">
        <v>-2.058108715420075</v>
      </c>
      <c r="T126">
        <f t="shared" si="20"/>
        <v>97.655651354838724</v>
      </c>
      <c r="U126">
        <f t="shared" si="11"/>
        <v>-1.3254580645161838</v>
      </c>
    </row>
    <row r="127" spans="1:21" x14ac:dyDescent="0.25">
      <c r="A127" s="1">
        <v>96.740772000000007</v>
      </c>
      <c r="B127" s="1">
        <v>94.410854999999998</v>
      </c>
      <c r="C127" s="1">
        <v>94.059884999999994</v>
      </c>
      <c r="D127" s="1">
        <v>111.235005044785</v>
      </c>
      <c r="E127" s="1">
        <v>153.231454200744</v>
      </c>
      <c r="F127" s="1">
        <v>9.2900759999999991</v>
      </c>
      <c r="G127" s="3">
        <v>125</v>
      </c>
      <c r="H127" s="1">
        <v>-1.1407879541153501</v>
      </c>
      <c r="J127" s="1">
        <f t="shared" si="12"/>
        <v>0.42321818224399976</v>
      </c>
      <c r="K127" s="1">
        <f t="shared" si="13"/>
        <v>1</v>
      </c>
      <c r="L127" s="1">
        <f t="shared" si="14"/>
        <v>2.9354372056139937</v>
      </c>
      <c r="M127" s="1">
        <f t="shared" si="15"/>
        <v>2.9354372056139937</v>
      </c>
      <c r="N127" s="1">
        <f t="shared" si="16"/>
        <v>0.42321818224399976</v>
      </c>
      <c r="O127" s="1">
        <f t="shared" si="17"/>
        <v>153.443063291866</v>
      </c>
      <c r="P127" s="3">
        <f t="shared" si="18"/>
        <v>1.0961621848483056</v>
      </c>
      <c r="Q127" s="1">
        <f t="shared" si="19"/>
        <v>-2.2369501389636559</v>
      </c>
      <c r="R127" s="3">
        <v>125</v>
      </c>
      <c r="S127">
        <v>-2.2369501389636559</v>
      </c>
      <c r="T127">
        <f t="shared" si="20"/>
        <v>97.674383193548394</v>
      </c>
      <c r="U127">
        <f t="shared" si="11"/>
        <v>-2.8008335806451612</v>
      </c>
    </row>
    <row r="128" spans="1:21" x14ac:dyDescent="0.25">
      <c r="A128" s="1">
        <v>97.010525999999999</v>
      </c>
      <c r="B128" s="1">
        <v>95.907374000000004</v>
      </c>
      <c r="C128" s="1">
        <v>94.893692000000001</v>
      </c>
      <c r="D128" s="1">
        <v>114.146215084511</v>
      </c>
      <c r="E128" s="1">
        <v>153.64396017010799</v>
      </c>
      <c r="F128" s="1">
        <v>9.6564890000000005</v>
      </c>
      <c r="G128" s="3">
        <v>126</v>
      </c>
      <c r="H128" s="1">
        <v>-0.92459764047685</v>
      </c>
      <c r="J128" s="1">
        <f t="shared" si="12"/>
        <v>0.4125059693639912</v>
      </c>
      <c r="K128" s="1">
        <f t="shared" si="13"/>
        <v>1</v>
      </c>
      <c r="L128" s="1">
        <f t="shared" si="14"/>
        <v>2.9112100397260008</v>
      </c>
      <c r="M128" s="1">
        <f t="shared" si="15"/>
        <v>2.9112100397260008</v>
      </c>
      <c r="N128" s="1">
        <f t="shared" si="16"/>
        <v>0.4125059693639912</v>
      </c>
      <c r="O128" s="1">
        <f t="shared" si="17"/>
        <v>153.85021315478997</v>
      </c>
      <c r="P128" s="3">
        <f t="shared" si="18"/>
        <v>1.0842368063014081</v>
      </c>
      <c r="Q128" s="1">
        <f t="shared" si="19"/>
        <v>-2.0088344467782582</v>
      </c>
      <c r="R128" s="3">
        <v>126</v>
      </c>
      <c r="S128">
        <v>-2.0088344467782582</v>
      </c>
      <c r="T128">
        <f t="shared" si="20"/>
        <v>97.709483870967759</v>
      </c>
      <c r="U128">
        <f t="shared" si="11"/>
        <v>-2.0968736129032806</v>
      </c>
    </row>
    <row r="129" spans="1:21" x14ac:dyDescent="0.25">
      <c r="A129" s="1">
        <v>98.139351000000005</v>
      </c>
      <c r="B129" s="1">
        <v>96.039751999999993</v>
      </c>
      <c r="C129" s="1">
        <v>94.893692000000001</v>
      </c>
      <c r="D129" s="1">
        <v>117.07838688627299</v>
      </c>
      <c r="E129" s="1">
        <v>154.03921713081499</v>
      </c>
      <c r="F129" s="1">
        <v>9.3969470000000008</v>
      </c>
      <c r="G129" s="3">
        <v>127</v>
      </c>
      <c r="H129" s="1">
        <v>-0.65324354319397204</v>
      </c>
      <c r="J129" s="1">
        <f t="shared" si="12"/>
        <v>0.39525696070700178</v>
      </c>
      <c r="K129" s="1">
        <f t="shared" si="13"/>
        <v>1</v>
      </c>
      <c r="L129" s="1">
        <f t="shared" si="14"/>
        <v>2.9321718017619958</v>
      </c>
      <c r="M129" s="1">
        <f t="shared" si="15"/>
        <v>2.9321718017619958</v>
      </c>
      <c r="N129" s="1">
        <f t="shared" si="16"/>
        <v>0.39525696070700178</v>
      </c>
      <c r="O129" s="1">
        <f t="shared" si="17"/>
        <v>154.23684561116849</v>
      </c>
      <c r="P129" s="3">
        <f t="shared" si="18"/>
        <v>1.0893068365314451</v>
      </c>
      <c r="Q129" s="1">
        <f t="shared" si="19"/>
        <v>-1.7425503797254172</v>
      </c>
      <c r="R129" s="3">
        <v>127</v>
      </c>
      <c r="S129">
        <v>-1.7425503797254172</v>
      </c>
      <c r="T129">
        <f t="shared" si="20"/>
        <v>97.753730935483873</v>
      </c>
      <c r="U129">
        <f t="shared" si="11"/>
        <v>1.1568601935483969</v>
      </c>
    </row>
    <row r="130" spans="1:21" x14ac:dyDescent="0.25">
      <c r="A130" s="1">
        <v>98.104759000000001</v>
      </c>
      <c r="B130" s="1">
        <v>95.316164000000001</v>
      </c>
      <c r="C130" s="1">
        <v>94.442891000000003</v>
      </c>
      <c r="D130" s="1">
        <v>120.009755917956</v>
      </c>
      <c r="E130" s="1">
        <v>154.46782341151399</v>
      </c>
      <c r="F130" s="1">
        <v>9.2595419999999997</v>
      </c>
      <c r="G130" s="3">
        <v>128</v>
      </c>
      <c r="H130" s="1">
        <v>-0.59861140207633201</v>
      </c>
      <c r="J130" s="1">
        <f t="shared" si="12"/>
        <v>0.42860628069900031</v>
      </c>
      <c r="K130" s="1">
        <f t="shared" si="13"/>
        <v>1</v>
      </c>
      <c r="L130" s="1">
        <f t="shared" si="14"/>
        <v>2.9313690316830048</v>
      </c>
      <c r="M130" s="1">
        <f t="shared" si="15"/>
        <v>2.9313690316830048</v>
      </c>
      <c r="N130" s="1">
        <f t="shared" si="16"/>
        <v>0.42860628069900031</v>
      </c>
      <c r="O130" s="1">
        <f t="shared" si="17"/>
        <v>154.68212655186349</v>
      </c>
      <c r="P130" s="3">
        <f t="shared" si="18"/>
        <v>1.0858732828318707</v>
      </c>
      <c r="Q130" s="1">
        <f t="shared" si="19"/>
        <v>-1.6844846849082027</v>
      </c>
      <c r="R130" s="3">
        <v>128</v>
      </c>
      <c r="S130">
        <v>-1.6844846849082027</v>
      </c>
      <c r="T130">
        <f t="shared" si="20"/>
        <v>97.760442838709693</v>
      </c>
      <c r="U130">
        <f t="shared" si="11"/>
        <v>1.0329484838709249</v>
      </c>
    </row>
    <row r="131" spans="1:21" x14ac:dyDescent="0.25">
      <c r="A131" s="1">
        <v>98.070189999999997</v>
      </c>
      <c r="B131" s="1">
        <v>94.667755</v>
      </c>
      <c r="C131" s="1">
        <v>93.648452000000006</v>
      </c>
      <c r="D131" s="1">
        <v>122.896119426703</v>
      </c>
      <c r="E131" s="1">
        <v>154.95567679283999</v>
      </c>
      <c r="F131" s="1">
        <v>9.1984729999999999</v>
      </c>
      <c r="G131" s="3">
        <v>129</v>
      </c>
      <c r="H131" s="1">
        <v>-0.61279031880711299</v>
      </c>
      <c r="J131" s="1">
        <f t="shared" si="12"/>
        <v>0.48785338132600486</v>
      </c>
      <c r="K131" s="1">
        <f t="shared" si="13"/>
        <v>1</v>
      </c>
      <c r="L131" s="1">
        <f t="shared" si="14"/>
        <v>2.8863635087469959</v>
      </c>
      <c r="M131" s="1">
        <f t="shared" si="15"/>
        <v>2.8863635087469959</v>
      </c>
      <c r="N131" s="1">
        <f t="shared" si="16"/>
        <v>0.48785338132600486</v>
      </c>
      <c r="O131" s="1">
        <f t="shared" si="17"/>
        <v>155.19960348350298</v>
      </c>
      <c r="P131" s="3">
        <f t="shared" si="18"/>
        <v>1.0656344307554679</v>
      </c>
      <c r="Q131" s="1">
        <f t="shared" si="19"/>
        <v>-1.678424749562581</v>
      </c>
      <c r="R131" s="3">
        <v>129</v>
      </c>
      <c r="S131">
        <v>-1.678424749562581</v>
      </c>
      <c r="T131">
        <f t="shared" si="20"/>
        <v>97.776137258064509</v>
      </c>
      <c r="U131">
        <f t="shared" ref="U131:U172" si="21">(A131-T131)*3</f>
        <v>0.88215822580646375</v>
      </c>
    </row>
    <row r="132" spans="1:21" x14ac:dyDescent="0.25">
      <c r="A132" s="1">
        <v>97.486234999999994</v>
      </c>
      <c r="B132" s="1">
        <v>95.120711</v>
      </c>
      <c r="C132" s="1">
        <v>94.219093000000001</v>
      </c>
      <c r="D132" s="1">
        <v>125.712896210371</v>
      </c>
      <c r="E132" s="1">
        <v>155.54639039265001</v>
      </c>
      <c r="F132" s="1">
        <v>9.2900759999999991</v>
      </c>
      <c r="G132" s="3">
        <v>130</v>
      </c>
      <c r="H132" s="1">
        <v>-0.58741339008515003</v>
      </c>
      <c r="J132" s="1">
        <f t="shared" ref="J132:J195" si="22">E132-E131</f>
        <v>0.59071359981001592</v>
      </c>
      <c r="K132" s="1">
        <f t="shared" ref="K132:K195" si="23">G132-G131</f>
        <v>1</v>
      </c>
      <c r="L132" s="1">
        <f t="shared" ref="L132:L195" si="24">D132-D131</f>
        <v>2.8167767836680042</v>
      </c>
      <c r="M132" s="1">
        <f t="shared" ref="M132:M195" si="25">L132/K132</f>
        <v>2.8167767836680042</v>
      </c>
      <c r="N132" s="1">
        <f t="shared" ref="N132:N195" si="26">J132/K132</f>
        <v>0.59071359981001592</v>
      </c>
      <c r="O132" s="1">
        <f t="shared" ref="O132:O195" si="27">E132*K132+N132*K132*K132/2</f>
        <v>155.84174719255503</v>
      </c>
      <c r="P132" s="3">
        <f t="shared" ref="P132:P195" si="28">IF(O132&gt;ABS(M132),ATAN(M132/SQRT(O132*O132-M132*M132))*57.2958,H132)</f>
        <v>1.0356548925943103</v>
      </c>
      <c r="Q132" s="1">
        <f t="shared" ref="Q132:Q195" si="29">H132-P132</f>
        <v>-1.6230682826794602</v>
      </c>
      <c r="R132" s="3">
        <v>130</v>
      </c>
      <c r="S132">
        <v>-1.6230682826794602</v>
      </c>
      <c r="T132">
        <f t="shared" si="20"/>
        <v>97.76281703225807</v>
      </c>
      <c r="U132">
        <f t="shared" si="21"/>
        <v>-0.82974609677422961</v>
      </c>
    </row>
    <row r="133" spans="1:21" x14ac:dyDescent="0.25">
      <c r="A133" s="1">
        <v>98.243275999999994</v>
      </c>
      <c r="B133" s="1">
        <v>94.732198999999994</v>
      </c>
      <c r="C133" s="1">
        <v>93.964618999999999</v>
      </c>
      <c r="D133" s="1">
        <v>128.460433680752</v>
      </c>
      <c r="E133" s="1">
        <v>156.34233786913799</v>
      </c>
      <c r="F133" s="1">
        <v>8.7260869999999997</v>
      </c>
      <c r="G133" s="3">
        <v>131</v>
      </c>
      <c r="H133" s="1">
        <v>-0.60981978018931005</v>
      </c>
      <c r="J133" s="1">
        <f t="shared" si="22"/>
        <v>0.79594747648798148</v>
      </c>
      <c r="K133" s="1">
        <f t="shared" si="23"/>
        <v>1</v>
      </c>
      <c r="L133" s="1">
        <f t="shared" si="24"/>
        <v>2.7475374703810047</v>
      </c>
      <c r="M133" s="1">
        <f t="shared" si="25"/>
        <v>2.7475374703810047</v>
      </c>
      <c r="N133" s="1">
        <f t="shared" si="26"/>
        <v>0.79594747648798148</v>
      </c>
      <c r="O133" s="1">
        <f t="shared" si="27"/>
        <v>156.74031160738198</v>
      </c>
      <c r="P133" s="3">
        <f t="shared" si="28"/>
        <v>1.0044028805519805</v>
      </c>
      <c r="Q133" s="1">
        <f t="shared" si="29"/>
        <v>-1.6142226607412904</v>
      </c>
      <c r="R133" s="3">
        <v>131</v>
      </c>
      <c r="S133">
        <v>-1.6142226607412904</v>
      </c>
      <c r="T133">
        <f t="shared" si="20"/>
        <v>97.743114645161299</v>
      </c>
      <c r="U133">
        <f t="shared" si="21"/>
        <v>1.5004840645160868</v>
      </c>
    </row>
    <row r="134" spans="1:21" x14ac:dyDescent="0.25">
      <c r="A134" s="1">
        <v>97.112072999999995</v>
      </c>
      <c r="B134" s="1">
        <v>94.926057</v>
      </c>
      <c r="C134" s="1">
        <v>93.869545000000002</v>
      </c>
      <c r="D134" s="1">
        <v>131.154923435467</v>
      </c>
      <c r="E134" s="1">
        <v>157.384069429215</v>
      </c>
      <c r="F134" s="1">
        <v>9.7022899999999996</v>
      </c>
      <c r="G134" s="3">
        <v>132</v>
      </c>
      <c r="H134" s="1">
        <v>-0.75027636567230105</v>
      </c>
      <c r="J134" s="1">
        <f t="shared" si="22"/>
        <v>1.041731560077011</v>
      </c>
      <c r="K134" s="1">
        <f t="shared" si="23"/>
        <v>1</v>
      </c>
      <c r="L134" s="1">
        <f t="shared" si="24"/>
        <v>2.6944897547149935</v>
      </c>
      <c r="M134" s="1">
        <f t="shared" si="25"/>
        <v>2.6944897547149935</v>
      </c>
      <c r="N134" s="1">
        <f t="shared" si="26"/>
        <v>1.041731560077011</v>
      </c>
      <c r="O134" s="1">
        <f t="shared" si="27"/>
        <v>157.90493520925349</v>
      </c>
      <c r="P134" s="3">
        <f t="shared" si="28"/>
        <v>0.9777429633342164</v>
      </c>
      <c r="Q134" s="1">
        <f t="shared" si="29"/>
        <v>-1.7280193290065173</v>
      </c>
      <c r="R134" s="3">
        <v>132</v>
      </c>
      <c r="S134">
        <v>-1.7280193290065173</v>
      </c>
      <c r="T134">
        <f t="shared" si="20"/>
        <v>97.726423258064528</v>
      </c>
      <c r="U134">
        <f t="shared" si="21"/>
        <v>-1.8430507741935998</v>
      </c>
    </row>
    <row r="135" spans="1:21" x14ac:dyDescent="0.25">
      <c r="A135" s="1">
        <v>97.828892999999994</v>
      </c>
      <c r="B135" s="1">
        <v>95.479657000000003</v>
      </c>
      <c r="C135" s="1">
        <v>94.861350000000002</v>
      </c>
      <c r="D135" s="1">
        <v>133.80758028141</v>
      </c>
      <c r="E135" s="1">
        <v>158.60963314000901</v>
      </c>
      <c r="F135" s="1">
        <v>9.1221370000000004</v>
      </c>
      <c r="G135" s="3">
        <v>133</v>
      </c>
      <c r="H135" s="1">
        <v>-0.98457371264938998</v>
      </c>
      <c r="J135" s="1">
        <f t="shared" si="22"/>
        <v>1.2255637107940061</v>
      </c>
      <c r="K135" s="1">
        <f t="shared" si="23"/>
        <v>1</v>
      </c>
      <c r="L135" s="1">
        <f t="shared" si="24"/>
        <v>2.6526568459429996</v>
      </c>
      <c r="M135" s="1">
        <f t="shared" si="25"/>
        <v>2.6526568459429996</v>
      </c>
      <c r="N135" s="1">
        <f t="shared" si="26"/>
        <v>1.2255637107940061</v>
      </c>
      <c r="O135" s="1">
        <f t="shared" si="27"/>
        <v>159.22241499540601</v>
      </c>
      <c r="P135" s="3">
        <f t="shared" si="28"/>
        <v>0.95459629740143181</v>
      </c>
      <c r="Q135" s="1">
        <f t="shared" si="29"/>
        <v>-1.9391700100508218</v>
      </c>
      <c r="R135" s="3">
        <v>133</v>
      </c>
      <c r="S135">
        <v>-1.9391700100508218</v>
      </c>
      <c r="T135">
        <f t="shared" si="20"/>
        <v>97.770763612903252</v>
      </c>
      <c r="U135">
        <f t="shared" si="21"/>
        <v>0.17438816129022428</v>
      </c>
    </row>
    <row r="136" spans="1:21" x14ac:dyDescent="0.25">
      <c r="A136" s="1">
        <v>97.863291000000004</v>
      </c>
      <c r="B136" s="1">
        <v>94.990853000000001</v>
      </c>
      <c r="C136" s="1">
        <v>94.282927000000001</v>
      </c>
      <c r="D136" s="1">
        <v>136.37426407646799</v>
      </c>
      <c r="E136" s="1">
        <v>159.913238728153</v>
      </c>
      <c r="F136" s="1">
        <v>9.1984729999999999</v>
      </c>
      <c r="G136" s="3">
        <v>134</v>
      </c>
      <c r="H136" s="1">
        <v>-1.18651532335823</v>
      </c>
      <c r="J136" s="1">
        <f t="shared" si="22"/>
        <v>1.303605588143995</v>
      </c>
      <c r="K136" s="1">
        <f t="shared" si="23"/>
        <v>1</v>
      </c>
      <c r="L136" s="1">
        <f t="shared" si="24"/>
        <v>2.5666837950579975</v>
      </c>
      <c r="M136" s="1">
        <f t="shared" si="25"/>
        <v>2.5666837950579975</v>
      </c>
      <c r="N136" s="1">
        <f t="shared" si="26"/>
        <v>1.303605588143995</v>
      </c>
      <c r="O136" s="1">
        <f t="shared" si="27"/>
        <v>160.56504152222499</v>
      </c>
      <c r="P136" s="3">
        <f t="shared" si="28"/>
        <v>0.91593078899406644</v>
      </c>
      <c r="Q136" s="1">
        <f t="shared" si="29"/>
        <v>-2.1024461123522964</v>
      </c>
      <c r="R136" s="3">
        <v>134</v>
      </c>
      <c r="S136">
        <v>-2.1024461123522964</v>
      </c>
      <c r="T136">
        <f t="shared" si="20"/>
        <v>97.798740290322598</v>
      </c>
      <c r="U136">
        <f t="shared" si="21"/>
        <v>0.19365212903221618</v>
      </c>
    </row>
    <row r="137" spans="1:21" x14ac:dyDescent="0.25">
      <c r="A137" s="1">
        <v>97.486234999999994</v>
      </c>
      <c r="B137" s="1">
        <v>94.958444</v>
      </c>
      <c r="C137" s="1">
        <v>94.378839999999997</v>
      </c>
      <c r="D137" s="1">
        <v>138.721365637465</v>
      </c>
      <c r="E137" s="1">
        <v>161.156748313104</v>
      </c>
      <c r="F137" s="1">
        <v>9.5954200000000007</v>
      </c>
      <c r="G137" s="3">
        <v>135</v>
      </c>
      <c r="H137" s="1">
        <v>-1.3360098030555501</v>
      </c>
      <c r="J137" s="1">
        <f t="shared" si="22"/>
        <v>1.2435095849509992</v>
      </c>
      <c r="K137" s="1">
        <f t="shared" si="23"/>
        <v>1</v>
      </c>
      <c r="L137" s="1">
        <f t="shared" si="24"/>
        <v>2.3471015609970038</v>
      </c>
      <c r="M137" s="1">
        <f t="shared" si="25"/>
        <v>2.3471015609970038</v>
      </c>
      <c r="N137" s="1">
        <f t="shared" si="26"/>
        <v>1.2435095849509992</v>
      </c>
      <c r="O137" s="1">
        <f t="shared" si="27"/>
        <v>161.77850310557949</v>
      </c>
      <c r="P137" s="3">
        <f t="shared" si="28"/>
        <v>0.8312833728346728</v>
      </c>
      <c r="Q137" s="1">
        <f t="shared" si="29"/>
        <v>-2.1672931758902227</v>
      </c>
      <c r="R137" s="3">
        <v>135</v>
      </c>
      <c r="S137">
        <v>-2.1672931758902227</v>
      </c>
      <c r="T137">
        <f t="shared" si="20"/>
        <v>97.799850709677415</v>
      </c>
      <c r="U137">
        <f t="shared" si="21"/>
        <v>-0.94084712903226375</v>
      </c>
    </row>
    <row r="138" spans="1:21" x14ac:dyDescent="0.25">
      <c r="A138" s="1">
        <v>97.623008999999996</v>
      </c>
      <c r="B138" s="1">
        <v>95.348817999999994</v>
      </c>
      <c r="C138" s="1">
        <v>94.699966000000003</v>
      </c>
      <c r="D138" s="1">
        <v>140.70363808034699</v>
      </c>
      <c r="E138" s="1">
        <v>162.292301972172</v>
      </c>
      <c r="F138" s="1">
        <v>9.1984729999999999</v>
      </c>
      <c r="G138" s="3">
        <v>136</v>
      </c>
      <c r="H138" s="1">
        <v>-1.4950343883305699</v>
      </c>
      <c r="J138" s="1">
        <f t="shared" si="22"/>
        <v>1.1355536590679947</v>
      </c>
      <c r="K138" s="1">
        <f t="shared" si="23"/>
        <v>1</v>
      </c>
      <c r="L138" s="1">
        <f t="shared" si="24"/>
        <v>1.9822724428819924</v>
      </c>
      <c r="M138" s="1">
        <f t="shared" si="25"/>
        <v>1.9822724428819924</v>
      </c>
      <c r="N138" s="1">
        <f t="shared" si="26"/>
        <v>1.1355536590679947</v>
      </c>
      <c r="O138" s="1">
        <f t="shared" si="27"/>
        <v>162.86007880170598</v>
      </c>
      <c r="P138" s="3">
        <f t="shared" si="28"/>
        <v>0.69740043604303803</v>
      </c>
      <c r="Q138" s="1">
        <f t="shared" si="29"/>
        <v>-2.192434824373608</v>
      </c>
      <c r="R138" s="3">
        <v>136</v>
      </c>
      <c r="S138">
        <v>-2.192434824373608</v>
      </c>
      <c r="T138">
        <f t="shared" si="20"/>
        <v>97.777974419354862</v>
      </c>
      <c r="U138">
        <f t="shared" si="21"/>
        <v>-0.46489625806459856</v>
      </c>
    </row>
    <row r="139" spans="1:21" x14ac:dyDescent="0.25">
      <c r="A139" s="1">
        <v>97.932159999999996</v>
      </c>
      <c r="B139" s="1">
        <v>95.055738000000005</v>
      </c>
      <c r="C139" s="1">
        <v>94.442891000000003</v>
      </c>
      <c r="D139" s="1">
        <v>142.35470319391899</v>
      </c>
      <c r="E139" s="1">
        <v>163.44648425536701</v>
      </c>
      <c r="F139" s="1">
        <v>9.2900759999999991</v>
      </c>
      <c r="G139" s="3">
        <v>137</v>
      </c>
      <c r="H139" s="1">
        <v>-1.6457899474364299</v>
      </c>
      <c r="J139" s="1">
        <f t="shared" si="22"/>
        <v>1.1541822831950128</v>
      </c>
      <c r="K139" s="1">
        <f t="shared" si="23"/>
        <v>1</v>
      </c>
      <c r="L139" s="1">
        <f t="shared" si="24"/>
        <v>1.6510651135720025</v>
      </c>
      <c r="M139" s="1">
        <f t="shared" si="25"/>
        <v>1.6510651135720025</v>
      </c>
      <c r="N139" s="1">
        <f t="shared" si="26"/>
        <v>1.1541822831950128</v>
      </c>
      <c r="O139" s="1">
        <f t="shared" si="27"/>
        <v>164.02357539696453</v>
      </c>
      <c r="P139" s="3">
        <f t="shared" si="28"/>
        <v>0.576750591599683</v>
      </c>
      <c r="Q139" s="1">
        <f t="shared" si="29"/>
        <v>-2.222540539036113</v>
      </c>
      <c r="R139" s="3">
        <v>137</v>
      </c>
      <c r="S139">
        <v>-2.222540539036113</v>
      </c>
      <c r="T139">
        <f t="shared" ref="T139:T172" si="30">SUM(A139:A169)/(G169-G139+1)</f>
        <v>97.754948064516142</v>
      </c>
      <c r="U139">
        <f t="shared" si="21"/>
        <v>0.53163580645156117</v>
      </c>
    </row>
    <row r="140" spans="1:21" x14ac:dyDescent="0.25">
      <c r="A140" s="1">
        <v>98.001126999999997</v>
      </c>
      <c r="B140" s="1">
        <v>95.023284000000004</v>
      </c>
      <c r="C140" s="1">
        <v>94.346846999999997</v>
      </c>
      <c r="D140" s="1">
        <v>144.00219685378599</v>
      </c>
      <c r="E140" s="1">
        <v>164.71456435940101</v>
      </c>
      <c r="F140" s="1">
        <v>9.3969470000000008</v>
      </c>
      <c r="G140" s="3">
        <v>138</v>
      </c>
      <c r="H140" s="1">
        <v>-1.7695240329208901</v>
      </c>
      <c r="J140" s="1">
        <f t="shared" si="22"/>
        <v>1.2680801040339986</v>
      </c>
      <c r="K140" s="1">
        <f t="shared" si="23"/>
        <v>1</v>
      </c>
      <c r="L140" s="1">
        <f t="shared" si="24"/>
        <v>1.6474936598669956</v>
      </c>
      <c r="M140" s="1">
        <f t="shared" si="25"/>
        <v>1.6474936598669956</v>
      </c>
      <c r="N140" s="1">
        <f t="shared" si="26"/>
        <v>1.2680801040339986</v>
      </c>
      <c r="O140" s="1">
        <f t="shared" si="27"/>
        <v>165.34860441141802</v>
      </c>
      <c r="P140" s="3">
        <f t="shared" si="28"/>
        <v>0.57089099422065137</v>
      </c>
      <c r="Q140" s="1">
        <f t="shared" si="29"/>
        <v>-2.3404150271415416</v>
      </c>
      <c r="R140" s="3">
        <v>138</v>
      </c>
      <c r="S140">
        <v>-2.3404150271415416</v>
      </c>
      <c r="T140">
        <f t="shared" si="30"/>
        <v>97.744975451612916</v>
      </c>
      <c r="U140">
        <f t="shared" si="21"/>
        <v>0.76845464516124196</v>
      </c>
    </row>
    <row r="141" spans="1:21" x14ac:dyDescent="0.25">
      <c r="A141" s="1">
        <v>97.691541000000001</v>
      </c>
      <c r="B141" s="1">
        <v>95.055738000000005</v>
      </c>
      <c r="C141" s="1">
        <v>94.442891000000003</v>
      </c>
      <c r="D141" s="1">
        <v>146.10195026276199</v>
      </c>
      <c r="E141" s="1">
        <v>166.04214410343801</v>
      </c>
      <c r="F141" s="1">
        <v>9.5954200000000007</v>
      </c>
      <c r="G141" s="3">
        <v>139</v>
      </c>
      <c r="H141" s="1">
        <v>-1.8352628055654301</v>
      </c>
      <c r="J141" s="1">
        <f t="shared" si="22"/>
        <v>1.3275797440369956</v>
      </c>
      <c r="K141" s="1">
        <f t="shared" si="23"/>
        <v>1</v>
      </c>
      <c r="L141" s="1">
        <f t="shared" si="24"/>
        <v>2.0997534089759995</v>
      </c>
      <c r="M141" s="1">
        <f t="shared" si="25"/>
        <v>2.0997534089759995</v>
      </c>
      <c r="N141" s="1">
        <f t="shared" si="26"/>
        <v>1.3275797440369956</v>
      </c>
      <c r="O141" s="1">
        <f t="shared" si="27"/>
        <v>166.7059339754565</v>
      </c>
      <c r="P141" s="3">
        <f t="shared" si="28"/>
        <v>0.72169136278461676</v>
      </c>
      <c r="Q141" s="1">
        <f t="shared" si="29"/>
        <v>-2.556954168350047</v>
      </c>
      <c r="R141" s="3">
        <v>139</v>
      </c>
      <c r="S141">
        <v>-2.556954168350047</v>
      </c>
      <c r="T141">
        <f t="shared" si="30"/>
        <v>97.723966290322593</v>
      </c>
      <c r="U141">
        <f t="shared" si="21"/>
        <v>-9.7275870967777678E-2</v>
      </c>
    </row>
    <row r="142" spans="1:21" x14ac:dyDescent="0.25">
      <c r="A142" s="1">
        <v>97.58878</v>
      </c>
      <c r="B142" s="1">
        <v>95.153231000000005</v>
      </c>
      <c r="C142" s="1">
        <v>94.571253999999996</v>
      </c>
      <c r="D142" s="1">
        <v>148.88970546638899</v>
      </c>
      <c r="E142" s="1">
        <v>167.44730205994901</v>
      </c>
      <c r="F142" s="1">
        <v>9.5038169999999997</v>
      </c>
      <c r="G142" s="3">
        <v>140</v>
      </c>
      <c r="H142" s="1">
        <v>-1.8653404222746299</v>
      </c>
      <c r="J142" s="1">
        <f t="shared" si="22"/>
        <v>1.4051579565110046</v>
      </c>
      <c r="K142" s="1">
        <f t="shared" si="23"/>
        <v>1</v>
      </c>
      <c r="L142" s="1">
        <f t="shared" si="24"/>
        <v>2.7877552036270004</v>
      </c>
      <c r="M142" s="1">
        <f t="shared" si="25"/>
        <v>2.7877552036270004</v>
      </c>
      <c r="N142" s="1">
        <f t="shared" si="26"/>
        <v>1.4051579565110046</v>
      </c>
      <c r="O142" s="1">
        <f t="shared" si="27"/>
        <v>168.14988103820451</v>
      </c>
      <c r="P142" s="3">
        <f t="shared" si="28"/>
        <v>0.9499500188220189</v>
      </c>
      <c r="Q142" s="1">
        <f t="shared" si="29"/>
        <v>-2.8152904410966491</v>
      </c>
      <c r="R142" s="3">
        <v>140</v>
      </c>
      <c r="S142">
        <v>-2.8152904410966491</v>
      </c>
      <c r="T142">
        <f t="shared" si="30"/>
        <v>97.690045612903234</v>
      </c>
      <c r="U142">
        <f t="shared" si="21"/>
        <v>-0.30379683870970098</v>
      </c>
    </row>
    <row r="143" spans="1:21" x14ac:dyDescent="0.25">
      <c r="A143" s="1">
        <v>97.213831999999996</v>
      </c>
      <c r="B143" s="1">
        <v>95.479657000000003</v>
      </c>
      <c r="C143" s="1">
        <v>94.764454000000001</v>
      </c>
      <c r="D143" s="1">
        <v>152.207949953916</v>
      </c>
      <c r="E143" s="1">
        <v>169.13773776476901</v>
      </c>
      <c r="F143" s="1">
        <v>9.5954200000000007</v>
      </c>
      <c r="G143" s="3">
        <v>141</v>
      </c>
      <c r="H143" s="1">
        <v>-1.95988741423137</v>
      </c>
      <c r="J143" s="1">
        <f t="shared" si="22"/>
        <v>1.690435704820004</v>
      </c>
      <c r="K143" s="1">
        <f t="shared" si="23"/>
        <v>1</v>
      </c>
      <c r="L143" s="1">
        <f t="shared" si="24"/>
        <v>3.3182444875270107</v>
      </c>
      <c r="M143" s="1">
        <f t="shared" si="25"/>
        <v>3.3182444875270107</v>
      </c>
      <c r="N143" s="1">
        <f t="shared" si="26"/>
        <v>1.690435704820004</v>
      </c>
      <c r="O143" s="1">
        <f t="shared" si="27"/>
        <v>169.98295561717902</v>
      </c>
      <c r="P143" s="3">
        <f t="shared" si="28"/>
        <v>1.1185447908913719</v>
      </c>
      <c r="Q143" s="1">
        <f t="shared" si="29"/>
        <v>-3.0784322051227422</v>
      </c>
      <c r="R143" s="3">
        <v>141</v>
      </c>
      <c r="S143">
        <v>-3.0784322051227422</v>
      </c>
      <c r="T143">
        <f t="shared" si="30"/>
        <v>97.674667967741954</v>
      </c>
      <c r="U143">
        <f t="shared" si="21"/>
        <v>-1.3825079032258714</v>
      </c>
    </row>
    <row r="144" spans="1:21" x14ac:dyDescent="0.25">
      <c r="A144" s="1">
        <v>97.691541000000001</v>
      </c>
      <c r="B144" s="1">
        <v>95.643710999999996</v>
      </c>
      <c r="C144" s="1">
        <v>94.893692000000001</v>
      </c>
      <c r="D144" s="1">
        <v>155.661951740993</v>
      </c>
      <c r="E144" s="1">
        <v>171.22892711406999</v>
      </c>
      <c r="F144" s="1">
        <v>9.5954200000000007</v>
      </c>
      <c r="G144" s="3">
        <v>142</v>
      </c>
      <c r="H144" s="1">
        <v>-2.1013763403459498</v>
      </c>
      <c r="J144" s="1">
        <f t="shared" si="22"/>
        <v>2.0911893493009757</v>
      </c>
      <c r="K144" s="1">
        <f t="shared" si="23"/>
        <v>1</v>
      </c>
      <c r="L144" s="1">
        <f t="shared" si="24"/>
        <v>3.4540017870770043</v>
      </c>
      <c r="M144" s="1">
        <f t="shared" si="25"/>
        <v>3.4540017870770043</v>
      </c>
      <c r="N144" s="1">
        <f t="shared" si="26"/>
        <v>2.0911893493009757</v>
      </c>
      <c r="O144" s="1">
        <f t="shared" si="27"/>
        <v>172.27452178872048</v>
      </c>
      <c r="P144" s="3">
        <f t="shared" si="28"/>
        <v>1.1488237176269769</v>
      </c>
      <c r="Q144" s="1">
        <f t="shared" si="29"/>
        <v>-3.2502000579729264</v>
      </c>
      <c r="R144" s="3">
        <v>142</v>
      </c>
      <c r="S144">
        <v>-3.2502000579729264</v>
      </c>
      <c r="T144">
        <f t="shared" si="30"/>
        <v>97.680154193548404</v>
      </c>
      <c r="U144">
        <f t="shared" si="21"/>
        <v>3.4160419354790861E-2</v>
      </c>
    </row>
    <row r="145" spans="1:21" x14ac:dyDescent="0.25">
      <c r="A145" s="1">
        <v>97.520392000000001</v>
      </c>
      <c r="B145" s="1">
        <v>95.414192999999997</v>
      </c>
      <c r="C145" s="1">
        <v>94.764454000000001</v>
      </c>
      <c r="D145" s="1">
        <v>158.88833479411699</v>
      </c>
      <c r="E145" s="1">
        <v>173.524076464666</v>
      </c>
      <c r="F145" s="1">
        <v>9.7022899999999996</v>
      </c>
      <c r="G145" s="3">
        <v>143</v>
      </c>
      <c r="H145" s="1">
        <v>-2.2260969586493702</v>
      </c>
      <c r="J145" s="1">
        <f t="shared" si="22"/>
        <v>2.2951493505960059</v>
      </c>
      <c r="K145" s="1">
        <f t="shared" si="23"/>
        <v>1</v>
      </c>
      <c r="L145" s="1">
        <f t="shared" si="24"/>
        <v>3.2263830531239819</v>
      </c>
      <c r="M145" s="1">
        <f t="shared" si="25"/>
        <v>3.2263830531239819</v>
      </c>
      <c r="N145" s="1">
        <f t="shared" si="26"/>
        <v>2.2951493505960059</v>
      </c>
      <c r="O145" s="1">
        <f t="shared" si="27"/>
        <v>174.67165113996401</v>
      </c>
      <c r="P145" s="3">
        <f t="shared" si="28"/>
        <v>1.0583784505355007</v>
      </c>
      <c r="Q145" s="1">
        <f t="shared" si="29"/>
        <v>-3.2844754091848709</v>
      </c>
      <c r="R145" s="3">
        <v>143</v>
      </c>
      <c r="S145">
        <v>-3.2844754091848709</v>
      </c>
      <c r="T145">
        <f t="shared" si="30"/>
        <v>97.652741709677429</v>
      </c>
      <c r="U145">
        <f t="shared" si="21"/>
        <v>-0.39704912903228262</v>
      </c>
    </row>
    <row r="146" spans="1:21" x14ac:dyDescent="0.25">
      <c r="A146" s="1">
        <v>97.452100999999999</v>
      </c>
      <c r="B146" s="1">
        <v>95.610855000000001</v>
      </c>
      <c r="C146" s="1">
        <v>94.958444</v>
      </c>
      <c r="D146" s="1">
        <v>161.69262178446701</v>
      </c>
      <c r="E146" s="1">
        <v>175.71435748322801</v>
      </c>
      <c r="F146" s="1">
        <v>9.7022899999999996</v>
      </c>
      <c r="G146" s="3">
        <v>144</v>
      </c>
      <c r="H146" s="1">
        <v>-2.3548729346166999</v>
      </c>
      <c r="J146" s="1">
        <f t="shared" si="22"/>
        <v>2.1902810185620183</v>
      </c>
      <c r="K146" s="1">
        <f t="shared" si="23"/>
        <v>1</v>
      </c>
      <c r="L146" s="1">
        <f t="shared" si="24"/>
        <v>2.8042869903500218</v>
      </c>
      <c r="M146" s="1">
        <f t="shared" si="25"/>
        <v>2.8042869903500218</v>
      </c>
      <c r="N146" s="1">
        <f t="shared" si="26"/>
        <v>2.1902810185620183</v>
      </c>
      <c r="O146" s="1">
        <f t="shared" si="27"/>
        <v>176.80949799250902</v>
      </c>
      <c r="P146" s="3">
        <f t="shared" si="28"/>
        <v>0.90877812293206495</v>
      </c>
      <c r="Q146" s="1">
        <f t="shared" si="29"/>
        <v>-3.2636510575487647</v>
      </c>
      <c r="R146" s="3">
        <v>144</v>
      </c>
      <c r="S146">
        <v>-3.2636510575487647</v>
      </c>
      <c r="T146">
        <f t="shared" si="30"/>
        <v>97.635204064516145</v>
      </c>
      <c r="U146">
        <f t="shared" si="21"/>
        <v>-0.54930919354843866</v>
      </c>
    </row>
    <row r="147" spans="1:21" x14ac:dyDescent="0.25">
      <c r="A147" s="1">
        <v>97.486234999999994</v>
      </c>
      <c r="B147" s="1">
        <v>95.610855000000001</v>
      </c>
      <c r="C147" s="1">
        <v>94.764454000000001</v>
      </c>
      <c r="D147" s="1">
        <v>164.02999545747801</v>
      </c>
      <c r="E147" s="1">
        <v>177.636169564206</v>
      </c>
      <c r="F147" s="1">
        <v>9.7938930000000006</v>
      </c>
      <c r="G147" s="3">
        <v>145</v>
      </c>
      <c r="H147" s="1">
        <v>-2.4473156276723098</v>
      </c>
      <c r="J147" s="1">
        <f t="shared" si="22"/>
        <v>1.9218120809779862</v>
      </c>
      <c r="K147" s="1">
        <f t="shared" si="23"/>
        <v>1</v>
      </c>
      <c r="L147" s="1">
        <f t="shared" si="24"/>
        <v>2.3373736730110011</v>
      </c>
      <c r="M147" s="1">
        <f t="shared" si="25"/>
        <v>2.3373736730110011</v>
      </c>
      <c r="N147" s="1">
        <f t="shared" si="26"/>
        <v>1.9218120809779862</v>
      </c>
      <c r="O147" s="1">
        <f t="shared" si="27"/>
        <v>178.59707560469499</v>
      </c>
      <c r="P147" s="3">
        <f t="shared" si="28"/>
        <v>0.74987520014945419</v>
      </c>
      <c r="Q147" s="1">
        <f t="shared" si="29"/>
        <v>-3.197190827821764</v>
      </c>
      <c r="R147" s="3">
        <v>145</v>
      </c>
      <c r="S147">
        <v>-3.197190827821764</v>
      </c>
      <c r="T147">
        <f t="shared" si="30"/>
        <v>97.652914580645174</v>
      </c>
      <c r="U147">
        <f t="shared" si="21"/>
        <v>-0.50003874193554054</v>
      </c>
    </row>
    <row r="148" spans="1:21" x14ac:dyDescent="0.25">
      <c r="A148" s="1">
        <v>97.349843000000007</v>
      </c>
      <c r="B148" s="1">
        <v>95.676590000000004</v>
      </c>
      <c r="C148" s="1">
        <v>94.926057</v>
      </c>
      <c r="D148" s="1">
        <v>165.928514300968</v>
      </c>
      <c r="E148" s="1">
        <v>179.31676850989999</v>
      </c>
      <c r="F148" s="1">
        <v>9.9007629999999995</v>
      </c>
      <c r="G148" s="3">
        <v>146</v>
      </c>
      <c r="H148" s="1">
        <v>-2.4128358701574601</v>
      </c>
      <c r="J148" s="1">
        <f t="shared" si="22"/>
        <v>1.6805989456939869</v>
      </c>
      <c r="K148" s="1">
        <f t="shared" si="23"/>
        <v>1</v>
      </c>
      <c r="L148" s="1">
        <f t="shared" si="24"/>
        <v>1.8985188434899953</v>
      </c>
      <c r="M148" s="1">
        <f t="shared" si="25"/>
        <v>1.8985188434899953</v>
      </c>
      <c r="N148" s="1">
        <f t="shared" si="26"/>
        <v>1.6805989456939869</v>
      </c>
      <c r="O148" s="1">
        <f t="shared" si="27"/>
        <v>180.15706798274698</v>
      </c>
      <c r="P148" s="3">
        <f t="shared" si="28"/>
        <v>0.60380184133456172</v>
      </c>
      <c r="Q148" s="1">
        <f t="shared" si="29"/>
        <v>-3.016637711492022</v>
      </c>
      <c r="R148" s="3">
        <v>146</v>
      </c>
      <c r="S148">
        <v>-3.016637711492022</v>
      </c>
      <c r="T148">
        <f t="shared" si="30"/>
        <v>97.659537354838719</v>
      </c>
      <c r="U148">
        <f t="shared" si="21"/>
        <v>-0.92908306451613498</v>
      </c>
    </row>
    <row r="149" spans="1:21" x14ac:dyDescent="0.25">
      <c r="A149" s="1">
        <v>97.315804</v>
      </c>
      <c r="B149" s="1">
        <v>95.742414999999994</v>
      </c>
      <c r="C149" s="1">
        <v>95.055738000000005</v>
      </c>
      <c r="D149" s="1">
        <v>167.44564685520601</v>
      </c>
      <c r="E149" s="1">
        <v>180.863630776989</v>
      </c>
      <c r="F149" s="1">
        <v>9.8854959999999998</v>
      </c>
      <c r="G149" s="3">
        <v>147</v>
      </c>
      <c r="H149" s="1">
        <v>-2.25687851036361</v>
      </c>
      <c r="J149" s="1">
        <f t="shared" si="22"/>
        <v>1.5468622670890113</v>
      </c>
      <c r="K149" s="1">
        <f t="shared" si="23"/>
        <v>1</v>
      </c>
      <c r="L149" s="1">
        <f t="shared" si="24"/>
        <v>1.5171325542380032</v>
      </c>
      <c r="M149" s="1">
        <f t="shared" si="25"/>
        <v>1.5171325542380032</v>
      </c>
      <c r="N149" s="1">
        <f t="shared" si="26"/>
        <v>1.5468622670890113</v>
      </c>
      <c r="O149" s="1">
        <f t="shared" si="27"/>
        <v>181.6370619105335</v>
      </c>
      <c r="P149" s="3">
        <f t="shared" si="28"/>
        <v>0.4785715714839382</v>
      </c>
      <c r="Q149" s="1">
        <f t="shared" si="29"/>
        <v>-2.735450081847548</v>
      </c>
      <c r="R149" s="3">
        <v>147</v>
      </c>
      <c r="S149">
        <v>-2.735450081847548</v>
      </c>
      <c r="T149">
        <f t="shared" si="30"/>
        <v>97.66945412903226</v>
      </c>
      <c r="U149">
        <f t="shared" si="21"/>
        <v>-1.0609503870967814</v>
      </c>
    </row>
    <row r="150" spans="1:21" x14ac:dyDescent="0.25">
      <c r="A150" s="1">
        <v>97.691541000000001</v>
      </c>
      <c r="B150" s="1">
        <v>95.742414999999994</v>
      </c>
      <c r="C150" s="1">
        <v>95.055738000000005</v>
      </c>
      <c r="D150" s="1">
        <v>168.68113360740099</v>
      </c>
      <c r="E150" s="1">
        <v>182.279031934166</v>
      </c>
      <c r="F150" s="1">
        <v>9.8396950000000007</v>
      </c>
      <c r="G150" s="3">
        <v>148</v>
      </c>
      <c r="H150" s="1">
        <v>-2.0749384657804701</v>
      </c>
      <c r="J150" s="1">
        <f t="shared" si="22"/>
        <v>1.4154011571770013</v>
      </c>
      <c r="K150" s="1">
        <f t="shared" si="23"/>
        <v>1</v>
      </c>
      <c r="L150" s="1">
        <f t="shared" si="24"/>
        <v>1.235486752194987</v>
      </c>
      <c r="M150" s="1">
        <f t="shared" si="25"/>
        <v>1.235486752194987</v>
      </c>
      <c r="N150" s="1">
        <f t="shared" si="26"/>
        <v>1.4154011571770013</v>
      </c>
      <c r="O150" s="1">
        <f t="shared" si="27"/>
        <v>182.98673251275449</v>
      </c>
      <c r="P150" s="3">
        <f t="shared" si="28"/>
        <v>0.38685176093015178</v>
      </c>
      <c r="Q150" s="1">
        <f t="shared" si="29"/>
        <v>-2.461790226710622</v>
      </c>
      <c r="R150" s="3">
        <v>148</v>
      </c>
      <c r="S150">
        <v>-2.461790226710622</v>
      </c>
      <c r="T150">
        <f t="shared" si="30"/>
        <v>97.716241645161304</v>
      </c>
      <c r="U150">
        <f t="shared" si="21"/>
        <v>-7.4101935483909642E-2</v>
      </c>
    </row>
    <row r="151" spans="1:21" x14ac:dyDescent="0.25">
      <c r="A151" s="1">
        <v>98.001126999999997</v>
      </c>
      <c r="B151" s="1">
        <v>95.643710999999996</v>
      </c>
      <c r="C151" s="1">
        <v>94.699966000000003</v>
      </c>
      <c r="D151" s="1">
        <v>169.79156660754799</v>
      </c>
      <c r="E151" s="1">
        <v>183.50041277144601</v>
      </c>
      <c r="F151" s="1">
        <v>9.7022899999999996</v>
      </c>
      <c r="G151" s="3">
        <v>149</v>
      </c>
      <c r="H151" s="1">
        <v>-2.03232347603547</v>
      </c>
      <c r="J151" s="1">
        <f t="shared" si="22"/>
        <v>1.2213808372800088</v>
      </c>
      <c r="K151" s="1">
        <f t="shared" si="23"/>
        <v>1</v>
      </c>
      <c r="L151" s="1">
        <f t="shared" si="24"/>
        <v>1.1104330001469975</v>
      </c>
      <c r="M151" s="1">
        <f t="shared" si="25"/>
        <v>1.1104330001469975</v>
      </c>
      <c r="N151" s="1">
        <f t="shared" si="26"/>
        <v>1.2213808372800088</v>
      </c>
      <c r="O151" s="1">
        <f t="shared" si="27"/>
        <v>184.111103190086</v>
      </c>
      <c r="P151" s="3">
        <f t="shared" si="28"/>
        <v>0.34557140622367305</v>
      </c>
      <c r="Q151" s="1">
        <f t="shared" si="29"/>
        <v>-2.377894882259143</v>
      </c>
      <c r="R151" s="3">
        <v>149</v>
      </c>
      <c r="S151">
        <v>-2.377894882259143</v>
      </c>
      <c r="T151">
        <f t="shared" si="30"/>
        <v>97.712926774193548</v>
      </c>
      <c r="U151">
        <f t="shared" si="21"/>
        <v>0.86460067741934665</v>
      </c>
    </row>
    <row r="152" spans="1:21" x14ac:dyDescent="0.25">
      <c r="A152" s="1">
        <v>98.001126999999997</v>
      </c>
      <c r="B152" s="1">
        <v>95.316164000000001</v>
      </c>
      <c r="C152" s="1">
        <v>94.442891000000003</v>
      </c>
      <c r="D152" s="1">
        <v>170.952653104082</v>
      </c>
      <c r="E152" s="1">
        <v>184.64172820599001</v>
      </c>
      <c r="F152" s="1">
        <v>9.7022899999999996</v>
      </c>
      <c r="G152" s="3">
        <v>150</v>
      </c>
      <c r="H152" s="1">
        <v>-2.1877283767147002</v>
      </c>
      <c r="J152" s="1">
        <f t="shared" si="22"/>
        <v>1.1413154345439978</v>
      </c>
      <c r="K152" s="1">
        <f t="shared" si="23"/>
        <v>1</v>
      </c>
      <c r="L152" s="1">
        <f t="shared" si="24"/>
        <v>1.1610864965340113</v>
      </c>
      <c r="M152" s="1">
        <f t="shared" si="25"/>
        <v>1.1610864965340113</v>
      </c>
      <c r="N152" s="1">
        <f t="shared" si="26"/>
        <v>1.1413154345439978</v>
      </c>
      <c r="O152" s="1">
        <f t="shared" si="27"/>
        <v>185.21238592326199</v>
      </c>
      <c r="P152" s="3">
        <f t="shared" si="28"/>
        <v>0.3591866445754528</v>
      </c>
      <c r="Q152" s="1">
        <f t="shared" si="29"/>
        <v>-2.546915021290153</v>
      </c>
      <c r="R152" s="3">
        <v>150</v>
      </c>
      <c r="S152">
        <v>-2.546915021290153</v>
      </c>
      <c r="T152">
        <f t="shared" si="30"/>
        <v>97.682063032258057</v>
      </c>
      <c r="U152">
        <f t="shared" si="21"/>
        <v>0.95719190322581937</v>
      </c>
    </row>
    <row r="153" spans="1:21" x14ac:dyDescent="0.25">
      <c r="A153" s="1">
        <v>97.760169000000005</v>
      </c>
      <c r="B153" s="1">
        <v>95.414192999999997</v>
      </c>
      <c r="C153" s="1">
        <v>94.829029000000006</v>
      </c>
      <c r="D153" s="1">
        <v>172.29478912239901</v>
      </c>
      <c r="E153" s="1">
        <v>185.895634518788</v>
      </c>
      <c r="F153" s="1">
        <v>10.099237</v>
      </c>
      <c r="G153" s="3">
        <v>151</v>
      </c>
      <c r="H153" s="1">
        <v>-2.33696642047253</v>
      </c>
      <c r="J153" s="1">
        <f t="shared" si="22"/>
        <v>1.2539063127979944</v>
      </c>
      <c r="K153" s="1">
        <f t="shared" si="23"/>
        <v>1</v>
      </c>
      <c r="L153" s="1">
        <f t="shared" si="24"/>
        <v>1.3421360183170066</v>
      </c>
      <c r="M153" s="1">
        <f t="shared" si="25"/>
        <v>1.3421360183170066</v>
      </c>
      <c r="N153" s="1">
        <f t="shared" si="26"/>
        <v>1.2539063127979944</v>
      </c>
      <c r="O153" s="1">
        <f t="shared" si="27"/>
        <v>186.522587675187</v>
      </c>
      <c r="P153" s="3">
        <f t="shared" si="28"/>
        <v>0.41227939972220357</v>
      </c>
      <c r="Q153" s="1">
        <f t="shared" si="29"/>
        <v>-2.7492458201947336</v>
      </c>
      <c r="R153" s="3">
        <v>151</v>
      </c>
      <c r="S153">
        <v>-2.7492458201947336</v>
      </c>
      <c r="T153">
        <f t="shared" si="30"/>
        <v>97.661053870967748</v>
      </c>
      <c r="U153">
        <f t="shared" si="21"/>
        <v>0.29734538709676883</v>
      </c>
    </row>
    <row r="154" spans="1:21" x14ac:dyDescent="0.25">
      <c r="A154" s="1">
        <v>97.145968999999994</v>
      </c>
      <c r="B154" s="1">
        <v>96.039751999999993</v>
      </c>
      <c r="C154" s="1">
        <v>95.316164000000001</v>
      </c>
      <c r="D154" s="1">
        <v>173.86752909265999</v>
      </c>
      <c r="E154" s="1">
        <v>187.20731339788699</v>
      </c>
      <c r="F154" s="1">
        <v>10.679389</v>
      </c>
      <c r="G154" s="3">
        <v>152</v>
      </c>
      <c r="H154" s="1">
        <v>-2.15334246068005</v>
      </c>
      <c r="J154" s="1">
        <f t="shared" si="22"/>
        <v>1.3116788790989915</v>
      </c>
      <c r="K154" s="1">
        <f t="shared" si="23"/>
        <v>1</v>
      </c>
      <c r="L154" s="1">
        <f t="shared" si="24"/>
        <v>1.572739970260983</v>
      </c>
      <c r="M154" s="1">
        <f t="shared" si="25"/>
        <v>1.572739970260983</v>
      </c>
      <c r="N154" s="1">
        <f t="shared" si="26"/>
        <v>1.3116788790989915</v>
      </c>
      <c r="O154" s="1">
        <f t="shared" si="27"/>
        <v>187.86315283743647</v>
      </c>
      <c r="P154" s="3">
        <f t="shared" si="28"/>
        <v>0.47967068608131136</v>
      </c>
      <c r="Q154" s="1">
        <f t="shared" si="29"/>
        <v>-2.6330131467613613</v>
      </c>
      <c r="R154" s="3">
        <v>152</v>
      </c>
      <c r="S154">
        <v>-2.6330131467613613</v>
      </c>
      <c r="T154">
        <f t="shared" si="30"/>
        <v>97.655525193548385</v>
      </c>
      <c r="U154">
        <f t="shared" si="21"/>
        <v>-1.5286685806451743</v>
      </c>
    </row>
    <row r="155" spans="1:21" x14ac:dyDescent="0.25">
      <c r="A155" s="1">
        <v>97.863291000000004</v>
      </c>
      <c r="B155" s="1">
        <v>96.64</v>
      </c>
      <c r="C155" s="1">
        <v>95.643710999999996</v>
      </c>
      <c r="D155" s="1">
        <v>175.63756852140801</v>
      </c>
      <c r="E155" s="1">
        <v>188.33358840318101</v>
      </c>
      <c r="F155" s="1">
        <v>9.9007629999999995</v>
      </c>
      <c r="G155" s="3">
        <v>153</v>
      </c>
      <c r="H155" s="1">
        <v>-1.6666962604008699</v>
      </c>
      <c r="J155" s="1">
        <f t="shared" si="22"/>
        <v>1.1262750052940191</v>
      </c>
      <c r="K155" s="1">
        <f t="shared" si="23"/>
        <v>1</v>
      </c>
      <c r="L155" s="1">
        <f t="shared" si="24"/>
        <v>1.7700394287480208</v>
      </c>
      <c r="M155" s="1">
        <f t="shared" si="25"/>
        <v>1.7700394287480208</v>
      </c>
      <c r="N155" s="1">
        <f t="shared" si="26"/>
        <v>1.1262750052940191</v>
      </c>
      <c r="O155" s="1">
        <f t="shared" si="27"/>
        <v>188.89672590582802</v>
      </c>
      <c r="P155" s="3">
        <f t="shared" si="28"/>
        <v>0.53689289108876492</v>
      </c>
      <c r="Q155" s="1">
        <f t="shared" si="29"/>
        <v>-2.2035891514896351</v>
      </c>
      <c r="R155" s="3">
        <v>153</v>
      </c>
      <c r="S155">
        <v>-2.2035891514896351</v>
      </c>
      <c r="T155">
        <f t="shared" si="30"/>
        <v>97.684224451612891</v>
      </c>
      <c r="U155">
        <f t="shared" si="21"/>
        <v>0.537199645161337</v>
      </c>
    </row>
    <row r="156" spans="1:21" x14ac:dyDescent="0.25">
      <c r="A156" s="1">
        <v>98.696169999999995</v>
      </c>
      <c r="B156" s="1">
        <v>95.120711</v>
      </c>
      <c r="C156" s="1">
        <v>94.53913</v>
      </c>
      <c r="D156" s="1">
        <v>177.50727782966399</v>
      </c>
      <c r="E156" s="1">
        <v>189.13250940835999</v>
      </c>
      <c r="F156" s="1">
        <v>9.0916029999999992</v>
      </c>
      <c r="G156" s="3">
        <v>154</v>
      </c>
      <c r="H156" s="1">
        <v>-1.4240177890805701</v>
      </c>
      <c r="J156" s="1">
        <f t="shared" si="22"/>
        <v>0.79892100517898257</v>
      </c>
      <c r="K156" s="1">
        <f t="shared" si="23"/>
        <v>1</v>
      </c>
      <c r="L156" s="1">
        <f t="shared" si="24"/>
        <v>1.8697093082559775</v>
      </c>
      <c r="M156" s="1">
        <f t="shared" si="25"/>
        <v>1.8697093082559775</v>
      </c>
      <c r="N156" s="1">
        <f t="shared" si="26"/>
        <v>0.79892100517898257</v>
      </c>
      <c r="O156" s="1">
        <f t="shared" si="27"/>
        <v>189.5319699109495</v>
      </c>
      <c r="P156" s="3">
        <f t="shared" si="28"/>
        <v>0.56522510807316306</v>
      </c>
      <c r="Q156" s="1">
        <f t="shared" si="29"/>
        <v>-1.989242897153733</v>
      </c>
      <c r="R156" s="3">
        <v>154</v>
      </c>
      <c r="S156">
        <v>-1.989242897153733</v>
      </c>
      <c r="T156">
        <f t="shared" si="30"/>
        <v>97.661085032258072</v>
      </c>
      <c r="U156">
        <f t="shared" si="21"/>
        <v>3.1052549032257701</v>
      </c>
    </row>
    <row r="157" spans="1:21" x14ac:dyDescent="0.25">
      <c r="A157" s="1">
        <v>97.794518999999994</v>
      </c>
      <c r="B157" s="1">
        <v>93.837896000000001</v>
      </c>
      <c r="C157" s="1">
        <v>93.334406000000001</v>
      </c>
      <c r="D157" s="1">
        <v>179.36533174603201</v>
      </c>
      <c r="E157" s="1">
        <v>189.614947636875</v>
      </c>
      <c r="F157" s="1">
        <v>9.0458020000000001</v>
      </c>
      <c r="G157" s="3">
        <v>155</v>
      </c>
      <c r="H157" s="1">
        <v>-1.5208028304536201</v>
      </c>
      <c r="J157" s="1">
        <f t="shared" si="22"/>
        <v>0.48243822851500795</v>
      </c>
      <c r="K157" s="1">
        <f t="shared" si="23"/>
        <v>1</v>
      </c>
      <c r="L157" s="1">
        <f t="shared" si="24"/>
        <v>1.8580539163680214</v>
      </c>
      <c r="M157" s="1">
        <f t="shared" si="25"/>
        <v>1.8580539163680214</v>
      </c>
      <c r="N157" s="1">
        <f t="shared" si="26"/>
        <v>0.48243822851500795</v>
      </c>
      <c r="O157" s="1">
        <f t="shared" si="27"/>
        <v>189.85616675113249</v>
      </c>
      <c r="P157" s="3">
        <f t="shared" si="28"/>
        <v>0.56074230762220234</v>
      </c>
      <c r="Q157" s="1">
        <f t="shared" si="29"/>
        <v>-2.0815451380758225</v>
      </c>
      <c r="R157" s="3">
        <v>155</v>
      </c>
      <c r="S157">
        <v>-2.0815451380758225</v>
      </c>
      <c r="T157">
        <f t="shared" si="30"/>
        <v>97.581821612903241</v>
      </c>
      <c r="U157">
        <f t="shared" si="21"/>
        <v>0.6380921612902597</v>
      </c>
    </row>
    <row r="158" spans="1:21" x14ac:dyDescent="0.25">
      <c r="A158" s="1">
        <v>97.828892999999994</v>
      </c>
      <c r="B158" s="1">
        <v>94.378839999999997</v>
      </c>
      <c r="C158" s="1">
        <v>93.616952999999995</v>
      </c>
      <c r="D158" s="1">
        <v>181.14984768925899</v>
      </c>
      <c r="E158" s="1">
        <v>189.83311760705399</v>
      </c>
      <c r="F158" s="1">
        <v>8.4130439999999993</v>
      </c>
      <c r="G158" s="3">
        <v>156</v>
      </c>
      <c r="H158" s="1">
        <v>-1.28620757707124</v>
      </c>
      <c r="J158" s="1">
        <f t="shared" si="22"/>
        <v>0.21816997017899098</v>
      </c>
      <c r="K158" s="1">
        <f t="shared" si="23"/>
        <v>1</v>
      </c>
      <c r="L158" s="1">
        <f t="shared" si="24"/>
        <v>1.7845159432269782</v>
      </c>
      <c r="M158" s="1">
        <f t="shared" si="25"/>
        <v>1.7845159432269782</v>
      </c>
      <c r="N158" s="1">
        <f t="shared" si="26"/>
        <v>0.21816997017899098</v>
      </c>
      <c r="O158" s="1">
        <f t="shared" si="27"/>
        <v>189.94220259214347</v>
      </c>
      <c r="P158" s="3">
        <f t="shared" si="28"/>
        <v>0.53830465999650889</v>
      </c>
      <c r="Q158" s="1">
        <f t="shared" si="29"/>
        <v>-1.8245122370677489</v>
      </c>
      <c r="R158" s="3">
        <v>156</v>
      </c>
      <c r="S158">
        <v>-1.8245122370677489</v>
      </c>
      <c r="T158">
        <f t="shared" si="30"/>
        <v>97.535943548387095</v>
      </c>
      <c r="U158">
        <f t="shared" si="21"/>
        <v>0.87884835483869495</v>
      </c>
    </row>
    <row r="159" spans="1:21" x14ac:dyDescent="0.25">
      <c r="A159" s="1">
        <v>98.382185000000007</v>
      </c>
      <c r="B159" s="1">
        <v>93.901214999999993</v>
      </c>
      <c r="C159" s="1">
        <v>93.271850000000001</v>
      </c>
      <c r="D159" s="1">
        <v>182.862849946366</v>
      </c>
      <c r="E159" s="1">
        <v>189.82597258849</v>
      </c>
      <c r="F159" s="1">
        <v>8.2173920000000003</v>
      </c>
      <c r="G159" s="3">
        <v>157</v>
      </c>
      <c r="H159" s="1">
        <v>-0.60929673688597896</v>
      </c>
      <c r="J159" s="1">
        <f t="shared" si="22"/>
        <v>-7.1450185639889696E-3</v>
      </c>
      <c r="K159" s="1">
        <f t="shared" si="23"/>
        <v>1</v>
      </c>
      <c r="L159" s="1">
        <f t="shared" si="24"/>
        <v>1.7130022571070072</v>
      </c>
      <c r="M159" s="1">
        <f t="shared" si="25"/>
        <v>1.7130022571070072</v>
      </c>
      <c r="N159" s="1">
        <f t="shared" si="26"/>
        <v>-7.1450185639889696E-3</v>
      </c>
      <c r="O159" s="1">
        <f t="shared" si="27"/>
        <v>189.82240007920802</v>
      </c>
      <c r="P159" s="3">
        <f t="shared" si="28"/>
        <v>0.51705787553162852</v>
      </c>
      <c r="Q159" s="1">
        <f t="shared" si="29"/>
        <v>-1.1263546124176074</v>
      </c>
      <c r="R159" s="3">
        <v>157</v>
      </c>
      <c r="S159">
        <v>-1.1263546124176074</v>
      </c>
      <c r="T159">
        <f t="shared" si="30"/>
        <v>97.50084287096773</v>
      </c>
      <c r="U159">
        <f t="shared" si="21"/>
        <v>2.6440263870968295</v>
      </c>
    </row>
    <row r="160" spans="1:21" x14ac:dyDescent="0.25">
      <c r="A160" s="1">
        <v>98.34742</v>
      </c>
      <c r="B160" s="1">
        <v>93.679973000000004</v>
      </c>
      <c r="C160" s="1">
        <v>92.496909000000002</v>
      </c>
      <c r="D160" s="1">
        <v>184.52517288418201</v>
      </c>
      <c r="E160" s="1">
        <v>189.61939471617501</v>
      </c>
      <c r="F160" s="1">
        <v>8.1586960000000008</v>
      </c>
      <c r="G160" s="3">
        <v>158</v>
      </c>
      <c r="H160" s="1">
        <v>-0.14244564936051499</v>
      </c>
      <c r="J160" s="1">
        <f t="shared" si="22"/>
        <v>-0.20657787231499469</v>
      </c>
      <c r="K160" s="1">
        <f t="shared" si="23"/>
        <v>1</v>
      </c>
      <c r="L160" s="1">
        <f t="shared" si="24"/>
        <v>1.6623229378160147</v>
      </c>
      <c r="M160" s="1">
        <f t="shared" si="25"/>
        <v>1.6623229378160147</v>
      </c>
      <c r="N160" s="1">
        <f t="shared" si="26"/>
        <v>-0.20657787231499469</v>
      </c>
      <c r="O160" s="1">
        <f t="shared" si="27"/>
        <v>189.51610578001751</v>
      </c>
      <c r="P160" s="3">
        <f t="shared" si="28"/>
        <v>0.50257123815192084</v>
      </c>
      <c r="Q160" s="1">
        <f t="shared" si="29"/>
        <v>-0.6450168875124358</v>
      </c>
      <c r="R160" s="3">
        <v>158</v>
      </c>
      <c r="S160">
        <v>-0.6450168875124358</v>
      </c>
      <c r="T160">
        <f t="shared" si="30"/>
        <v>97.470840161290312</v>
      </c>
      <c r="U160">
        <f t="shared" si="21"/>
        <v>2.6297395161290638</v>
      </c>
    </row>
    <row r="161" spans="1:21" x14ac:dyDescent="0.25">
      <c r="A161" s="1">
        <v>98.591285999999997</v>
      </c>
      <c r="B161" s="1">
        <v>92.496909000000002</v>
      </c>
      <c r="C161" s="1">
        <v>91.886167</v>
      </c>
      <c r="D161" s="1">
        <v>186.13192398293299</v>
      </c>
      <c r="E161" s="1">
        <v>189.21874368168099</v>
      </c>
      <c r="F161" s="1">
        <v>7.0647060000000002</v>
      </c>
      <c r="G161" s="3">
        <v>159</v>
      </c>
      <c r="H161" s="2">
        <v>-0.129885573253012</v>
      </c>
      <c r="J161" s="1">
        <f t="shared" si="22"/>
        <v>-0.40065103449401818</v>
      </c>
      <c r="K161" s="1">
        <f t="shared" si="23"/>
        <v>1</v>
      </c>
      <c r="L161" s="1">
        <f t="shared" si="24"/>
        <v>1.6067510987509763</v>
      </c>
      <c r="M161" s="1">
        <f t="shared" si="25"/>
        <v>1.6067510987509763</v>
      </c>
      <c r="N161" s="1">
        <f t="shared" si="26"/>
        <v>-0.40065103449401818</v>
      </c>
      <c r="O161" s="1">
        <f t="shared" si="27"/>
        <v>189.01841816443397</v>
      </c>
      <c r="P161" s="3">
        <f t="shared" si="28"/>
        <v>0.48704882424295765</v>
      </c>
      <c r="Q161" s="1">
        <f t="shared" si="29"/>
        <v>-0.61693439749596968</v>
      </c>
      <c r="R161" s="3">
        <v>159</v>
      </c>
      <c r="S161">
        <v>-0.61693439749596968</v>
      </c>
      <c r="T161">
        <f t="shared" si="30"/>
        <v>97.448577032258072</v>
      </c>
      <c r="U161">
        <f t="shared" si="21"/>
        <v>3.428126903225774</v>
      </c>
    </row>
    <row r="162" spans="1:21" x14ac:dyDescent="0.25">
      <c r="A162" s="1">
        <v>97.657263</v>
      </c>
      <c r="B162" s="1">
        <v>91.133988000000002</v>
      </c>
      <c r="C162" s="1">
        <v>90.394024000000002</v>
      </c>
      <c r="D162" s="1">
        <v>187.648025524747</v>
      </c>
      <c r="E162" s="1">
        <v>188.61364611608599</v>
      </c>
      <c r="F162" s="1">
        <v>7.614706</v>
      </c>
      <c r="G162" s="3">
        <v>160</v>
      </c>
      <c r="H162" s="1">
        <v>-0.37751164335083998</v>
      </c>
      <c r="J162" s="1">
        <f t="shared" si="22"/>
        <v>-0.60509756559500261</v>
      </c>
      <c r="K162" s="1">
        <f t="shared" si="23"/>
        <v>1</v>
      </c>
      <c r="L162" s="1">
        <f t="shared" si="24"/>
        <v>1.5161015418140096</v>
      </c>
      <c r="M162" s="1">
        <f t="shared" si="25"/>
        <v>1.5161015418140096</v>
      </c>
      <c r="N162" s="1">
        <f t="shared" si="26"/>
        <v>-0.60509756559500261</v>
      </c>
      <c r="O162" s="1">
        <f t="shared" si="27"/>
        <v>188.3110973332885</v>
      </c>
      <c r="P162" s="3">
        <f t="shared" si="28"/>
        <v>0.46129617644847754</v>
      </c>
      <c r="Q162" s="1">
        <f t="shared" si="29"/>
        <v>-0.83880781979931751</v>
      </c>
      <c r="R162" s="3">
        <v>160</v>
      </c>
      <c r="S162">
        <v>-0.83880781979931751</v>
      </c>
      <c r="T162">
        <f t="shared" si="30"/>
        <v>97.421766806451629</v>
      </c>
      <c r="U162">
        <f t="shared" si="21"/>
        <v>0.70648858064511444</v>
      </c>
    </row>
    <row r="163" spans="1:21" x14ac:dyDescent="0.25">
      <c r="A163" s="1">
        <v>96.875461000000001</v>
      </c>
      <c r="B163" s="1">
        <v>92.038094999999998</v>
      </c>
      <c r="C163" s="1">
        <v>91.493491000000006</v>
      </c>
      <c r="D163" s="1">
        <v>189.02414020103001</v>
      </c>
      <c r="E163" s="1">
        <v>187.77387783619901</v>
      </c>
      <c r="F163" s="1">
        <v>7.8250000000000002</v>
      </c>
      <c r="G163" s="3">
        <v>161</v>
      </c>
      <c r="H163" s="1">
        <v>-0.707590365205782</v>
      </c>
      <c r="J163" s="1">
        <f t="shared" si="22"/>
        <v>-0.83976827988698233</v>
      </c>
      <c r="K163" s="1">
        <f t="shared" si="23"/>
        <v>1</v>
      </c>
      <c r="L163" s="1">
        <f t="shared" si="24"/>
        <v>1.3761146762830094</v>
      </c>
      <c r="M163" s="1">
        <f t="shared" si="25"/>
        <v>1.3761146762830094</v>
      </c>
      <c r="N163" s="1">
        <f t="shared" si="26"/>
        <v>-0.83976827988698233</v>
      </c>
      <c r="O163" s="1">
        <f t="shared" si="27"/>
        <v>187.35399369625551</v>
      </c>
      <c r="P163" s="3">
        <f t="shared" si="28"/>
        <v>0.42084131045777667</v>
      </c>
      <c r="Q163" s="1">
        <f t="shared" si="29"/>
        <v>-1.1284316756635586</v>
      </c>
      <c r="R163" s="3">
        <v>161</v>
      </c>
      <c r="S163">
        <v>-1.1284316756635586</v>
      </c>
      <c r="T163">
        <f t="shared" si="30"/>
        <v>97.431746419354837</v>
      </c>
      <c r="U163">
        <f t="shared" si="21"/>
        <v>-1.6688562580645083</v>
      </c>
    </row>
    <row r="164" spans="1:21" x14ac:dyDescent="0.25">
      <c r="A164" s="1">
        <v>97.725842999999998</v>
      </c>
      <c r="B164" s="1">
        <v>93.616952999999995</v>
      </c>
      <c r="C164" s="1">
        <v>92.681718000000004</v>
      </c>
      <c r="D164" s="1">
        <v>190.21737036088999</v>
      </c>
      <c r="E164" s="1">
        <v>186.50479620376299</v>
      </c>
      <c r="F164" s="1">
        <v>7.8250000000000002</v>
      </c>
      <c r="G164" s="3">
        <v>162</v>
      </c>
      <c r="H164" s="1">
        <v>-0.79825117198709605</v>
      </c>
      <c r="J164" s="1">
        <f t="shared" si="22"/>
        <v>-1.2690816324360128</v>
      </c>
      <c r="K164" s="1">
        <f t="shared" si="23"/>
        <v>1</v>
      </c>
      <c r="L164" s="1">
        <f t="shared" si="24"/>
        <v>1.1932301598599793</v>
      </c>
      <c r="M164" s="1">
        <f t="shared" si="25"/>
        <v>1.1932301598599793</v>
      </c>
      <c r="N164" s="1">
        <f t="shared" si="26"/>
        <v>-1.2690816324360128</v>
      </c>
      <c r="O164" s="1">
        <f t="shared" si="27"/>
        <v>185.870255387545</v>
      </c>
      <c r="P164" s="3">
        <f t="shared" si="28"/>
        <v>0.36782402894691796</v>
      </c>
      <c r="Q164" s="1">
        <f t="shared" si="29"/>
        <v>-1.1660752009340141</v>
      </c>
      <c r="R164" s="3">
        <v>162</v>
      </c>
      <c r="S164">
        <v>-1.1660752009340141</v>
      </c>
      <c r="T164">
        <f t="shared" si="30"/>
        <v>97.461393451612906</v>
      </c>
      <c r="U164">
        <f t="shared" si="21"/>
        <v>0.79334864516127368</v>
      </c>
    </row>
    <row r="165" spans="1:21" x14ac:dyDescent="0.25">
      <c r="A165" s="1">
        <v>98.486624000000006</v>
      </c>
      <c r="B165" s="1">
        <v>93.053561000000002</v>
      </c>
      <c r="C165" s="1">
        <v>92.404781</v>
      </c>
      <c r="D165" s="1">
        <v>191.22973858321001</v>
      </c>
      <c r="E165" s="1">
        <v>184.42525492053099</v>
      </c>
      <c r="F165" s="1">
        <v>7.614706</v>
      </c>
      <c r="G165" s="3">
        <v>163</v>
      </c>
      <c r="H165" s="1">
        <v>-0.131925185190754</v>
      </c>
      <c r="J165" s="1">
        <f t="shared" si="22"/>
        <v>-2.0795412832320039</v>
      </c>
      <c r="K165" s="1">
        <f t="shared" si="23"/>
        <v>1</v>
      </c>
      <c r="L165" s="1">
        <f t="shared" si="24"/>
        <v>1.0123682223200205</v>
      </c>
      <c r="M165" s="1">
        <f t="shared" si="25"/>
        <v>1.0123682223200205</v>
      </c>
      <c r="N165" s="1">
        <f t="shared" si="26"/>
        <v>-2.0795412832320039</v>
      </c>
      <c r="O165" s="1">
        <f t="shared" si="27"/>
        <v>183.38548427891499</v>
      </c>
      <c r="P165" s="3">
        <f t="shared" si="28"/>
        <v>0.31629952632876801</v>
      </c>
      <c r="Q165" s="1">
        <f t="shared" si="29"/>
        <v>-0.44822471151952203</v>
      </c>
      <c r="R165" s="3">
        <v>163</v>
      </c>
      <c r="S165">
        <v>-0.44822471151952203</v>
      </c>
      <c r="T165">
        <f t="shared" si="30"/>
        <v>97.471387096774222</v>
      </c>
      <c r="U165">
        <f t="shared" si="21"/>
        <v>3.0457107096773512</v>
      </c>
    </row>
    <row r="166" spans="1:21" x14ac:dyDescent="0.25">
      <c r="A166" s="1">
        <v>98.696169999999995</v>
      </c>
      <c r="B166" s="1">
        <v>90.688563000000002</v>
      </c>
      <c r="C166" s="1">
        <v>90.072232999999997</v>
      </c>
      <c r="D166" s="1">
        <v>192.146760157149</v>
      </c>
      <c r="E166" s="1">
        <v>181.416636288055</v>
      </c>
      <c r="F166" s="1">
        <v>6.3920000000000003</v>
      </c>
      <c r="G166" s="3">
        <v>164</v>
      </c>
      <c r="H166" s="1">
        <v>1.31387578453807</v>
      </c>
      <c r="J166" s="1">
        <f t="shared" si="22"/>
        <v>-3.0086186324759865</v>
      </c>
      <c r="K166" s="1">
        <f t="shared" si="23"/>
        <v>1</v>
      </c>
      <c r="L166" s="1">
        <f t="shared" si="24"/>
        <v>0.91702157393899597</v>
      </c>
      <c r="M166" s="1">
        <f t="shared" si="25"/>
        <v>0.91702157393899597</v>
      </c>
      <c r="N166" s="1">
        <f t="shared" si="26"/>
        <v>-3.0086186324759865</v>
      </c>
      <c r="O166" s="1">
        <f t="shared" si="27"/>
        <v>179.91232697181701</v>
      </c>
      <c r="P166" s="3">
        <f t="shared" si="28"/>
        <v>0.29204064605660446</v>
      </c>
      <c r="Q166" s="1">
        <f t="shared" si="29"/>
        <v>1.0218351384814655</v>
      </c>
      <c r="R166" s="3">
        <v>164</v>
      </c>
      <c r="S166">
        <v>1.0218351384814655</v>
      </c>
      <c r="T166">
        <f t="shared" si="30"/>
        <v>97.460184741935493</v>
      </c>
      <c r="U166">
        <f t="shared" si="21"/>
        <v>3.7079557741935076</v>
      </c>
    </row>
    <row r="167" spans="1:21" x14ac:dyDescent="0.25">
      <c r="A167" s="1">
        <v>97.897713999999993</v>
      </c>
      <c r="B167" s="1">
        <v>88.076961999999995</v>
      </c>
      <c r="C167" s="1">
        <v>87.303387999999998</v>
      </c>
      <c r="D167" s="1">
        <v>193.11904995810801</v>
      </c>
      <c r="E167" s="1">
        <v>177.87527677790399</v>
      </c>
      <c r="F167" s="1">
        <v>5.7679999999999998</v>
      </c>
      <c r="G167" s="3">
        <v>165</v>
      </c>
      <c r="H167" s="1">
        <v>2.7289593213799099</v>
      </c>
      <c r="J167" s="1">
        <f t="shared" si="22"/>
        <v>-3.5413595101510111</v>
      </c>
      <c r="K167" s="1">
        <f t="shared" si="23"/>
        <v>1</v>
      </c>
      <c r="L167" s="1">
        <f t="shared" si="24"/>
        <v>0.97228980095900397</v>
      </c>
      <c r="M167" s="1">
        <f t="shared" si="25"/>
        <v>0.97228980095900397</v>
      </c>
      <c r="N167" s="1">
        <f t="shared" si="26"/>
        <v>-3.5413595101510111</v>
      </c>
      <c r="O167" s="1">
        <f t="shared" si="27"/>
        <v>176.1045970228285</v>
      </c>
      <c r="P167" s="3">
        <f t="shared" si="28"/>
        <v>0.31633702892257831</v>
      </c>
      <c r="Q167" s="1">
        <f t="shared" si="29"/>
        <v>2.4126222924573315</v>
      </c>
      <c r="R167" s="3">
        <v>165</v>
      </c>
      <c r="S167">
        <v>2.4126222924573315</v>
      </c>
      <c r="T167">
        <f t="shared" si="30"/>
        <v>97.435539258064523</v>
      </c>
      <c r="U167">
        <f t="shared" si="21"/>
        <v>1.3865242258064114</v>
      </c>
    </row>
    <row r="168" spans="1:21" x14ac:dyDescent="0.25">
      <c r="A168" s="1">
        <v>96.808070000000001</v>
      </c>
      <c r="B168" s="1">
        <v>88.272502000000003</v>
      </c>
      <c r="C168" s="1">
        <v>87.413065000000003</v>
      </c>
      <c r="D168" s="1">
        <v>194.27586490745699</v>
      </c>
      <c r="E168" s="1">
        <v>174.28994681853399</v>
      </c>
      <c r="F168" s="1">
        <v>6.1840000000000002</v>
      </c>
      <c r="G168" s="3">
        <v>166</v>
      </c>
      <c r="H168" s="1">
        <v>3.45109768263793</v>
      </c>
      <c r="J168" s="1">
        <f t="shared" si="22"/>
        <v>-3.5853299593700001</v>
      </c>
      <c r="K168" s="1">
        <f t="shared" si="23"/>
        <v>1</v>
      </c>
      <c r="L168" s="1">
        <f t="shared" si="24"/>
        <v>1.1568149493489841</v>
      </c>
      <c r="M168" s="1">
        <f t="shared" si="25"/>
        <v>1.1568149493489841</v>
      </c>
      <c r="N168" s="1">
        <f t="shared" si="26"/>
        <v>-3.5853299593700001</v>
      </c>
      <c r="O168" s="1">
        <f t="shared" si="27"/>
        <v>172.49728183884901</v>
      </c>
      <c r="P168" s="3">
        <f t="shared" si="28"/>
        <v>0.38424451735108961</v>
      </c>
      <c r="Q168" s="1">
        <f t="shared" si="29"/>
        <v>3.0668531652868403</v>
      </c>
      <c r="R168" s="3">
        <v>166</v>
      </c>
      <c r="S168">
        <v>3.0668531652868403</v>
      </c>
      <c r="T168">
        <f t="shared" si="30"/>
        <v>97.43665041935482</v>
      </c>
      <c r="U168">
        <f t="shared" si="21"/>
        <v>-1.8857412580644564</v>
      </c>
    </row>
    <row r="169" spans="1:21" x14ac:dyDescent="0.25">
      <c r="A169" s="1">
        <v>96.909192000000004</v>
      </c>
      <c r="B169" s="1">
        <v>89.868646999999996</v>
      </c>
      <c r="C169" s="1">
        <v>89.435475999999994</v>
      </c>
      <c r="D169" s="1">
        <v>195.64623597138799</v>
      </c>
      <c r="E169" s="1">
        <v>170.92742601149399</v>
      </c>
      <c r="F169" s="1">
        <v>6.1840000000000002</v>
      </c>
      <c r="G169" s="3">
        <v>167</v>
      </c>
      <c r="H169" s="1">
        <v>3.5328675304941899</v>
      </c>
      <c r="J169" s="1">
        <f t="shared" si="22"/>
        <v>-3.3625208070399992</v>
      </c>
      <c r="K169" s="1">
        <f t="shared" si="23"/>
        <v>1</v>
      </c>
      <c r="L169" s="1">
        <f t="shared" si="24"/>
        <v>1.3703710639310032</v>
      </c>
      <c r="M169" s="1">
        <f t="shared" si="25"/>
        <v>1.3703710639310032</v>
      </c>
      <c r="N169" s="1">
        <f t="shared" si="26"/>
        <v>-3.3625208070399992</v>
      </c>
      <c r="O169" s="1">
        <f t="shared" si="27"/>
        <v>169.24616560797398</v>
      </c>
      <c r="P169" s="3">
        <f t="shared" si="28"/>
        <v>0.46392403674973404</v>
      </c>
      <c r="Q169" s="1">
        <f t="shared" si="29"/>
        <v>3.068943493744456</v>
      </c>
      <c r="R169" s="3">
        <v>167</v>
      </c>
      <c r="S169">
        <v>3.068943493744456</v>
      </c>
      <c r="T169">
        <f t="shared" si="30"/>
        <v>97.460731193548369</v>
      </c>
      <c r="U169">
        <f t="shared" si="21"/>
        <v>-1.6546175806450947</v>
      </c>
    </row>
    <row r="170" spans="1:21" x14ac:dyDescent="0.25">
      <c r="A170" s="1">
        <v>97.623008999999996</v>
      </c>
      <c r="B170" s="1">
        <v>90.452779000000007</v>
      </c>
      <c r="C170" s="1">
        <v>89.752724999999998</v>
      </c>
      <c r="D170" s="1">
        <v>197.16373057696299</v>
      </c>
      <c r="E170" s="1">
        <v>167.97479477885599</v>
      </c>
      <c r="F170" s="1">
        <v>6.1840000000000002</v>
      </c>
      <c r="G170" s="3">
        <v>168</v>
      </c>
      <c r="H170" s="1">
        <v>3.2849209444807999</v>
      </c>
      <c r="J170" s="1">
        <f t="shared" si="22"/>
        <v>-2.952631232637998</v>
      </c>
      <c r="K170" s="1">
        <f t="shared" si="23"/>
        <v>1</v>
      </c>
      <c r="L170" s="1">
        <f t="shared" si="24"/>
        <v>1.5174946055749956</v>
      </c>
      <c r="M170" s="1">
        <f t="shared" si="25"/>
        <v>1.5174946055749956</v>
      </c>
      <c r="N170" s="1">
        <f t="shared" si="26"/>
        <v>-2.952631232637998</v>
      </c>
      <c r="O170" s="1">
        <f t="shared" si="27"/>
        <v>166.498479162537</v>
      </c>
      <c r="P170" s="3">
        <f t="shared" si="28"/>
        <v>0.52221060302652478</v>
      </c>
      <c r="Q170" s="1">
        <f t="shared" si="29"/>
        <v>2.7627103414542749</v>
      </c>
      <c r="R170" s="3">
        <v>168</v>
      </c>
      <c r="S170">
        <v>2.7627103414542749</v>
      </c>
      <c r="T170">
        <f t="shared" si="30"/>
        <v>97.46618306451613</v>
      </c>
      <c r="U170">
        <f t="shared" si="21"/>
        <v>0.47047780645159776</v>
      </c>
    </row>
    <row r="171" spans="1:21" x14ac:dyDescent="0.25">
      <c r="A171" s="1">
        <v>97.349843000000007</v>
      </c>
      <c r="B171" s="1">
        <v>90.306034999999994</v>
      </c>
      <c r="C171" s="1">
        <v>89.521775000000005</v>
      </c>
      <c r="D171" s="1">
        <v>198.73538488627901</v>
      </c>
      <c r="E171" s="1">
        <v>165.630460389386</v>
      </c>
      <c r="F171" s="1">
        <v>6.3280000000000003</v>
      </c>
      <c r="G171" s="3">
        <v>169</v>
      </c>
      <c r="H171" s="1">
        <v>2.8681134595989599</v>
      </c>
      <c r="J171" s="1">
        <f t="shared" si="22"/>
        <v>-2.3443343894699922</v>
      </c>
      <c r="K171" s="1">
        <f t="shared" si="23"/>
        <v>1</v>
      </c>
      <c r="L171" s="1">
        <f t="shared" si="24"/>
        <v>1.5716543093160169</v>
      </c>
      <c r="M171" s="1">
        <f t="shared" si="25"/>
        <v>1.5716543093160169</v>
      </c>
      <c r="N171" s="1">
        <f t="shared" si="26"/>
        <v>-2.3443343894699922</v>
      </c>
      <c r="O171" s="1">
        <f t="shared" si="27"/>
        <v>164.45829319465099</v>
      </c>
      <c r="P171" s="3">
        <f t="shared" si="28"/>
        <v>0.54755865421537819</v>
      </c>
      <c r="Q171" s="1">
        <f t="shared" si="29"/>
        <v>2.3205548053835816</v>
      </c>
      <c r="R171" s="3">
        <v>169</v>
      </c>
      <c r="S171">
        <v>2.3205548053835816</v>
      </c>
      <c r="T171">
        <f t="shared" si="30"/>
        <v>97.418320677419331</v>
      </c>
      <c r="U171">
        <f t="shared" si="21"/>
        <v>-0.2054330322579716</v>
      </c>
    </row>
    <row r="172" spans="1:21" x14ac:dyDescent="0.25">
      <c r="A172" s="1">
        <v>96.64</v>
      </c>
      <c r="B172" s="1">
        <v>90.836554000000007</v>
      </c>
      <c r="C172" s="1">
        <v>89.839637999999994</v>
      </c>
      <c r="D172" s="1">
        <v>200.29216323463399</v>
      </c>
      <c r="E172" s="1">
        <v>163.986867374257</v>
      </c>
      <c r="F172" s="1">
        <v>7.2426469999999998</v>
      </c>
      <c r="G172" s="3">
        <v>170</v>
      </c>
      <c r="H172" s="1">
        <v>2.3349632014570001</v>
      </c>
      <c r="J172" s="1">
        <f t="shared" si="22"/>
        <v>-1.6435930151289995</v>
      </c>
      <c r="K172" s="1">
        <f t="shared" si="23"/>
        <v>1</v>
      </c>
      <c r="L172" s="1">
        <f t="shared" si="24"/>
        <v>1.5567783483549817</v>
      </c>
      <c r="M172" s="1">
        <f t="shared" si="25"/>
        <v>1.5567783483549817</v>
      </c>
      <c r="N172" s="1">
        <f t="shared" si="26"/>
        <v>-1.6435930151289995</v>
      </c>
      <c r="O172" s="1">
        <f t="shared" si="27"/>
        <v>163.1650708666925</v>
      </c>
      <c r="P172" s="3">
        <f t="shared" si="28"/>
        <v>0.54667468830163579</v>
      </c>
      <c r="Q172" s="1">
        <f t="shared" si="29"/>
        <v>1.7882885131553643</v>
      </c>
      <c r="R172" s="3">
        <v>170</v>
      </c>
      <c r="S172">
        <v>1.7882885131553643</v>
      </c>
      <c r="T172">
        <f t="shared" si="30"/>
        <v>97.394340451612891</v>
      </c>
      <c r="U172">
        <f t="shared" si="21"/>
        <v>-2.2630213548386706</v>
      </c>
    </row>
    <row r="173" spans="1:21" x14ac:dyDescent="0.25">
      <c r="A173" s="1">
        <v>97.112072999999995</v>
      </c>
      <c r="B173" s="1">
        <v>92.038094999999998</v>
      </c>
      <c r="C173" s="1">
        <v>91.313385999999994</v>
      </c>
      <c r="D173" s="1">
        <v>201.77954418240901</v>
      </c>
      <c r="E173" s="1">
        <v>162.96238536700901</v>
      </c>
      <c r="F173" s="1">
        <v>7.0323529999999996</v>
      </c>
      <c r="G173" s="3">
        <v>171</v>
      </c>
      <c r="H173" s="1">
        <v>1.72281130546034</v>
      </c>
      <c r="J173" s="1">
        <f t="shared" si="22"/>
        <v>-1.0244820072479968</v>
      </c>
      <c r="K173" s="1">
        <f t="shared" si="23"/>
        <v>1</v>
      </c>
      <c r="L173" s="1">
        <f t="shared" si="24"/>
        <v>1.4873809477750228</v>
      </c>
      <c r="M173" s="1">
        <f t="shared" si="25"/>
        <v>1.4873809477750228</v>
      </c>
      <c r="N173" s="1">
        <f t="shared" si="26"/>
        <v>-1.0244820072479968</v>
      </c>
      <c r="O173" s="1">
        <f t="shared" si="27"/>
        <v>162.45014436338499</v>
      </c>
      <c r="P173" s="3">
        <f t="shared" si="28"/>
        <v>0.52460323980885293</v>
      </c>
      <c r="Q173" s="1">
        <f t="shared" si="29"/>
        <v>1.1982080656514871</v>
      </c>
      <c r="R173" s="3">
        <v>171</v>
      </c>
      <c r="S173">
        <v>1.1982080656514871</v>
      </c>
    </row>
    <row r="174" spans="1:21" x14ac:dyDescent="0.25">
      <c r="A174" s="1">
        <v>97.383904999999999</v>
      </c>
      <c r="B174" s="1">
        <v>92.099007</v>
      </c>
      <c r="C174" s="1">
        <v>91.403350000000003</v>
      </c>
      <c r="D174" s="1">
        <v>203.12396517574899</v>
      </c>
      <c r="E174" s="1">
        <v>162.381281473097</v>
      </c>
      <c r="F174" s="1">
        <v>7.5014710000000004</v>
      </c>
      <c r="G174" s="3">
        <v>172</v>
      </c>
      <c r="H174" s="1">
        <v>0.98899507014500199</v>
      </c>
      <c r="J174" s="1">
        <f t="shared" si="22"/>
        <v>-0.58110389391200101</v>
      </c>
      <c r="K174" s="1">
        <f t="shared" si="23"/>
        <v>1</v>
      </c>
      <c r="L174" s="1">
        <f t="shared" si="24"/>
        <v>1.3444209933399804</v>
      </c>
      <c r="M174" s="1">
        <f t="shared" si="25"/>
        <v>1.3444209933399804</v>
      </c>
      <c r="N174" s="1">
        <f t="shared" si="26"/>
        <v>-0.58110389391200101</v>
      </c>
      <c r="O174" s="1">
        <f t="shared" si="27"/>
        <v>162.09072952614099</v>
      </c>
      <c r="P174" s="3">
        <f t="shared" si="28"/>
        <v>0.47523112399314721</v>
      </c>
      <c r="Q174" s="1">
        <f t="shared" si="29"/>
        <v>0.51376394615185483</v>
      </c>
      <c r="R174" s="3">
        <v>172</v>
      </c>
      <c r="S174">
        <v>0.51376394615185483</v>
      </c>
    </row>
    <row r="175" spans="1:21" x14ac:dyDescent="0.25">
      <c r="A175" s="1">
        <v>96.841753999999995</v>
      </c>
      <c r="B175" s="1">
        <v>92.404781</v>
      </c>
      <c r="C175" s="1">
        <v>91.523578000000001</v>
      </c>
      <c r="D175" s="1">
        <v>204.23235255062599</v>
      </c>
      <c r="E175" s="1">
        <v>162.074911424416</v>
      </c>
      <c r="F175" s="1">
        <v>7.9382359999999998</v>
      </c>
      <c r="G175" s="3">
        <v>173</v>
      </c>
      <c r="H175" s="1">
        <v>0.18123612393440799</v>
      </c>
      <c r="J175" s="1">
        <f t="shared" si="22"/>
        <v>-0.30637004868100348</v>
      </c>
      <c r="K175" s="1">
        <f t="shared" si="23"/>
        <v>1</v>
      </c>
      <c r="L175" s="1">
        <f t="shared" si="24"/>
        <v>1.1083873748769975</v>
      </c>
      <c r="M175" s="1">
        <f t="shared" si="25"/>
        <v>1.1083873748769975</v>
      </c>
      <c r="N175" s="1">
        <f t="shared" si="26"/>
        <v>-0.30637004868100348</v>
      </c>
      <c r="O175" s="1">
        <f t="shared" si="27"/>
        <v>161.9217264000755</v>
      </c>
      <c r="P175" s="3">
        <f t="shared" si="28"/>
        <v>0.39220454675030247</v>
      </c>
      <c r="Q175" s="1">
        <f t="shared" si="29"/>
        <v>-0.21096842281589448</v>
      </c>
      <c r="R175" s="3">
        <v>173</v>
      </c>
      <c r="S175">
        <v>-0.21096842281589448</v>
      </c>
    </row>
    <row r="176" spans="1:21" x14ac:dyDescent="0.25">
      <c r="A176" s="1">
        <v>96.976725000000002</v>
      </c>
      <c r="B176" s="1">
        <v>93.648452000000006</v>
      </c>
      <c r="C176" s="1">
        <v>92.929282000000001</v>
      </c>
      <c r="D176" s="1">
        <v>205.033814297102</v>
      </c>
      <c r="E176" s="1">
        <v>161.92772790518001</v>
      </c>
      <c r="F176" s="1">
        <v>8.1586960000000008</v>
      </c>
      <c r="G176" s="3">
        <v>174</v>
      </c>
      <c r="H176" s="1">
        <v>-0.54121148072650505</v>
      </c>
      <c r="J176" s="1">
        <f t="shared" si="22"/>
        <v>-0.14718351923599471</v>
      </c>
      <c r="K176" s="1">
        <f t="shared" si="23"/>
        <v>1</v>
      </c>
      <c r="L176" s="1">
        <f t="shared" si="24"/>
        <v>0.80146174647600787</v>
      </c>
      <c r="M176" s="1">
        <f t="shared" si="25"/>
        <v>0.80146174647600787</v>
      </c>
      <c r="N176" s="1">
        <f t="shared" si="26"/>
        <v>-0.14718351923599471</v>
      </c>
      <c r="O176" s="1">
        <f t="shared" si="27"/>
        <v>161.85413614556199</v>
      </c>
      <c r="P176" s="3">
        <f t="shared" si="28"/>
        <v>0.28371582394890899</v>
      </c>
      <c r="Q176" s="1">
        <f t="shared" si="29"/>
        <v>-0.82492730467541397</v>
      </c>
      <c r="R176" s="3">
        <v>174</v>
      </c>
      <c r="S176">
        <v>-0.82492730467541397</v>
      </c>
    </row>
    <row r="177" spans="1:19" x14ac:dyDescent="0.25">
      <c r="A177" s="1">
        <v>98.001126999999997</v>
      </c>
      <c r="B177" s="1">
        <v>93.743077999999997</v>
      </c>
      <c r="C177" s="1">
        <v>93.022459999999995</v>
      </c>
      <c r="D177" s="1">
        <v>205.516478546158</v>
      </c>
      <c r="E177" s="1">
        <v>161.86767949569301</v>
      </c>
      <c r="F177" s="1">
        <v>7.4044119999999998</v>
      </c>
      <c r="G177" s="3">
        <v>175</v>
      </c>
      <c r="H177" s="1">
        <v>-1.0557915564770499</v>
      </c>
      <c r="J177" s="1">
        <f t="shared" si="22"/>
        <v>-6.0048409486995524E-2</v>
      </c>
      <c r="K177" s="1">
        <f t="shared" si="23"/>
        <v>1</v>
      </c>
      <c r="L177" s="1">
        <f t="shared" si="24"/>
        <v>0.48266424905600047</v>
      </c>
      <c r="M177" s="1">
        <f t="shared" si="25"/>
        <v>0.48266424905600047</v>
      </c>
      <c r="N177" s="1">
        <f t="shared" si="26"/>
        <v>-6.0048409486995524E-2</v>
      </c>
      <c r="O177" s="1">
        <f t="shared" si="27"/>
        <v>161.8376552909495</v>
      </c>
      <c r="P177" s="3">
        <f t="shared" si="28"/>
        <v>0.17087911480244647</v>
      </c>
      <c r="Q177" s="1">
        <f t="shared" si="29"/>
        <v>-1.2266706712794964</v>
      </c>
      <c r="R177" s="3">
        <v>175</v>
      </c>
      <c r="S177">
        <v>-1.2266706712794964</v>
      </c>
    </row>
    <row r="178" spans="1:19" x14ac:dyDescent="0.25">
      <c r="A178" s="1">
        <v>97.691541000000001</v>
      </c>
      <c r="B178" s="1">
        <v>93.240602999999993</v>
      </c>
      <c r="C178" s="1">
        <v>92.251641000000006</v>
      </c>
      <c r="D178" s="1">
        <v>205.71625290960699</v>
      </c>
      <c r="E178" s="1">
        <v>161.71274511450599</v>
      </c>
      <c r="F178" s="1">
        <v>8.9804349999999999</v>
      </c>
      <c r="G178" s="3">
        <v>176</v>
      </c>
      <c r="H178" s="1">
        <v>-1.1144458731261999</v>
      </c>
      <c r="J178" s="1">
        <f t="shared" si="22"/>
        <v>-0.15493438118701874</v>
      </c>
      <c r="K178" s="1">
        <f t="shared" si="23"/>
        <v>1</v>
      </c>
      <c r="L178" s="1">
        <f t="shared" si="24"/>
        <v>0.19977436344899502</v>
      </c>
      <c r="M178" s="1">
        <f t="shared" si="25"/>
        <v>0.19977436344899502</v>
      </c>
      <c r="N178" s="1">
        <f t="shared" si="26"/>
        <v>-0.15493438118701874</v>
      </c>
      <c r="O178" s="1">
        <f t="shared" si="27"/>
        <v>161.6352779239125</v>
      </c>
      <c r="P178" s="3">
        <f t="shared" si="28"/>
        <v>7.0815202191722784E-2</v>
      </c>
      <c r="Q178" s="1">
        <f t="shared" si="29"/>
        <v>-1.1852610753179227</v>
      </c>
      <c r="R178" s="3">
        <v>176</v>
      </c>
      <c r="S178">
        <v>-1.1852610753179227</v>
      </c>
    </row>
    <row r="179" spans="1:19" x14ac:dyDescent="0.25">
      <c r="A179" s="1">
        <v>97.657263</v>
      </c>
      <c r="B179" s="1">
        <v>94.059884999999994</v>
      </c>
      <c r="C179" s="1">
        <v>93.209377000000003</v>
      </c>
      <c r="D179" s="1">
        <v>205.67454008012999</v>
      </c>
      <c r="E179" s="1">
        <v>161.00550479058001</v>
      </c>
      <c r="F179" s="1">
        <v>7.7764709999999999</v>
      </c>
      <c r="G179" s="3">
        <v>177</v>
      </c>
      <c r="H179" s="1">
        <v>-0.52650274247557205</v>
      </c>
      <c r="J179" s="1">
        <f t="shared" si="22"/>
        <v>-0.70724032392598701</v>
      </c>
      <c r="K179" s="1">
        <f t="shared" si="23"/>
        <v>1</v>
      </c>
      <c r="L179" s="1">
        <f t="shared" si="24"/>
        <v>-4.1712829477006608E-2</v>
      </c>
      <c r="M179" s="1">
        <f t="shared" si="25"/>
        <v>-4.1712829477006608E-2</v>
      </c>
      <c r="N179" s="1">
        <f t="shared" si="26"/>
        <v>-0.70724032392598701</v>
      </c>
      <c r="O179" s="1">
        <f t="shared" si="27"/>
        <v>160.65188462861701</v>
      </c>
      <c r="P179" s="3">
        <f t="shared" si="28"/>
        <v>-1.4876700435401805E-2</v>
      </c>
      <c r="Q179" s="1">
        <f t="shared" si="29"/>
        <v>-0.51162604204017026</v>
      </c>
      <c r="R179" s="3">
        <v>177</v>
      </c>
      <c r="S179">
        <v>-0.51162604204017026</v>
      </c>
    </row>
    <row r="180" spans="1:19" x14ac:dyDescent="0.25">
      <c r="A180" s="1">
        <v>98.766216999999997</v>
      </c>
      <c r="B180" s="1">
        <v>91.674307999999996</v>
      </c>
      <c r="C180" s="1">
        <v>91.044552999999993</v>
      </c>
      <c r="D180" s="1">
        <v>205.42384276467001</v>
      </c>
      <c r="E180" s="1">
        <v>159.27861015114101</v>
      </c>
      <c r="F180" s="1">
        <v>6.3280000000000003</v>
      </c>
      <c r="G180" s="3">
        <v>178</v>
      </c>
      <c r="H180" s="1">
        <v>0.43949215758586302</v>
      </c>
      <c r="J180" s="1">
        <f t="shared" si="22"/>
        <v>-1.7268946394389957</v>
      </c>
      <c r="K180" s="1">
        <f t="shared" si="23"/>
        <v>1</v>
      </c>
      <c r="L180" s="1">
        <f t="shared" si="24"/>
        <v>-0.25069731545997342</v>
      </c>
      <c r="M180" s="1">
        <f t="shared" si="25"/>
        <v>-0.25069731545997342</v>
      </c>
      <c r="N180" s="1">
        <f t="shared" si="26"/>
        <v>-1.7268946394389957</v>
      </c>
      <c r="O180" s="1">
        <f t="shared" si="27"/>
        <v>158.41516283142153</v>
      </c>
      <c r="P180" s="3">
        <f t="shared" si="28"/>
        <v>-9.0672565592392146E-2</v>
      </c>
      <c r="Q180" s="1">
        <f t="shared" si="29"/>
        <v>0.53016472317825514</v>
      </c>
      <c r="R180" s="3">
        <v>178</v>
      </c>
      <c r="S180">
        <v>0.53016472317825514</v>
      </c>
    </row>
    <row r="181" spans="1:19" x14ac:dyDescent="0.25">
      <c r="A181" s="1">
        <v>97.58878</v>
      </c>
      <c r="B181" s="1">
        <v>88.609741999999997</v>
      </c>
      <c r="C181" s="1">
        <v>87.854545000000002</v>
      </c>
      <c r="D181" s="1">
        <v>205.01635451055799</v>
      </c>
      <c r="E181" s="1">
        <v>156.50314747543601</v>
      </c>
      <c r="F181" s="1">
        <v>6.1680000000000001</v>
      </c>
      <c r="G181" s="3">
        <v>179</v>
      </c>
      <c r="H181" s="1">
        <v>1.40200007644342</v>
      </c>
      <c r="J181" s="1">
        <f t="shared" si="22"/>
        <v>-2.7754626757050005</v>
      </c>
      <c r="K181" s="1">
        <f t="shared" si="23"/>
        <v>1</v>
      </c>
      <c r="L181" s="1">
        <f t="shared" si="24"/>
        <v>-0.40748825411202461</v>
      </c>
      <c r="M181" s="1">
        <f t="shared" si="25"/>
        <v>-0.40748825411202461</v>
      </c>
      <c r="N181" s="1">
        <f t="shared" si="26"/>
        <v>-2.7754626757050005</v>
      </c>
      <c r="O181" s="1">
        <f t="shared" si="27"/>
        <v>155.11541613758351</v>
      </c>
      <c r="P181" s="3">
        <f t="shared" si="28"/>
        <v>-0.15051626037735336</v>
      </c>
      <c r="Q181" s="1">
        <f t="shared" si="29"/>
        <v>1.5525163368207733</v>
      </c>
      <c r="R181" s="3">
        <v>179</v>
      </c>
      <c r="S181">
        <v>1.5525163368207733</v>
      </c>
    </row>
    <row r="182" spans="1:19" x14ac:dyDescent="0.25">
      <c r="A182" s="1">
        <v>97.044351000000006</v>
      </c>
      <c r="B182" s="1">
        <v>88.864367999999999</v>
      </c>
      <c r="C182" s="1">
        <v>88.160658999999995</v>
      </c>
      <c r="D182" s="1">
        <v>204.53504983922801</v>
      </c>
      <c r="E182" s="1">
        <v>153.06586134022101</v>
      </c>
      <c r="F182" s="1">
        <v>5.3680000000000003</v>
      </c>
      <c r="G182" s="3">
        <v>180</v>
      </c>
      <c r="H182" s="1">
        <v>2.2191674778971802</v>
      </c>
      <c r="J182" s="1">
        <f t="shared" si="22"/>
        <v>-3.4372861352150039</v>
      </c>
      <c r="K182" s="1">
        <f t="shared" si="23"/>
        <v>1</v>
      </c>
      <c r="L182" s="1">
        <f t="shared" si="24"/>
        <v>-0.48130467132997978</v>
      </c>
      <c r="M182" s="1">
        <f t="shared" si="25"/>
        <v>-0.48130467132997978</v>
      </c>
      <c r="N182" s="1">
        <f t="shared" si="26"/>
        <v>-3.4372861352150039</v>
      </c>
      <c r="O182" s="1">
        <f t="shared" si="27"/>
        <v>151.3472182726135</v>
      </c>
      <c r="P182" s="3">
        <f t="shared" si="28"/>
        <v>-0.18220871836521774</v>
      </c>
      <c r="Q182" s="1">
        <f t="shared" si="29"/>
        <v>2.4013761962623978</v>
      </c>
      <c r="R182" s="3">
        <v>180</v>
      </c>
      <c r="S182">
        <v>2.4013761962623978</v>
      </c>
    </row>
    <row r="183" spans="1:19" x14ac:dyDescent="0.25">
      <c r="A183" s="1">
        <v>97.349843000000007</v>
      </c>
      <c r="B183" s="1">
        <v>89.435475999999994</v>
      </c>
      <c r="C183" s="1">
        <v>88.836004000000003</v>
      </c>
      <c r="D183" s="1">
        <v>204.05705394333</v>
      </c>
      <c r="E183" s="1">
        <v>149.50554234683301</v>
      </c>
      <c r="F183" s="1">
        <v>5.8</v>
      </c>
      <c r="G183" s="3">
        <v>181</v>
      </c>
      <c r="H183" s="1">
        <v>2.7176065323266299</v>
      </c>
      <c r="J183" s="1">
        <f t="shared" si="22"/>
        <v>-3.5603189933879946</v>
      </c>
      <c r="K183" s="1">
        <f t="shared" si="23"/>
        <v>1</v>
      </c>
      <c r="L183" s="1">
        <f t="shared" si="24"/>
        <v>-0.47799589589800462</v>
      </c>
      <c r="M183" s="1">
        <f t="shared" si="25"/>
        <v>-0.47799589589800462</v>
      </c>
      <c r="N183" s="1">
        <f t="shared" si="26"/>
        <v>-3.5603189933879946</v>
      </c>
      <c r="O183" s="1">
        <f t="shared" si="27"/>
        <v>147.725382850139</v>
      </c>
      <c r="P183" s="3">
        <f t="shared" si="28"/>
        <v>-0.1853926827852248</v>
      </c>
      <c r="Q183" s="1">
        <f t="shared" si="29"/>
        <v>2.9029992151118549</v>
      </c>
      <c r="R183" s="3">
        <v>181</v>
      </c>
      <c r="S183">
        <v>2.9029992151118549</v>
      </c>
    </row>
    <row r="184" spans="1:19" x14ac:dyDescent="0.25">
      <c r="A184" s="1">
        <v>97.58878</v>
      </c>
      <c r="B184" s="1">
        <v>89.177571</v>
      </c>
      <c r="C184" s="1">
        <v>88.694455000000005</v>
      </c>
      <c r="D184" s="1">
        <v>203.62851008214</v>
      </c>
      <c r="E184" s="1">
        <v>146.357875896792</v>
      </c>
      <c r="F184" s="1">
        <v>5.4480000000000004</v>
      </c>
      <c r="G184" s="3">
        <v>182</v>
      </c>
      <c r="H184" s="1">
        <v>2.7166787462291802</v>
      </c>
      <c r="J184" s="1">
        <f t="shared" si="22"/>
        <v>-3.1476664500410152</v>
      </c>
      <c r="K184" s="1">
        <f t="shared" si="23"/>
        <v>1</v>
      </c>
      <c r="L184" s="1">
        <f t="shared" si="24"/>
        <v>-0.42854386119000765</v>
      </c>
      <c r="M184" s="1">
        <f t="shared" si="25"/>
        <v>-0.42854386119000765</v>
      </c>
      <c r="N184" s="1">
        <f t="shared" si="26"/>
        <v>-3.1476664500410152</v>
      </c>
      <c r="O184" s="1">
        <f t="shared" si="27"/>
        <v>144.78404267177149</v>
      </c>
      <c r="P184" s="3">
        <f t="shared" si="28"/>
        <v>-0.16958912571594173</v>
      </c>
      <c r="Q184" s="1">
        <f t="shared" si="29"/>
        <v>2.886267871945122</v>
      </c>
      <c r="R184" s="3">
        <v>182</v>
      </c>
      <c r="S184">
        <v>2.886267871945122</v>
      </c>
    </row>
    <row r="185" spans="1:19" x14ac:dyDescent="0.25">
      <c r="A185" s="1">
        <v>98.035646</v>
      </c>
      <c r="B185" s="1">
        <v>88.637962000000002</v>
      </c>
      <c r="C185" s="1">
        <v>87.993424000000005</v>
      </c>
      <c r="D185" s="1">
        <v>203.280049022328</v>
      </c>
      <c r="E185" s="1">
        <v>144.00322113249101</v>
      </c>
      <c r="F185" s="1">
        <v>5.3680000000000003</v>
      </c>
      <c r="G185" s="3">
        <v>183</v>
      </c>
      <c r="H185" s="1">
        <v>2.2162336605609401</v>
      </c>
      <c r="J185" s="1">
        <f t="shared" si="22"/>
        <v>-2.3546547643009887</v>
      </c>
      <c r="K185" s="1">
        <f t="shared" si="23"/>
        <v>1</v>
      </c>
      <c r="L185" s="1">
        <f t="shared" si="24"/>
        <v>-0.34846105981199571</v>
      </c>
      <c r="M185" s="1">
        <f t="shared" si="25"/>
        <v>-0.34846105981199571</v>
      </c>
      <c r="N185" s="1">
        <f t="shared" si="26"/>
        <v>-2.3546547643009887</v>
      </c>
      <c r="O185" s="1">
        <f t="shared" si="27"/>
        <v>142.82589375034053</v>
      </c>
      <c r="P185" s="3">
        <f t="shared" si="28"/>
        <v>-0.13978820278069415</v>
      </c>
      <c r="Q185" s="1">
        <f t="shared" si="29"/>
        <v>2.3560218633416343</v>
      </c>
      <c r="R185" s="3">
        <v>183</v>
      </c>
      <c r="S185">
        <v>2.3560218633416343</v>
      </c>
    </row>
    <row r="186" spans="1:19" x14ac:dyDescent="0.25">
      <c r="A186" s="1">
        <v>97.145968999999994</v>
      </c>
      <c r="B186" s="1">
        <v>88.328530999999998</v>
      </c>
      <c r="C186" s="1">
        <v>87.633249000000006</v>
      </c>
      <c r="D186" s="1">
        <v>203.03644128924</v>
      </c>
      <c r="E186" s="1">
        <v>142.615419280297</v>
      </c>
      <c r="F186" s="1">
        <v>5.8639999999999999</v>
      </c>
      <c r="G186" s="3">
        <v>184</v>
      </c>
      <c r="H186" s="1">
        <v>1.2338871352373799</v>
      </c>
      <c r="J186" s="1">
        <f t="shared" si="22"/>
        <v>-1.3878018521940021</v>
      </c>
      <c r="K186" s="1">
        <f t="shared" si="23"/>
        <v>1</v>
      </c>
      <c r="L186" s="1">
        <f t="shared" si="24"/>
        <v>-0.24360773308799821</v>
      </c>
      <c r="M186" s="1">
        <f t="shared" si="25"/>
        <v>-0.24360773308799821</v>
      </c>
      <c r="N186" s="1">
        <f t="shared" si="26"/>
        <v>-1.3878018521940021</v>
      </c>
      <c r="O186" s="1">
        <f t="shared" si="27"/>
        <v>141.9215183542</v>
      </c>
      <c r="P186" s="3">
        <f t="shared" si="28"/>
        <v>-9.834806567319157E-2</v>
      </c>
      <c r="Q186" s="1">
        <f t="shared" si="29"/>
        <v>1.3322352009105716</v>
      </c>
      <c r="R186" s="3">
        <v>184</v>
      </c>
      <c r="S186">
        <v>1.3322352009105716</v>
      </c>
    </row>
    <row r="187" spans="1:19" x14ac:dyDescent="0.25">
      <c r="A187" s="1">
        <v>96.239003999999994</v>
      </c>
      <c r="B187" s="1">
        <v>89.378034999999997</v>
      </c>
      <c r="C187" s="1">
        <v>88.751019999999997</v>
      </c>
      <c r="D187" s="1">
        <v>202.911286984512</v>
      </c>
      <c r="E187" s="1">
        <v>142.21465883373099</v>
      </c>
      <c r="F187" s="1">
        <v>5.88</v>
      </c>
      <c r="G187" s="3">
        <v>185</v>
      </c>
      <c r="H187" s="2">
        <v>-0.18067476101518201</v>
      </c>
      <c r="J187" s="1">
        <f t="shared" si="22"/>
        <v>-0.40076044656601084</v>
      </c>
      <c r="K187" s="1">
        <f t="shared" si="23"/>
        <v>1</v>
      </c>
      <c r="L187" s="1">
        <f t="shared" si="24"/>
        <v>-0.12515430472799949</v>
      </c>
      <c r="M187" s="1">
        <f t="shared" si="25"/>
        <v>-0.12515430472799949</v>
      </c>
      <c r="N187" s="1">
        <f t="shared" si="26"/>
        <v>-0.40076044656601084</v>
      </c>
      <c r="O187" s="1">
        <f t="shared" si="27"/>
        <v>142.014278610448</v>
      </c>
      <c r="P187" s="3">
        <f t="shared" si="28"/>
        <v>-5.0493633536046321E-2</v>
      </c>
      <c r="Q187" s="1">
        <f t="shared" si="29"/>
        <v>-0.13018112747913568</v>
      </c>
      <c r="R187" s="3">
        <v>185</v>
      </c>
      <c r="S187">
        <v>-0.13018112747913568</v>
      </c>
    </row>
    <row r="188" spans="1:19" x14ac:dyDescent="0.25">
      <c r="A188" s="1">
        <v>96.372298999999998</v>
      </c>
      <c r="B188" s="1">
        <v>91.373341999999994</v>
      </c>
      <c r="C188" s="1">
        <v>90.541054000000003</v>
      </c>
      <c r="D188" s="1">
        <v>202.916719592514</v>
      </c>
      <c r="E188" s="1">
        <v>142.679736748149</v>
      </c>
      <c r="F188" s="1">
        <v>7.1941179999999996</v>
      </c>
      <c r="G188" s="3">
        <v>186</v>
      </c>
      <c r="H188" s="1">
        <v>-1.70949107792538</v>
      </c>
      <c r="J188" s="1">
        <f t="shared" si="22"/>
        <v>0.4650779144180035</v>
      </c>
      <c r="K188" s="1">
        <f t="shared" si="23"/>
        <v>1</v>
      </c>
      <c r="L188" s="1">
        <f t="shared" si="24"/>
        <v>5.4326080019961864E-3</v>
      </c>
      <c r="M188" s="1">
        <f t="shared" si="25"/>
        <v>5.4326080019961864E-3</v>
      </c>
      <c r="N188" s="1">
        <f t="shared" si="26"/>
        <v>0.4650779144180035</v>
      </c>
      <c r="O188" s="1">
        <f t="shared" si="27"/>
        <v>142.91227570535801</v>
      </c>
      <c r="P188" s="3">
        <f t="shared" si="28"/>
        <v>2.1780187887951189E-3</v>
      </c>
      <c r="Q188" s="1">
        <f t="shared" si="29"/>
        <v>-1.7116690967141752</v>
      </c>
      <c r="R188" s="3">
        <v>186</v>
      </c>
      <c r="S188">
        <v>-1.7116690967141752</v>
      </c>
    </row>
    <row r="189" spans="1:19" x14ac:dyDescent="0.25">
      <c r="A189" s="1">
        <v>96.740772000000007</v>
      </c>
      <c r="B189" s="1">
        <v>93.522581000000002</v>
      </c>
      <c r="C189" s="1">
        <v>92.589222000000007</v>
      </c>
      <c r="D189" s="1">
        <v>203.07073899546501</v>
      </c>
      <c r="E189" s="1">
        <v>143.84881900011899</v>
      </c>
      <c r="F189" s="1">
        <v>7.6632360000000004</v>
      </c>
      <c r="G189" s="3">
        <v>187</v>
      </c>
      <c r="H189" s="1">
        <v>-2.8782768562819001</v>
      </c>
      <c r="J189" s="1">
        <f t="shared" si="22"/>
        <v>1.1690822519699964</v>
      </c>
      <c r="K189" s="1">
        <f t="shared" si="23"/>
        <v>1</v>
      </c>
      <c r="L189" s="1">
        <f t="shared" si="24"/>
        <v>0.15401940295100758</v>
      </c>
      <c r="M189" s="1">
        <f t="shared" si="25"/>
        <v>0.15401940295100758</v>
      </c>
      <c r="N189" s="1">
        <f t="shared" si="26"/>
        <v>1.1690822519699964</v>
      </c>
      <c r="O189" s="1">
        <f t="shared" si="27"/>
        <v>144.43336012610399</v>
      </c>
      <c r="P189" s="3">
        <f t="shared" si="28"/>
        <v>6.1098534108627492E-2</v>
      </c>
      <c r="Q189" s="1">
        <f t="shared" si="29"/>
        <v>-2.9393753903905275</v>
      </c>
      <c r="R189" s="3">
        <v>187</v>
      </c>
      <c r="S189">
        <v>-2.9393753903905275</v>
      </c>
    </row>
    <row r="190" spans="1:19" x14ac:dyDescent="0.25">
      <c r="A190" s="1">
        <v>97.452100999999999</v>
      </c>
      <c r="B190" s="1">
        <v>93.806269</v>
      </c>
      <c r="C190" s="1">
        <v>92.929282000000001</v>
      </c>
      <c r="D190" s="1">
        <v>203.37481181319501</v>
      </c>
      <c r="E190" s="1">
        <v>145.61309625107799</v>
      </c>
      <c r="F190" s="1">
        <v>7.8735299999999997</v>
      </c>
      <c r="G190" s="3">
        <v>188</v>
      </c>
      <c r="H190" s="1">
        <v>-3.52849867330734</v>
      </c>
      <c r="J190" s="1">
        <f t="shared" si="22"/>
        <v>1.7642772509589975</v>
      </c>
      <c r="K190" s="1">
        <f t="shared" si="23"/>
        <v>1</v>
      </c>
      <c r="L190" s="1">
        <f t="shared" si="24"/>
        <v>0.3040728177300025</v>
      </c>
      <c r="M190" s="1">
        <f t="shared" si="25"/>
        <v>0.3040728177300025</v>
      </c>
      <c r="N190" s="1">
        <f t="shared" si="26"/>
        <v>1.7642772509589975</v>
      </c>
      <c r="O190" s="1">
        <f t="shared" si="27"/>
        <v>146.4952348765575</v>
      </c>
      <c r="P190" s="3">
        <f t="shared" si="28"/>
        <v>0.11892610619587886</v>
      </c>
      <c r="Q190" s="1">
        <f t="shared" si="29"/>
        <v>-3.6474247795032189</v>
      </c>
      <c r="R190" s="3">
        <v>188</v>
      </c>
      <c r="S190">
        <v>-3.6474247795032189</v>
      </c>
    </row>
    <row r="191" spans="1:19" x14ac:dyDescent="0.25">
      <c r="A191" s="1">
        <v>97.657263</v>
      </c>
      <c r="B191" s="1">
        <v>93.459772000000001</v>
      </c>
      <c r="C191" s="1">
        <v>92.466178999999997</v>
      </c>
      <c r="D191" s="1">
        <v>203.788067650009</v>
      </c>
      <c r="E191" s="1">
        <v>147.75083150930899</v>
      </c>
      <c r="F191" s="1">
        <v>7.8735299999999997</v>
      </c>
      <c r="G191" s="3">
        <v>189</v>
      </c>
      <c r="H191" s="1">
        <v>-3.7707651315069</v>
      </c>
      <c r="J191" s="1">
        <f t="shared" si="22"/>
        <v>2.1377352582310039</v>
      </c>
      <c r="K191" s="1">
        <f t="shared" si="23"/>
        <v>1</v>
      </c>
      <c r="L191" s="1">
        <f t="shared" si="24"/>
        <v>0.41325583681398825</v>
      </c>
      <c r="M191" s="1">
        <f t="shared" si="25"/>
        <v>0.41325583681398825</v>
      </c>
      <c r="N191" s="1">
        <f t="shared" si="26"/>
        <v>2.1377352582310039</v>
      </c>
      <c r="O191" s="1">
        <f t="shared" si="27"/>
        <v>148.81969913842448</v>
      </c>
      <c r="P191" s="3">
        <f t="shared" si="28"/>
        <v>0.15910430099317704</v>
      </c>
      <c r="Q191" s="1">
        <f t="shared" si="29"/>
        <v>-3.9298694325000771</v>
      </c>
      <c r="R191" s="3">
        <v>189</v>
      </c>
      <c r="S191">
        <v>-3.9298694325000771</v>
      </c>
    </row>
    <row r="192" spans="1:19" x14ac:dyDescent="0.25">
      <c r="A192" s="1">
        <v>97.760169000000005</v>
      </c>
      <c r="B192" s="1">
        <v>93.240602999999993</v>
      </c>
      <c r="C192" s="1">
        <v>92.282228000000003</v>
      </c>
      <c r="D192" s="1">
        <v>204.232236914266</v>
      </c>
      <c r="E192" s="1">
        <v>149.832600761734</v>
      </c>
      <c r="F192" s="1">
        <v>7.7441180000000003</v>
      </c>
      <c r="G192" s="3">
        <v>190</v>
      </c>
      <c r="H192" s="1">
        <v>-3.6146305684149</v>
      </c>
      <c r="J192" s="1">
        <f t="shared" si="22"/>
        <v>2.0817692524250049</v>
      </c>
      <c r="K192" s="1">
        <f t="shared" si="23"/>
        <v>1</v>
      </c>
      <c r="L192" s="1">
        <f t="shared" si="24"/>
        <v>0.44416926425699899</v>
      </c>
      <c r="M192" s="1">
        <f t="shared" si="25"/>
        <v>0.44416926425699899</v>
      </c>
      <c r="N192" s="1">
        <f t="shared" si="26"/>
        <v>2.0817692524250049</v>
      </c>
      <c r="O192" s="1">
        <f t="shared" si="27"/>
        <v>150.87348538794652</v>
      </c>
      <c r="P192" s="3">
        <f t="shared" si="28"/>
        <v>0.1686782142471889</v>
      </c>
      <c r="Q192" s="1">
        <f t="shared" si="29"/>
        <v>-3.7833087826620888</v>
      </c>
      <c r="R192" s="3">
        <v>190</v>
      </c>
      <c r="S192">
        <v>-3.7833087826620888</v>
      </c>
    </row>
    <row r="193" spans="1:19" x14ac:dyDescent="0.25">
      <c r="A193" s="1">
        <v>97.966631000000007</v>
      </c>
      <c r="B193" s="1">
        <v>92.620033000000006</v>
      </c>
      <c r="C193" s="1">
        <v>92.099007</v>
      </c>
      <c r="D193" s="1">
        <v>204.621745033743</v>
      </c>
      <c r="E193" s="1">
        <v>151.47859768860999</v>
      </c>
      <c r="F193" s="1">
        <v>7.452941</v>
      </c>
      <c r="G193" s="3">
        <v>191</v>
      </c>
      <c r="H193" s="1">
        <v>-3.1359741421091698</v>
      </c>
      <c r="J193" s="1">
        <f t="shared" si="22"/>
        <v>1.6459969268759949</v>
      </c>
      <c r="K193" s="1">
        <f t="shared" si="23"/>
        <v>1</v>
      </c>
      <c r="L193" s="1">
        <f t="shared" si="24"/>
        <v>0.38950811947700004</v>
      </c>
      <c r="M193" s="1">
        <f t="shared" si="25"/>
        <v>0.38950811947700004</v>
      </c>
      <c r="N193" s="1">
        <f t="shared" si="26"/>
        <v>1.6459969268759949</v>
      </c>
      <c r="O193" s="1">
        <f t="shared" si="27"/>
        <v>152.30159615204798</v>
      </c>
      <c r="P193" s="3">
        <f t="shared" si="28"/>
        <v>0.14653295962863622</v>
      </c>
      <c r="Q193" s="1">
        <f t="shared" si="29"/>
        <v>-3.282507101737806</v>
      </c>
      <c r="R193" s="3">
        <v>191</v>
      </c>
      <c r="S193">
        <v>-3.282507101737806</v>
      </c>
    </row>
    <row r="194" spans="1:19" x14ac:dyDescent="0.25">
      <c r="A194" s="1">
        <v>97.794518999999994</v>
      </c>
      <c r="B194" s="1">
        <v>92.038094999999998</v>
      </c>
      <c r="C194" s="1">
        <v>91.253507999999997</v>
      </c>
      <c r="D194" s="1">
        <v>204.90286585673701</v>
      </c>
      <c r="E194" s="1">
        <v>152.56416102588699</v>
      </c>
      <c r="F194" s="1">
        <v>7.452941</v>
      </c>
      <c r="G194" s="3">
        <v>192</v>
      </c>
      <c r="H194" s="1">
        <v>-2.42522014269335</v>
      </c>
      <c r="J194" s="1">
        <f t="shared" si="22"/>
        <v>1.0855633372769944</v>
      </c>
      <c r="K194" s="1">
        <f t="shared" si="23"/>
        <v>1</v>
      </c>
      <c r="L194" s="1">
        <f t="shared" si="24"/>
        <v>0.28112082299401209</v>
      </c>
      <c r="M194" s="1">
        <f t="shared" si="25"/>
        <v>0.28112082299401209</v>
      </c>
      <c r="N194" s="1">
        <f t="shared" si="26"/>
        <v>1.0855633372769944</v>
      </c>
      <c r="O194" s="1">
        <f t="shared" si="27"/>
        <v>153.10694269452549</v>
      </c>
      <c r="P194" s="3">
        <f t="shared" si="28"/>
        <v>0.10520131364980195</v>
      </c>
      <c r="Q194" s="1">
        <f t="shared" si="29"/>
        <v>-2.5304214563431517</v>
      </c>
      <c r="R194" s="3">
        <v>192</v>
      </c>
      <c r="S194">
        <v>-2.5304214563431517</v>
      </c>
    </row>
    <row r="195" spans="1:19" x14ac:dyDescent="0.25">
      <c r="A195" s="1">
        <v>98.035646</v>
      </c>
      <c r="B195" s="1">
        <v>91.855841999999996</v>
      </c>
      <c r="C195" s="1">
        <v>91.163838999999996</v>
      </c>
      <c r="D195" s="1">
        <v>205.084508681209</v>
      </c>
      <c r="E195" s="1">
        <v>153.11000795360999</v>
      </c>
      <c r="F195" s="1">
        <v>6.8079999999999998</v>
      </c>
      <c r="G195" s="3">
        <v>193</v>
      </c>
      <c r="H195" s="1">
        <v>-1.3929304126723301</v>
      </c>
      <c r="J195" s="1">
        <f t="shared" si="22"/>
        <v>0.54584692772300514</v>
      </c>
      <c r="K195" s="1">
        <f t="shared" si="23"/>
        <v>1</v>
      </c>
      <c r="L195" s="1">
        <f t="shared" si="24"/>
        <v>0.18164282447199298</v>
      </c>
      <c r="M195" s="1">
        <f t="shared" si="25"/>
        <v>0.18164282447199298</v>
      </c>
      <c r="N195" s="1">
        <f t="shared" si="26"/>
        <v>0.54584692772300514</v>
      </c>
      <c r="O195" s="1">
        <f t="shared" si="27"/>
        <v>153.3829314174715</v>
      </c>
      <c r="P195" s="3">
        <f t="shared" si="28"/>
        <v>6.7852226312365996E-2</v>
      </c>
      <c r="Q195" s="1">
        <f t="shared" si="29"/>
        <v>-1.4607826389846961</v>
      </c>
      <c r="R195" s="3">
        <v>193</v>
      </c>
      <c r="S195">
        <v>-1.4607826389846961</v>
      </c>
    </row>
    <row r="196" spans="1:19" x14ac:dyDescent="0.25">
      <c r="A196" s="1">
        <v>98.139351000000005</v>
      </c>
      <c r="B196" s="1">
        <v>90.541054000000003</v>
      </c>
      <c r="C196" s="1">
        <v>90.130570000000006</v>
      </c>
      <c r="D196" s="1">
        <v>205.223325271482</v>
      </c>
      <c r="E196" s="1">
        <v>153.14894718634</v>
      </c>
      <c r="F196" s="1">
        <v>6.3920000000000003</v>
      </c>
      <c r="G196" s="3">
        <v>194</v>
      </c>
      <c r="H196" s="1">
        <v>-0.114068814815626</v>
      </c>
      <c r="J196" s="1">
        <f t="shared" ref="J196:J202" si="31">E196-E195</f>
        <v>3.8939232730001549E-2</v>
      </c>
      <c r="K196" s="1">
        <f t="shared" ref="K196:K202" si="32">G196-G195</f>
        <v>1</v>
      </c>
      <c r="L196" s="1">
        <f t="shared" ref="L196:L202" si="33">D196-D195</f>
        <v>0.1388165902729952</v>
      </c>
      <c r="M196" s="1">
        <f t="shared" ref="M196:M202" si="34">L196/K196</f>
        <v>0.1388165902729952</v>
      </c>
      <c r="N196" s="1">
        <f t="shared" ref="N196:N202" si="35">J196/K196</f>
        <v>3.8939232730001549E-2</v>
      </c>
      <c r="O196" s="1">
        <f t="shared" ref="O196:O202" si="36">E196*K196+N196*K196*K196/2</f>
        <v>153.168416802705</v>
      </c>
      <c r="P196" s="3">
        <f t="shared" ref="P196:P202" si="37">IF(O196&gt;ABS(M196),ATAN(M196/SQRT(O196*O196-M196*M196))*57.2958,H196)</f>
        <v>5.1927210895126412E-2</v>
      </c>
      <c r="Q196" s="1">
        <f t="shared" ref="Q196:Q202" si="38">H196-P196</f>
        <v>-0.16599602571075242</v>
      </c>
      <c r="R196" s="3">
        <v>194</v>
      </c>
      <c r="S196">
        <v>-0.16599602571075242</v>
      </c>
    </row>
    <row r="197" spans="1:19" x14ac:dyDescent="0.25">
      <c r="A197" s="1">
        <v>97.932159999999996</v>
      </c>
      <c r="B197" s="1">
        <v>89.292012</v>
      </c>
      <c r="C197" s="1">
        <v>88.581540000000004</v>
      </c>
      <c r="D197" s="1">
        <v>205.36586309789001</v>
      </c>
      <c r="E197" s="1">
        <v>152.77260864508401</v>
      </c>
      <c r="F197" s="1">
        <v>5.8639999999999999</v>
      </c>
      <c r="G197" s="3">
        <v>195</v>
      </c>
      <c r="H197" s="1">
        <v>1.02821894708651</v>
      </c>
      <c r="J197" s="1">
        <f t="shared" si="31"/>
        <v>-0.37633854125598987</v>
      </c>
      <c r="K197" s="1">
        <f t="shared" si="32"/>
        <v>1</v>
      </c>
      <c r="L197" s="1">
        <f t="shared" si="33"/>
        <v>0.1425378264080166</v>
      </c>
      <c r="M197" s="1">
        <f t="shared" si="34"/>
        <v>0.1425378264080166</v>
      </c>
      <c r="N197" s="1">
        <f t="shared" si="35"/>
        <v>-0.37633854125598987</v>
      </c>
      <c r="O197" s="1">
        <f t="shared" si="36"/>
        <v>152.584439374456</v>
      </c>
      <c r="P197" s="3">
        <f t="shared" si="37"/>
        <v>5.3523282030493592E-2</v>
      </c>
      <c r="Q197" s="1">
        <f t="shared" si="38"/>
        <v>0.97469566505601635</v>
      </c>
      <c r="R197" s="3">
        <v>195</v>
      </c>
      <c r="S197">
        <v>0.97469566505601635</v>
      </c>
    </row>
    <row r="198" spans="1:19" x14ac:dyDescent="0.25">
      <c r="A198" s="1">
        <v>97.932159999999996</v>
      </c>
      <c r="B198" s="1">
        <v>88.497043000000005</v>
      </c>
      <c r="C198" s="1">
        <v>87.799116999999995</v>
      </c>
      <c r="D198" s="1">
        <v>205.52328457091801</v>
      </c>
      <c r="E198" s="1">
        <v>152.166768234866</v>
      </c>
      <c r="F198" s="1">
        <v>5.3040000000000003</v>
      </c>
      <c r="G198" s="3">
        <v>196</v>
      </c>
      <c r="H198" s="1">
        <v>1.68805249970385</v>
      </c>
      <c r="J198" s="1">
        <f t="shared" si="31"/>
        <v>-0.60584041021800772</v>
      </c>
      <c r="K198" s="1">
        <f t="shared" si="32"/>
        <v>1</v>
      </c>
      <c r="L198" s="1">
        <f t="shared" si="33"/>
        <v>0.15742147302799481</v>
      </c>
      <c r="M198" s="1">
        <f t="shared" si="34"/>
        <v>0.15742147302799481</v>
      </c>
      <c r="N198" s="1">
        <f t="shared" si="35"/>
        <v>-0.60584041021800772</v>
      </c>
      <c r="O198" s="1">
        <f t="shared" si="36"/>
        <v>151.86384802975698</v>
      </c>
      <c r="P198" s="3">
        <f t="shared" si="37"/>
        <v>5.9392613624911238E-2</v>
      </c>
      <c r="Q198" s="1">
        <f t="shared" si="38"/>
        <v>1.6286598860789387</v>
      </c>
      <c r="R198" s="3">
        <v>196</v>
      </c>
      <c r="S198">
        <v>1.6286598860789387</v>
      </c>
    </row>
    <row r="199" spans="1:19" x14ac:dyDescent="0.25">
      <c r="A199" s="1">
        <v>97.554574000000002</v>
      </c>
      <c r="B199" s="1">
        <v>88.244515000000007</v>
      </c>
      <c r="C199" s="1">
        <v>87.550550000000001</v>
      </c>
      <c r="D199" s="1">
        <v>205.71268004476499</v>
      </c>
      <c r="E199" s="1">
        <v>151.52264531868499</v>
      </c>
      <c r="F199" s="1">
        <v>5.3840000000000003</v>
      </c>
      <c r="G199" s="3">
        <v>197</v>
      </c>
      <c r="H199" s="1">
        <v>1.7990005612374</v>
      </c>
      <c r="J199" s="1">
        <f t="shared" si="31"/>
        <v>-0.64412291618100426</v>
      </c>
      <c r="K199" s="1">
        <f t="shared" si="32"/>
        <v>1</v>
      </c>
      <c r="L199" s="1">
        <f t="shared" si="33"/>
        <v>0.18939547384698585</v>
      </c>
      <c r="M199" s="1">
        <f t="shared" si="34"/>
        <v>0.18939547384698585</v>
      </c>
      <c r="N199" s="1">
        <f t="shared" si="35"/>
        <v>-0.64412291618100426</v>
      </c>
      <c r="O199" s="1">
        <f t="shared" si="36"/>
        <v>151.20058386059449</v>
      </c>
      <c r="P199" s="3">
        <f t="shared" si="37"/>
        <v>7.1769352677859527E-2</v>
      </c>
      <c r="Q199" s="1">
        <f t="shared" si="38"/>
        <v>1.7272312085595405</v>
      </c>
      <c r="R199" s="3">
        <v>197</v>
      </c>
      <c r="S199">
        <v>1.7272312085595405</v>
      </c>
    </row>
    <row r="200" spans="1:19" x14ac:dyDescent="0.25">
      <c r="A200" s="1">
        <v>97.078199999999995</v>
      </c>
      <c r="B200" s="1">
        <v>88.666199000000006</v>
      </c>
      <c r="C200" s="1">
        <v>88.021252000000004</v>
      </c>
      <c r="D200" s="1">
        <v>205.99900066017301</v>
      </c>
      <c r="E200" s="1">
        <v>150.97912704061599</v>
      </c>
      <c r="F200" s="1">
        <v>6.3280000000000003</v>
      </c>
      <c r="G200" s="3">
        <v>198</v>
      </c>
      <c r="H200" s="1">
        <v>1.35409120752451</v>
      </c>
      <c r="J200" s="1">
        <f t="shared" si="31"/>
        <v>-0.54351827806900133</v>
      </c>
      <c r="K200" s="1">
        <f t="shared" si="32"/>
        <v>1</v>
      </c>
      <c r="L200" s="1">
        <f t="shared" si="33"/>
        <v>0.28632061540801601</v>
      </c>
      <c r="M200" s="1">
        <f t="shared" si="34"/>
        <v>0.28632061540801601</v>
      </c>
      <c r="N200" s="1">
        <f t="shared" si="35"/>
        <v>-0.54351827806900133</v>
      </c>
      <c r="O200" s="1">
        <f t="shared" si="36"/>
        <v>150.70736790158151</v>
      </c>
      <c r="P200" s="3">
        <f t="shared" si="37"/>
        <v>0.1088531955234905</v>
      </c>
      <c r="Q200" s="1">
        <f t="shared" si="38"/>
        <v>1.2452380120010194</v>
      </c>
      <c r="R200" s="3">
        <v>198</v>
      </c>
      <c r="S200">
        <v>1.2452380120010194</v>
      </c>
    </row>
    <row r="201" spans="1:19" x14ac:dyDescent="0.25">
      <c r="A201" s="1">
        <v>96.139274999999998</v>
      </c>
      <c r="B201" s="1">
        <v>90.043092999999999</v>
      </c>
      <c r="C201" s="1">
        <v>89.349341999999993</v>
      </c>
      <c r="D201" s="1">
        <v>206.47388909891899</v>
      </c>
      <c r="E201" s="1">
        <v>150.67421905371401</v>
      </c>
      <c r="F201" s="1">
        <v>7.3397059999999996</v>
      </c>
      <c r="G201" s="3">
        <v>199</v>
      </c>
      <c r="H201" s="1">
        <v>0.39472674265662799</v>
      </c>
      <c r="J201" s="1">
        <f t="shared" si="31"/>
        <v>-0.30490798690198062</v>
      </c>
      <c r="K201" s="1">
        <f t="shared" si="32"/>
        <v>1</v>
      </c>
      <c r="L201" s="1">
        <f t="shared" si="33"/>
        <v>0.47488843874597819</v>
      </c>
      <c r="M201" s="1">
        <f t="shared" si="34"/>
        <v>0.47488843874597819</v>
      </c>
      <c r="N201" s="1">
        <f t="shared" si="35"/>
        <v>-0.30490798690198062</v>
      </c>
      <c r="O201" s="1">
        <f t="shared" si="36"/>
        <v>150.52176506026302</v>
      </c>
      <c r="P201" s="3">
        <f t="shared" si="37"/>
        <v>0.1807656064661006</v>
      </c>
      <c r="Q201" s="1">
        <f t="shared" si="38"/>
        <v>0.2139611361905274</v>
      </c>
      <c r="R201" s="3">
        <v>199</v>
      </c>
      <c r="S201">
        <v>0.2139611361905274</v>
      </c>
    </row>
    <row r="202" spans="1:19" x14ac:dyDescent="0.25">
      <c r="A202" s="1">
        <v>96.606455999999994</v>
      </c>
      <c r="B202" s="1">
        <v>92.650865999999994</v>
      </c>
      <c r="C202" s="1">
        <v>91.704514000000003</v>
      </c>
      <c r="D202" s="1">
        <v>207.18798942194499</v>
      </c>
      <c r="E202" s="1">
        <v>150.876324286385</v>
      </c>
      <c r="F202" s="1">
        <v>7.2426469999999998</v>
      </c>
      <c r="G202" s="3">
        <v>200</v>
      </c>
      <c r="H202" s="1">
        <v>-0.74619908350941599</v>
      </c>
      <c r="J202" s="1">
        <f t="shared" si="31"/>
        <v>0.20210523267098779</v>
      </c>
      <c r="K202" s="1">
        <f t="shared" si="32"/>
        <v>1</v>
      </c>
      <c r="L202" s="1">
        <f t="shared" si="33"/>
        <v>0.71410032302600257</v>
      </c>
      <c r="M202" s="1">
        <f t="shared" si="34"/>
        <v>0.71410032302600257</v>
      </c>
      <c r="N202" s="1">
        <f t="shared" si="35"/>
        <v>0.20210523267098779</v>
      </c>
      <c r="O202" s="1">
        <f t="shared" si="36"/>
        <v>150.97737690272049</v>
      </c>
      <c r="P202" s="3">
        <f t="shared" si="37"/>
        <v>0.27100154131430343</v>
      </c>
      <c r="Q202" s="1">
        <f t="shared" si="38"/>
        <v>-1.0172006248237193</v>
      </c>
      <c r="R202" s="3">
        <v>200</v>
      </c>
      <c r="S202">
        <v>-1.0172006248237193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2017-12-21T10:07:22Z</dcterms:created>
  <dcterms:modified xsi:type="dcterms:W3CDTF">2018-01-10T12:25:05Z</dcterms:modified>
</cp:coreProperties>
</file>