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autoCompressPictures="0"/>
  <bookViews>
    <workbookView xWindow="14400" yWindow="0" windowWidth="14400" windowHeight="16640" activeTab="1"/>
  </bookViews>
  <sheets>
    <sheet name="Risikotabelle" sheetId="1" r:id="rId1"/>
    <sheet name="Neubeurteilunge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14" i="1"/>
  <c r="F15" i="1"/>
  <c r="F12" i="1"/>
  <c r="D16" i="1"/>
  <c r="F8" i="1"/>
  <c r="F9" i="1"/>
  <c r="F10" i="1"/>
  <c r="F11" i="1"/>
  <c r="F16" i="1"/>
  <c r="C5" i="1"/>
</calcChain>
</file>

<file path=xl/sharedStrings.xml><?xml version="1.0" encoding="utf-8"?>
<sst xmlns="http://schemas.openxmlformats.org/spreadsheetml/2006/main" count="215" uniqueCount="88">
  <si>
    <t>Risikomanagement</t>
  </si>
  <si>
    <t>Projekt:</t>
  </si>
  <si>
    <t>wt4u</t>
  </si>
  <si>
    <t>Erstellt am:</t>
  </si>
  <si>
    <t>Autor:</t>
  </si>
  <si>
    <t>Gewichteter Schaden:</t>
  </si>
  <si>
    <t>Nr</t>
  </si>
  <si>
    <t>Titel</t>
  </si>
  <si>
    <t>Beschreibung</t>
  </si>
  <si>
    <t>max. Schaden [h]</t>
  </si>
  <si>
    <t>Eintrittswahrscheinlichkeit</t>
  </si>
  <si>
    <t>Gewichteter Schaden</t>
  </si>
  <si>
    <t>Vorbeugung</t>
  </si>
  <si>
    <t>Verhalten beim Eintreten</t>
  </si>
  <si>
    <t>R1</t>
  </si>
  <si>
    <t>Man informiert sich mit diversen Tutorials aus dem Internet.</t>
  </si>
  <si>
    <t>Man nimmt zuerst das Internet zu Hilfe. Falls das nicht hilft, wendet man sich an den Betreuer.</t>
  </si>
  <si>
    <t>R2</t>
  </si>
  <si>
    <t>Datenbank</t>
  </si>
  <si>
    <t>Kein Teammitglied hat schon einmal eine Datenbank  auf einem Microsoft Server aufgesetzt. Auch beim Herstellen der Verbindung aus dem Programm können Probleme auftreten.</t>
  </si>
  <si>
    <t>Man informiert sich mit diversen Tutorials aus dem Internet und bei Mitstudenten.</t>
  </si>
  <si>
    <t>Man nimmt zuerst das Internet und die Mitstudenten zu Hilfe. Falls das nicht hilft, wendet man sich an den Betreuer.</t>
  </si>
  <si>
    <t>R3</t>
  </si>
  <si>
    <t>Webserver</t>
  </si>
  <si>
    <t>R4</t>
  </si>
  <si>
    <t>Einlesen und diverse Tutorials durcharbeiten.</t>
  </si>
  <si>
    <t>Google, Teammitglieder und Betreuer fragen.</t>
  </si>
  <si>
    <t>R5</t>
  </si>
  <si>
    <t>Falsche Aufwand-Schätzung</t>
  </si>
  <si>
    <t>Die Arbeitspakete wurden falsch eingeschätzt.</t>
  </si>
  <si>
    <t>Detailliertes Planen und Abschätzen.</t>
  </si>
  <si>
    <t>Mehraufwand betreiben, falls es soweit kommt.</t>
  </si>
  <si>
    <t>Summe</t>
  </si>
  <si>
    <t>Versionierung / Unit Testing</t>
  </si>
  <si>
    <t>R6</t>
  </si>
  <si>
    <t>R7</t>
  </si>
  <si>
    <t>Dario Andreoli, Richard Schiepek, Tobias Zahner</t>
  </si>
  <si>
    <t>Security</t>
  </si>
  <si>
    <t>R8</t>
  </si>
  <si>
    <t>Diagramme Auswertung</t>
  </si>
  <si>
    <t>Verwendung von bereits vorhandenen Bibliotheken (z.B.Chart.JS: http://www.chartjs.org/)</t>
  </si>
  <si>
    <t>Keines der Teammitglieder konnte bereits Erfahrungen mit Visual Studio Online sammeln. Entsprechend können Probleme damit auftreten.</t>
  </si>
  <si>
    <t>Da Benutzerverwaltung für Applikation notwendig, müssen Passwörter etc. verschlüsselt abgelegt werden. Auch hier ist noch keine Erfahrung im Team vorhanden.</t>
  </si>
  <si>
    <t>Diagramme mittels HTML, CSS, JS wurde noch von keinem Teammitglied erstell. Dies benötigt ebenfalls Einarbeitungszeit und Probleme können auftreten.</t>
  </si>
  <si>
    <t>Falsches Risiko-Management</t>
  </si>
  <si>
    <t>Nicht erwartete Probleme können auftreten und somit das Projekt verzögern.</t>
  </si>
  <si>
    <t>Alle möglichen Fehlerquellen des Projekts bereits zu Beginn erkennen und vorbeugen.</t>
  </si>
  <si>
    <t>Frühzeitige Nutzung von Visual Studio Online. Studieren der Anleitungen.</t>
  </si>
  <si>
    <t>Einarbeitung in Materie, Benutzung von vorhandenen Lösungen</t>
  </si>
  <si>
    <t>Implementierung ohne Verschlüsselung</t>
  </si>
  <si>
    <t>Verzicht auf grafische Auswertung</t>
  </si>
  <si>
    <t>Neubeurteilungen</t>
  </si>
  <si>
    <t>Elaboration E1</t>
  </si>
  <si>
    <t>Datum:</t>
  </si>
  <si>
    <t>Risiko:</t>
  </si>
  <si>
    <t>Inception I1</t>
  </si>
  <si>
    <t>Beschreibung:</t>
  </si>
  <si>
    <t>-</t>
  </si>
  <si>
    <t xml:space="preserve"> </t>
  </si>
  <si>
    <t xml:space="preserve">  </t>
  </si>
  <si>
    <t>Da Webserver (IIS) installiert, ist dieses Risiko beseitigt</t>
  </si>
  <si>
    <t>Eintrittswahrscheinlichkeit neu:</t>
  </si>
  <si>
    <t>ASP.NET</t>
  </si>
  <si>
    <t>ASP.NET muss auf dem Server zum laufen gebracht werden. Dazu wird wohl ein Service gebraucht.</t>
  </si>
  <si>
    <t>Es ist keine Erfahrung mit ASP.NET im Team vorhanden. Probleme mit der Architektur und Funktionsweise können auftreten.</t>
  </si>
  <si>
    <t>ASP.NET Tutorial MVC-5 von allen Teammitgliedern durchgeführt</t>
  </si>
  <si>
    <t>Elaboration E2</t>
  </si>
  <si>
    <t>Datenbank wurde angelegt und Zugriff funktioniert, dieses Risiko ist somit beseitigt</t>
  </si>
  <si>
    <t>Visual Studio Online wurde eingerichtet und die Versionierung funktioniert</t>
  </si>
  <si>
    <t>Erster Prototyp wurde eingerichtet und funktioniert</t>
  </si>
  <si>
    <t>Elaboration E3</t>
  </si>
  <si>
    <t>Unit Testing eingerichtet, erste Unit Tests mit Prototyp lauffähig</t>
  </si>
  <si>
    <t>Erste Erfahrungen zeigen, dass Schätzungen nicht komplett falsch sind</t>
  </si>
  <si>
    <t>Durch Nutzung von MVC User Identity ist vieles bereits implementiert, Probleme jedoch noch möglich</t>
  </si>
  <si>
    <t>Prototyp wurde erstellt (Ein-/ Auschecken, Employee erstellen, auf Projekt buchen, Roles, etc.)</t>
  </si>
  <si>
    <t>Construction C1</t>
  </si>
  <si>
    <t>Weitere Erfahrungen mit ASP.NET gesammelt. Probleme sind aber immer möglich.</t>
  </si>
  <si>
    <t>Weitere Erfahrungen zeigen, dass Schätzungen i.O. sind</t>
  </si>
  <si>
    <t>Unit Testing, Versionierung funktioniert ohne Probleme</t>
  </si>
  <si>
    <t>Construction C2</t>
  </si>
  <si>
    <t>Erfahrungen mit ASP.NET gesammelt und ohne Probleme verwendet. Sollte SSL eingesetzt werden, könnten noch Probleme auftreten</t>
  </si>
  <si>
    <t>Da alle benötigten Komponente bereits verwendet wurden, sind mit keinen weiteren Risiken zu rechnen</t>
  </si>
  <si>
    <t>Construction C3</t>
  </si>
  <si>
    <t>Erste Diagramme mit Chart.JS erstellt. Framework nun bekannt.</t>
  </si>
  <si>
    <t>Transition T1</t>
  </si>
  <si>
    <t>Projekt wurde erfolgreich abgeschlossen.</t>
  </si>
  <si>
    <t>Mit keinen weiteren Probleme mehr zu rechnen.</t>
  </si>
  <si>
    <t>Mit keinen weiteren Risiken mehr zu rechnen.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</si>
</sst>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8"/>
      <color theme="1"/>
      <name val="Calibri"/>
      <scheme val="minor"/>
    </font>
    <font>
      <sz val="8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9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left" vertical="top" wrapText="1"/>
    </xf>
    <xf numFmtId="9" fontId="6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9" fontId="5" fillId="0" borderId="0" xfId="1" applyFont="1" applyAlignment="1">
      <alignment horizontal="left" wrapText="1"/>
    </xf>
    <xf numFmtId="0" fontId="2" fillId="0" borderId="0" xfId="0" applyFont="1"/>
    <xf numFmtId="0" fontId="7" fillId="0" borderId="0" xfId="0" applyFont="1"/>
    <xf numFmtId="14" fontId="0" fillId="0" borderId="0" xfId="0" applyNumberFormat="1" applyAlignment="1">
      <alignment horizontal="left"/>
    </xf>
    <xf numFmtId="0" fontId="8" fillId="2" borderId="1" xfId="0" applyFont="1" applyFill="1" applyBorder="1"/>
    <xf numFmtId="0" fontId="0" fillId="3" borderId="1" xfId="0" applyFont="1" applyFill="1" applyBorder="1"/>
    <xf numFmtId="0" fontId="0" fillId="0" borderId="0" xfId="0" applyBorder="1"/>
    <xf numFmtId="0" fontId="0" fillId="4" borderId="0" xfId="0" applyFont="1" applyFill="1" applyBorder="1"/>
    <xf numFmtId="0" fontId="0" fillId="4" borderId="1" xfId="0" applyFont="1" applyFill="1" applyBorder="1"/>
    <xf numFmtId="0" fontId="0" fillId="0" borderId="2" xfId="0" applyFont="1" applyBorder="1"/>
    <xf numFmtId="9" fontId="0" fillId="0" borderId="0" xfId="0" applyNumberFormat="1" applyBorder="1" applyAlignment="1">
      <alignment horizontal="left" vertical="center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5" borderId="1" xfId="0" applyFont="1" applyFill="1" applyBorder="1"/>
    <xf numFmtId="9" fontId="0" fillId="5" borderId="0" xfId="0" applyNumberFormat="1" applyFill="1" applyAlignment="1">
      <alignment horizontal="left"/>
    </xf>
    <xf numFmtId="0" fontId="0" fillId="5" borderId="0" xfId="0" applyFill="1" applyBorder="1"/>
    <xf numFmtId="0" fontId="0" fillId="5" borderId="0" xfId="0" applyFill="1" applyBorder="1" applyAlignment="1">
      <alignment horizontal="left"/>
    </xf>
    <xf numFmtId="0" fontId="0" fillId="6" borderId="0" xfId="0" applyFill="1" applyBorder="1"/>
    <xf numFmtId="0" fontId="8" fillId="2" borderId="3" xfId="0" applyFont="1" applyFill="1" applyBorder="1"/>
    <xf numFmtId="0" fontId="8" fillId="2" borderId="4" xfId="0" applyFont="1" applyFill="1" applyBorder="1"/>
    <xf numFmtId="0" fontId="0" fillId="3" borderId="3" xfId="0" applyFont="1" applyFill="1" applyBorder="1"/>
    <xf numFmtId="14" fontId="0" fillId="3" borderId="4" xfId="0" applyNumberFormat="1" applyFont="1" applyFill="1" applyBorder="1" applyAlignment="1">
      <alignment horizontal="left"/>
    </xf>
    <xf numFmtId="0" fontId="0" fillId="5" borderId="3" xfId="0" applyFont="1" applyFill="1" applyBorder="1"/>
    <xf numFmtId="0" fontId="0" fillId="5" borderId="4" xfId="0" applyFont="1" applyFill="1" applyBorder="1" applyAlignment="1">
      <alignment horizontal="left"/>
    </xf>
    <xf numFmtId="9" fontId="0" fillId="5" borderId="4" xfId="0" applyNumberFormat="1" applyFont="1" applyFill="1" applyBorder="1" applyAlignment="1">
      <alignment horizontal="left"/>
    </xf>
    <xf numFmtId="0" fontId="0" fillId="3" borderId="4" xfId="0" applyFont="1" applyFill="1" applyBorder="1"/>
    <xf numFmtId="0" fontId="0" fillId="6" borderId="3" xfId="0" applyFont="1" applyFill="1" applyBorder="1"/>
    <xf numFmtId="0" fontId="0" fillId="6" borderId="4" xfId="0" applyFont="1" applyFill="1" applyBorder="1"/>
    <xf numFmtId="0" fontId="0" fillId="6" borderId="1" xfId="0" applyFont="1" applyFill="1" applyBorder="1"/>
    <xf numFmtId="9" fontId="0" fillId="3" borderId="4" xfId="0" applyNumberFormat="1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98">
    <cellStyle name="Besuchter Link" xfId="3" builtinId="9" hidden="1"/>
    <cellStyle name="Besuchter Link" xfId="5" builtinId="9" hidden="1"/>
    <cellStyle name="Besuchter Link" xfId="7" builtinId="9" hidden="1"/>
    <cellStyle name="Besuchter Link" xfId="9" builtinId="9" hidden="1"/>
    <cellStyle name="Besuchter Link" xfId="11" builtinId="9" hidden="1"/>
    <cellStyle name="Besuchter Link" xfId="13" builtinId="9" hidden="1"/>
    <cellStyle name="Besuchter Link" xfId="15" builtinId="9" hidden="1"/>
    <cellStyle name="Besuchter Link" xfId="17" builtinId="9" hidden="1"/>
    <cellStyle name="Besuchter Link" xfId="19" builtinId="9" hidden="1"/>
    <cellStyle name="Besuchter Link" xfId="21" builtinId="9" hidden="1"/>
    <cellStyle name="Besuchter Link" xfId="23" builtinId="9" hidden="1"/>
    <cellStyle name="Besuchter Link" xfId="25" builtinId="9" hidden="1"/>
    <cellStyle name="Besuchter Link" xfId="27" builtinId="9" hidden="1"/>
    <cellStyle name="Besuchter Link" xfId="29" builtinId="9" hidden="1"/>
    <cellStyle name="Besuchter Link" xfId="31" builtinId="9" hidden="1"/>
    <cellStyle name="Besuchter Link" xfId="33" builtinId="9" hidden="1"/>
    <cellStyle name="Besuchter Link" xfId="35" builtinId="9" hidden="1"/>
    <cellStyle name="Besuchter Link" xfId="37" builtinId="9" hidden="1"/>
    <cellStyle name="Besuchter Link" xfId="39" builtinId="9" hidden="1"/>
    <cellStyle name="Besuchter Link" xfId="41" builtinId="9" hidden="1"/>
    <cellStyle name="Besuchter Link" xfId="43" builtinId="9" hidden="1"/>
    <cellStyle name="Besuchter Link" xfId="45" builtinId="9" hidden="1"/>
    <cellStyle name="Besuchter Link" xfId="47" builtinId="9" hidden="1"/>
    <cellStyle name="Besuchter Link" xfId="49" builtinId="9" hidden="1"/>
    <cellStyle name="Besuchter Link" xfId="51" builtinId="9" hidden="1"/>
    <cellStyle name="Besuchter Link" xfId="53" builtinId="9" hidden="1"/>
    <cellStyle name="Besuchter Link" xfId="55" builtinId="9" hidden="1"/>
    <cellStyle name="Besuchter Link" xfId="57" builtinId="9" hidden="1"/>
    <cellStyle name="Besuchter Link" xfId="59" builtinId="9" hidden="1"/>
    <cellStyle name="Besuchter Link" xfId="61" builtinId="9" hidden="1"/>
    <cellStyle name="Besuchter Link" xfId="63" builtinId="9" hidden="1"/>
    <cellStyle name="Besuchter Link" xfId="65" builtinId="9" hidden="1"/>
    <cellStyle name="Besuchter Link" xfId="67" builtinId="9" hidden="1"/>
    <cellStyle name="Besuchter Link" xfId="69" builtinId="9" hidden="1"/>
    <cellStyle name="Besuchter Link" xfId="71" builtinId="9" hidden="1"/>
    <cellStyle name="Besuchter Link" xfId="73" builtinId="9" hidden="1"/>
    <cellStyle name="Besuchter Link" xfId="75" builtinId="9" hidden="1"/>
    <cellStyle name="Besuchter Link" xfId="77" builtinId="9" hidden="1"/>
    <cellStyle name="Besuchter Link" xfId="79" builtinId="9" hidden="1"/>
    <cellStyle name="Besuchter Link" xfId="81" builtinId="9" hidden="1"/>
    <cellStyle name="Besuchter Link" xfId="83" builtinId="9" hidden="1"/>
    <cellStyle name="Besuchter Link" xfId="85" builtinId="9" hidden="1"/>
    <cellStyle name="Besuchter Link" xfId="87" builtinId="9" hidden="1"/>
    <cellStyle name="Besuchter Link" xfId="89" builtinId="9" hidden="1"/>
    <cellStyle name="Besuchter Link" xfId="91" builtinId="9" hidden="1"/>
    <cellStyle name="Besuchter Link" xfId="93" builtinId="9" hidden="1"/>
    <cellStyle name="Besuchter Link" xfId="95" builtinId="9" hidden="1"/>
    <cellStyle name="Besuchter Link" xfId="97" builtinId="9" hidden="1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Link" xfId="84" builtinId="8" hidden="1"/>
    <cellStyle name="Link" xfId="86" builtinId="8" hidden="1"/>
    <cellStyle name="Link" xfId="88" builtinId="8" hidden="1"/>
    <cellStyle name="Link" xfId="90" builtinId="8" hidden="1"/>
    <cellStyle name="Link" xfId="92" builtinId="8" hidden="1"/>
    <cellStyle name="Link" xfId="94" builtinId="8" hidden="1"/>
    <cellStyle name="Link" xfId="96" builtinId="8" hidden="1"/>
    <cellStyle name="Prozent" xfId="1" builtinId="5"/>
    <cellStyle name="Standard" xfId="0" builtinId="0"/>
  </cellStyles>
  <dxfs count="11"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elle1" displayName="Tabelle1" ref="A7:H16" totalsRowShown="0" headerRowDxfId="10" dataDxfId="9">
  <autoFilter ref="A7:H16"/>
  <tableColumns count="8">
    <tableColumn id="1" name="Nr" dataDxfId="8"/>
    <tableColumn id="2" name="Titel" dataDxfId="7"/>
    <tableColumn id="3" name="Beschreibung" dataDxfId="6"/>
    <tableColumn id="4" name="max. Schaden [h]" dataDxfId="5"/>
    <tableColumn id="5" name="Eintrittswahrscheinlichkeit" dataDxfId="4"/>
    <tableColumn id="6" name="Gewichteter Schaden" dataDxfId="3"/>
    <tableColumn id="7" name="Vorbeugung" dataDxfId="2"/>
    <tableColumn id="8" name="Verhalten beim Eintreten" dataDxfId="1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4:C8" totalsRowShown="0">
  <autoFilter ref="A4:C8"/>
  <tableColumns count="3">
    <tableColumn id="1" name="Inception I1"/>
    <tableColumn id="2" name=" "/>
    <tableColumn id="3" name="  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elle24" displayName="Tabelle24" ref="A11:C18" totalsRowShown="0">
  <autoFilter ref="A11:C18"/>
  <tableColumns count="3">
    <tableColumn id="1" name="Elaboration E1"/>
    <tableColumn id="2" name=" "/>
    <tableColumn id="3" name="  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le245" displayName="Tabelle245" ref="A21:C31" totalsRowShown="0">
  <autoFilter ref="A21:C31"/>
  <tableColumns count="3">
    <tableColumn id="1" name="Elaboration E2"/>
    <tableColumn id="2" name=" "/>
    <tableColumn id="3" name="  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Tabelle2456" displayName="Tabelle2456" ref="A34:C47" totalsRowShown="0">
  <autoFilter ref="A34:C47"/>
  <tableColumns count="3">
    <tableColumn id="1" name="Elaboration E3" dataDxfId="0"/>
    <tableColumn id="2" name=" "/>
    <tableColumn id="3" name="  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25" zoomScaleNormal="125" zoomScalePageLayoutView="125" workbookViewId="0">
      <pane ySplit="7" topLeftCell="A8" activePane="bottomLeft" state="frozen"/>
      <selection pane="bottomLeft" activeCell="B14" sqref="B14"/>
    </sheetView>
  </sheetViews>
  <sheetFormatPr baseColWidth="10" defaultColWidth="7.33203125" defaultRowHeight="14" x14ac:dyDescent="0"/>
  <cols>
    <col min="1" max="1" width="8.6640625" style="1" customWidth="1"/>
    <col min="2" max="2" width="21.6640625" style="1" customWidth="1"/>
    <col min="3" max="3" width="28.1640625" style="1" customWidth="1"/>
    <col min="4" max="4" width="17" style="1" customWidth="1"/>
    <col min="5" max="5" width="24.33203125" style="1" customWidth="1"/>
    <col min="6" max="6" width="20.1640625" style="1" customWidth="1"/>
    <col min="7" max="7" width="24.1640625" style="1" customWidth="1"/>
    <col min="8" max="8" width="26.1640625" style="1" customWidth="1"/>
    <col min="9" max="16384" width="7.33203125" style="1"/>
  </cols>
  <sheetData>
    <row r="1" spans="1:8" ht="28.5" customHeight="1">
      <c r="A1" s="42" t="s">
        <v>0</v>
      </c>
      <c r="B1" s="43"/>
      <c r="C1" s="43"/>
      <c r="D1" s="43"/>
      <c r="E1" s="43"/>
      <c r="F1" s="43"/>
      <c r="G1" s="43"/>
      <c r="H1" s="43"/>
    </row>
    <row r="2" spans="1:8">
      <c r="A2" s="43" t="s">
        <v>1</v>
      </c>
      <c r="B2" s="43"/>
      <c r="C2" s="4" t="s">
        <v>2</v>
      </c>
      <c r="D2" s="4"/>
      <c r="E2" s="4"/>
      <c r="F2" s="4"/>
      <c r="G2" s="4"/>
      <c r="H2" s="4"/>
    </row>
    <row r="3" spans="1:8">
      <c r="A3" s="41" t="s">
        <v>3</v>
      </c>
      <c r="B3" s="41"/>
      <c r="C3" s="2">
        <v>41697</v>
      </c>
      <c r="D3" s="4"/>
      <c r="E3" s="4"/>
      <c r="F3" s="4"/>
      <c r="G3" s="4"/>
      <c r="H3" s="4"/>
    </row>
    <row r="4" spans="1:8">
      <c r="A4" s="41" t="s">
        <v>4</v>
      </c>
      <c r="B4" s="41"/>
      <c r="C4" s="41" t="s">
        <v>36</v>
      </c>
      <c r="D4" s="41"/>
      <c r="E4" s="4"/>
      <c r="F4" s="4"/>
      <c r="G4" s="4"/>
      <c r="H4" s="4"/>
    </row>
    <row r="5" spans="1:8">
      <c r="A5" s="41" t="s">
        <v>5</v>
      </c>
      <c r="B5" s="41"/>
      <c r="C5" s="5">
        <f>SUM(F8:F15)</f>
        <v>158.19999999999999</v>
      </c>
      <c r="D5" s="4"/>
      <c r="E5" s="4"/>
      <c r="F5" s="4"/>
      <c r="G5" s="4"/>
      <c r="H5" s="4"/>
    </row>
    <row r="6" spans="1:8" s="3" customFormat="1">
      <c r="A6" s="4"/>
      <c r="B6" s="4"/>
      <c r="C6" s="5"/>
      <c r="D6" s="4"/>
      <c r="E6" s="4"/>
      <c r="F6" s="4"/>
      <c r="G6" s="4"/>
      <c r="H6" s="4"/>
    </row>
    <row r="7" spans="1:8" s="6" customFormat="1" ht="34.5" customHeight="1">
      <c r="A7" s="6" t="s">
        <v>6</v>
      </c>
      <c r="B7" s="6" t="s">
        <v>7</v>
      </c>
      <c r="C7" s="6" t="s">
        <v>8</v>
      </c>
      <c r="D7" s="6" t="s">
        <v>9</v>
      </c>
      <c r="E7" s="6" t="s">
        <v>10</v>
      </c>
      <c r="F7" s="6" t="s">
        <v>11</v>
      </c>
      <c r="G7" s="6" t="s">
        <v>12</v>
      </c>
      <c r="H7" s="6" t="s">
        <v>13</v>
      </c>
    </row>
    <row r="8" spans="1:8" s="6" customFormat="1" ht="44">
      <c r="A8" s="7" t="s">
        <v>14</v>
      </c>
      <c r="B8" s="7" t="s">
        <v>18</v>
      </c>
      <c r="C8" s="7" t="s">
        <v>19</v>
      </c>
      <c r="D8" s="7">
        <v>10</v>
      </c>
      <c r="E8" s="8">
        <v>0.4</v>
      </c>
      <c r="F8" s="7">
        <f t="shared" ref="F8:F15" si="0">D8*E8</f>
        <v>4</v>
      </c>
      <c r="G8" s="7" t="s">
        <v>20</v>
      </c>
      <c r="H8" s="7" t="s">
        <v>21</v>
      </c>
    </row>
    <row r="9" spans="1:8" s="6" customFormat="1" ht="33">
      <c r="A9" s="7" t="s">
        <v>17</v>
      </c>
      <c r="B9" s="7" t="s">
        <v>23</v>
      </c>
      <c r="C9" s="7" t="s">
        <v>63</v>
      </c>
      <c r="D9" s="7">
        <v>4</v>
      </c>
      <c r="E9" s="8">
        <v>0.3</v>
      </c>
      <c r="F9" s="7">
        <f t="shared" si="0"/>
        <v>1.2</v>
      </c>
      <c r="G9" s="7" t="s">
        <v>15</v>
      </c>
      <c r="H9" s="7" t="s">
        <v>16</v>
      </c>
    </row>
    <row r="10" spans="1:8" s="6" customFormat="1" ht="33">
      <c r="A10" s="7" t="s">
        <v>22</v>
      </c>
      <c r="B10" s="7" t="s">
        <v>62</v>
      </c>
      <c r="C10" s="7" t="s">
        <v>64</v>
      </c>
      <c r="D10" s="7">
        <v>40</v>
      </c>
      <c r="E10" s="8">
        <v>0.8</v>
      </c>
      <c r="F10" s="7">
        <f t="shared" si="0"/>
        <v>32</v>
      </c>
      <c r="G10" s="7" t="s">
        <v>25</v>
      </c>
      <c r="H10" s="7" t="s">
        <v>26</v>
      </c>
    </row>
    <row r="11" spans="1:8" s="6" customFormat="1" ht="22">
      <c r="A11" s="7" t="s">
        <v>24</v>
      </c>
      <c r="B11" s="7" t="s">
        <v>28</v>
      </c>
      <c r="C11" s="7" t="s">
        <v>29</v>
      </c>
      <c r="D11" s="7">
        <v>30</v>
      </c>
      <c r="E11" s="8">
        <v>0.9</v>
      </c>
      <c r="F11" s="7">
        <f t="shared" si="0"/>
        <v>27</v>
      </c>
      <c r="G11" s="9" t="s">
        <v>30</v>
      </c>
      <c r="H11" s="7" t="s">
        <v>31</v>
      </c>
    </row>
    <row r="12" spans="1:8" s="6" customFormat="1" ht="33">
      <c r="A12" s="7" t="s">
        <v>27</v>
      </c>
      <c r="B12" s="7" t="s">
        <v>33</v>
      </c>
      <c r="C12" s="7" t="s">
        <v>41</v>
      </c>
      <c r="D12" s="7">
        <v>50</v>
      </c>
      <c r="E12" s="8">
        <v>0.8</v>
      </c>
      <c r="F12" s="7">
        <f>D12*E12</f>
        <v>40</v>
      </c>
      <c r="G12" s="9" t="s">
        <v>47</v>
      </c>
      <c r="H12" s="7" t="s">
        <v>16</v>
      </c>
    </row>
    <row r="13" spans="1:8" s="6" customFormat="1" ht="44">
      <c r="A13" s="7" t="s">
        <v>34</v>
      </c>
      <c r="B13" s="7" t="s">
        <v>37</v>
      </c>
      <c r="C13" s="7" t="s">
        <v>42</v>
      </c>
      <c r="D13" s="7">
        <v>30</v>
      </c>
      <c r="E13" s="8">
        <v>0.6</v>
      </c>
      <c r="F13" s="7">
        <f t="shared" si="0"/>
        <v>18</v>
      </c>
      <c r="G13" s="9" t="s">
        <v>48</v>
      </c>
      <c r="H13" s="7" t="s">
        <v>49</v>
      </c>
    </row>
    <row r="14" spans="1:8" s="6" customFormat="1" ht="44">
      <c r="A14" s="7" t="s">
        <v>35</v>
      </c>
      <c r="B14" s="7" t="s">
        <v>39</v>
      </c>
      <c r="C14" s="7" t="s">
        <v>43</v>
      </c>
      <c r="D14" s="7">
        <v>30</v>
      </c>
      <c r="E14" s="8">
        <v>0.7</v>
      </c>
      <c r="F14" s="7">
        <f t="shared" si="0"/>
        <v>21</v>
      </c>
      <c r="G14" s="9" t="s">
        <v>40</v>
      </c>
      <c r="H14" s="7" t="s">
        <v>50</v>
      </c>
    </row>
    <row r="15" spans="1:8" s="6" customFormat="1" ht="33">
      <c r="A15" s="7" t="s">
        <v>38</v>
      </c>
      <c r="B15" s="7" t="s">
        <v>44</v>
      </c>
      <c r="C15" s="7" t="s">
        <v>45</v>
      </c>
      <c r="D15" s="7">
        <v>30</v>
      </c>
      <c r="E15" s="8">
        <v>0.5</v>
      </c>
      <c r="F15" s="7">
        <f t="shared" si="0"/>
        <v>15</v>
      </c>
      <c r="G15" s="9" t="s">
        <v>46</v>
      </c>
      <c r="H15" s="7" t="s">
        <v>31</v>
      </c>
    </row>
    <row r="16" spans="1:8" s="6" customFormat="1" ht="11">
      <c r="A16" s="10" t="s">
        <v>32</v>
      </c>
      <c r="B16" s="10"/>
      <c r="D16" s="10">
        <f>SUM(D8:D15)</f>
        <v>224</v>
      </c>
      <c r="E16" s="11"/>
      <c r="F16" s="10">
        <f>SUM(F8:F15)</f>
        <v>158.19999999999999</v>
      </c>
    </row>
  </sheetData>
  <mergeCells count="6">
    <mergeCell ref="A5:B5"/>
    <mergeCell ref="A1:H1"/>
    <mergeCell ref="A2:B2"/>
    <mergeCell ref="A3:B3"/>
    <mergeCell ref="A4:B4"/>
    <mergeCell ref="C4:D4"/>
  </mergeCells>
  <pageMargins left="0.25" right="0.25" top="0.75" bottom="0.75" header="0.3" footer="0.3"/>
  <pageSetup paperSize="9" orientation="landscape" verticalDpi="30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workbookViewId="0">
      <selection activeCell="A2" sqref="A2"/>
    </sheetView>
  </sheetViews>
  <sheetFormatPr baseColWidth="10" defaultRowHeight="14" x14ac:dyDescent="0"/>
  <cols>
    <col min="1" max="1" width="26" customWidth="1"/>
    <col min="2" max="2" width="7.5" customWidth="1"/>
    <col min="3" max="3" width="70.1640625" customWidth="1"/>
  </cols>
  <sheetData>
    <row r="1" spans="1:7" ht="25">
      <c r="A1" s="12" t="s">
        <v>51</v>
      </c>
    </row>
    <row r="4" spans="1:7">
      <c r="A4" s="13" t="s">
        <v>55</v>
      </c>
      <c r="B4" t="s">
        <v>58</v>
      </c>
      <c r="C4" t="s">
        <v>59</v>
      </c>
    </row>
    <row r="5" spans="1:7">
      <c r="A5" t="s">
        <v>53</v>
      </c>
      <c r="B5" s="14">
        <v>41694</v>
      </c>
    </row>
    <row r="6" spans="1:7">
      <c r="A6" s="22" t="s">
        <v>54</v>
      </c>
      <c r="B6" s="23" t="s">
        <v>57</v>
      </c>
      <c r="C6" s="22"/>
    </row>
    <row r="7" spans="1:7">
      <c r="A7" s="22" t="s">
        <v>8</v>
      </c>
      <c r="B7" s="23" t="s">
        <v>57</v>
      </c>
      <c r="C7" s="22"/>
    </row>
    <row r="8" spans="1:7">
      <c r="A8" s="26" t="s">
        <v>61</v>
      </c>
      <c r="B8" s="27" t="s">
        <v>57</v>
      </c>
      <c r="C8" s="26"/>
    </row>
    <row r="10" spans="1:7">
      <c r="G10" s="17"/>
    </row>
    <row r="11" spans="1:7">
      <c r="A11" s="13" t="s">
        <v>52</v>
      </c>
      <c r="B11" t="s">
        <v>58</v>
      </c>
      <c r="C11" s="15" t="s">
        <v>59</v>
      </c>
      <c r="G11" s="17"/>
    </row>
    <row r="12" spans="1:7">
      <c r="A12" t="s">
        <v>53</v>
      </c>
      <c r="B12" s="14">
        <v>41701</v>
      </c>
      <c r="C12" s="16"/>
    </row>
    <row r="13" spans="1:7">
      <c r="A13" s="22" t="s">
        <v>54</v>
      </c>
      <c r="B13" s="23" t="s">
        <v>17</v>
      </c>
      <c r="C13" s="24" t="s">
        <v>23</v>
      </c>
    </row>
    <row r="14" spans="1:7">
      <c r="A14" s="22" t="s">
        <v>56</v>
      </c>
      <c r="B14" s="23" t="s">
        <v>60</v>
      </c>
      <c r="C14" s="19"/>
    </row>
    <row r="15" spans="1:7">
      <c r="A15" s="22" t="s">
        <v>61</v>
      </c>
      <c r="B15" s="25">
        <v>0</v>
      </c>
      <c r="C15" s="18"/>
    </row>
    <row r="16" spans="1:7">
      <c r="A16" s="17" t="s">
        <v>54</v>
      </c>
      <c r="B16" s="17" t="s">
        <v>22</v>
      </c>
      <c r="C16" s="17" t="s">
        <v>62</v>
      </c>
    </row>
    <row r="17" spans="1:3">
      <c r="A17" s="28" t="s">
        <v>56</v>
      </c>
      <c r="B17" s="28" t="s">
        <v>65</v>
      </c>
      <c r="C17" s="28"/>
    </row>
    <row r="18" spans="1:3">
      <c r="A18" s="20" t="s">
        <v>61</v>
      </c>
      <c r="B18" s="21">
        <v>0.5</v>
      </c>
      <c r="C18" s="17"/>
    </row>
    <row r="21" spans="1:3">
      <c r="A21" s="13" t="s">
        <v>66</v>
      </c>
      <c r="B21" t="s">
        <v>58</v>
      </c>
      <c r="C21" s="15" t="s">
        <v>59</v>
      </c>
    </row>
    <row r="22" spans="1:3">
      <c r="A22" t="s">
        <v>53</v>
      </c>
      <c r="B22" s="14">
        <v>41716</v>
      </c>
      <c r="C22" s="16"/>
    </row>
    <row r="23" spans="1:3">
      <c r="A23" s="22" t="s">
        <v>54</v>
      </c>
      <c r="B23" s="23" t="s">
        <v>14</v>
      </c>
      <c r="C23" s="24" t="s">
        <v>18</v>
      </c>
    </row>
    <row r="24" spans="1:3">
      <c r="A24" s="22" t="s">
        <v>56</v>
      </c>
      <c r="B24" s="23" t="s">
        <v>67</v>
      </c>
      <c r="C24" s="19"/>
    </row>
    <row r="25" spans="1:3">
      <c r="A25" s="22" t="s">
        <v>61</v>
      </c>
      <c r="B25" s="25">
        <v>0</v>
      </c>
      <c r="C25" s="18"/>
    </row>
    <row r="26" spans="1:3">
      <c r="A26" s="17" t="s">
        <v>54</v>
      </c>
      <c r="B26" s="17" t="s">
        <v>22</v>
      </c>
      <c r="C26" s="17" t="s">
        <v>62</v>
      </c>
    </row>
    <row r="27" spans="1:3">
      <c r="A27" s="28" t="s">
        <v>56</v>
      </c>
      <c r="B27" s="28" t="s">
        <v>69</v>
      </c>
      <c r="C27" s="28"/>
    </row>
    <row r="28" spans="1:3">
      <c r="A28" s="20" t="s">
        <v>61</v>
      </c>
      <c r="B28" s="21">
        <v>0.4</v>
      </c>
      <c r="C28" s="17"/>
    </row>
    <row r="29" spans="1:3">
      <c r="A29" s="22" t="s">
        <v>54</v>
      </c>
      <c r="B29" s="23" t="s">
        <v>27</v>
      </c>
      <c r="C29" s="24" t="s">
        <v>33</v>
      </c>
    </row>
    <row r="30" spans="1:3">
      <c r="A30" s="22" t="s">
        <v>56</v>
      </c>
      <c r="B30" s="23" t="s">
        <v>68</v>
      </c>
      <c r="C30" s="19"/>
    </row>
    <row r="31" spans="1:3">
      <c r="A31" s="22" t="s">
        <v>61</v>
      </c>
      <c r="B31" s="25">
        <v>0.4</v>
      </c>
      <c r="C31" s="18"/>
    </row>
    <row r="34" spans="1:3">
      <c r="A34" s="13" t="s">
        <v>70</v>
      </c>
      <c r="B34" t="s">
        <v>58</v>
      </c>
      <c r="C34" s="15" t="s">
        <v>59</v>
      </c>
    </row>
    <row r="35" spans="1:3">
      <c r="A35" t="s">
        <v>53</v>
      </c>
      <c r="B35" s="14">
        <v>41731</v>
      </c>
      <c r="C35" s="16"/>
    </row>
    <row r="36" spans="1:3">
      <c r="A36" s="22" t="s">
        <v>54</v>
      </c>
      <c r="B36" s="23" t="s">
        <v>22</v>
      </c>
      <c r="C36" s="24" t="s">
        <v>62</v>
      </c>
    </row>
    <row r="37" spans="1:3">
      <c r="A37" s="22" t="s">
        <v>56</v>
      </c>
      <c r="B37" s="23" t="s">
        <v>74</v>
      </c>
      <c r="C37" s="19"/>
    </row>
    <row r="38" spans="1:3">
      <c r="A38" s="22" t="s">
        <v>61</v>
      </c>
      <c r="B38" s="25">
        <v>0.1</v>
      </c>
      <c r="C38" s="18"/>
    </row>
    <row r="39" spans="1:3">
      <c r="A39" s="17" t="s">
        <v>54</v>
      </c>
      <c r="B39" s="17" t="s">
        <v>24</v>
      </c>
      <c r="C39" s="17" t="s">
        <v>28</v>
      </c>
    </row>
    <row r="40" spans="1:3">
      <c r="A40" s="28" t="s">
        <v>56</v>
      </c>
      <c r="B40" s="28" t="s">
        <v>72</v>
      </c>
      <c r="C40" s="28"/>
    </row>
    <row r="41" spans="1:3">
      <c r="A41" s="20" t="s">
        <v>61</v>
      </c>
      <c r="B41" s="21">
        <v>0.5</v>
      </c>
      <c r="C41" s="17"/>
    </row>
    <row r="42" spans="1:3">
      <c r="A42" s="22" t="s">
        <v>54</v>
      </c>
      <c r="B42" s="23" t="s">
        <v>27</v>
      </c>
      <c r="C42" s="24" t="s">
        <v>33</v>
      </c>
    </row>
    <row r="43" spans="1:3">
      <c r="A43" s="22" t="s">
        <v>56</v>
      </c>
      <c r="B43" s="23" t="s">
        <v>71</v>
      </c>
      <c r="C43" s="19"/>
    </row>
    <row r="44" spans="1:3">
      <c r="A44" s="22" t="s">
        <v>61</v>
      </c>
      <c r="B44" s="25">
        <v>0.05</v>
      </c>
      <c r="C44" s="18"/>
    </row>
    <row r="45" spans="1:3">
      <c r="A45" s="17" t="s">
        <v>54</v>
      </c>
      <c r="B45" s="17" t="s">
        <v>34</v>
      </c>
      <c r="C45" s="17" t="s">
        <v>37</v>
      </c>
    </row>
    <row r="46" spans="1:3">
      <c r="A46" s="28" t="s">
        <v>56</v>
      </c>
      <c r="B46" s="28" t="s">
        <v>73</v>
      </c>
      <c r="C46" s="28"/>
    </row>
    <row r="47" spans="1:3">
      <c r="A47" s="20" t="s">
        <v>61</v>
      </c>
      <c r="B47" s="21">
        <v>0.15</v>
      </c>
      <c r="C47" s="17"/>
    </row>
    <row r="50" spans="1:3">
      <c r="A50" s="29" t="s">
        <v>75</v>
      </c>
      <c r="B50" s="30" t="s">
        <v>58</v>
      </c>
      <c r="C50" s="15" t="s">
        <v>59</v>
      </c>
    </row>
    <row r="51" spans="1:3">
      <c r="A51" s="31" t="s">
        <v>53</v>
      </c>
      <c r="B51" s="32">
        <v>41747</v>
      </c>
      <c r="C51" s="16"/>
    </row>
    <row r="52" spans="1:3">
      <c r="A52" s="33" t="s">
        <v>54</v>
      </c>
      <c r="B52" s="34" t="s">
        <v>22</v>
      </c>
      <c r="C52" s="24" t="s">
        <v>62</v>
      </c>
    </row>
    <row r="53" spans="1:3">
      <c r="A53" s="33" t="s">
        <v>56</v>
      </c>
      <c r="B53" s="34" t="s">
        <v>76</v>
      </c>
      <c r="C53" s="19"/>
    </row>
    <row r="54" spans="1:3">
      <c r="A54" s="33" t="s">
        <v>61</v>
      </c>
      <c r="B54" s="35">
        <v>0.05</v>
      </c>
      <c r="C54" s="19"/>
    </row>
    <row r="55" spans="1:3">
      <c r="A55" s="31" t="s">
        <v>54</v>
      </c>
      <c r="B55" s="36" t="s">
        <v>24</v>
      </c>
      <c r="C55" s="16" t="s">
        <v>28</v>
      </c>
    </row>
    <row r="56" spans="1:3">
      <c r="A56" s="37" t="s">
        <v>56</v>
      </c>
      <c r="B56" s="38" t="s">
        <v>77</v>
      </c>
      <c r="C56" s="39"/>
    </row>
    <row r="57" spans="1:3">
      <c r="A57" s="31" t="s">
        <v>61</v>
      </c>
      <c r="B57" s="40">
        <v>0.1</v>
      </c>
      <c r="C57" s="16"/>
    </row>
    <row r="58" spans="1:3">
      <c r="A58" s="33" t="s">
        <v>54</v>
      </c>
      <c r="B58" s="34" t="s">
        <v>27</v>
      </c>
      <c r="C58" s="24" t="s">
        <v>33</v>
      </c>
    </row>
    <row r="59" spans="1:3">
      <c r="A59" s="33" t="s">
        <v>56</v>
      </c>
      <c r="B59" s="34" t="s">
        <v>78</v>
      </c>
      <c r="C59" s="19"/>
    </row>
    <row r="60" spans="1:3">
      <c r="A60" s="33" t="s">
        <v>61</v>
      </c>
      <c r="B60" s="35">
        <v>0</v>
      </c>
      <c r="C60" s="19"/>
    </row>
    <row r="63" spans="1:3">
      <c r="A63" s="29" t="s">
        <v>79</v>
      </c>
      <c r="B63" s="30" t="s">
        <v>58</v>
      </c>
      <c r="C63" s="15" t="s">
        <v>59</v>
      </c>
    </row>
    <row r="64" spans="1:3">
      <c r="A64" s="31" t="s">
        <v>53</v>
      </c>
      <c r="B64" s="32">
        <v>41760</v>
      </c>
      <c r="C64" s="16"/>
    </row>
    <row r="65" spans="1:3">
      <c r="A65" s="33" t="s">
        <v>54</v>
      </c>
      <c r="B65" s="34" t="s">
        <v>24</v>
      </c>
      <c r="C65" s="24" t="s">
        <v>28</v>
      </c>
    </row>
    <row r="66" spans="1:3">
      <c r="A66" s="33" t="s">
        <v>56</v>
      </c>
      <c r="B66" s="34" t="s">
        <v>76</v>
      </c>
      <c r="C66" s="19"/>
    </row>
    <row r="67" spans="1:3">
      <c r="A67" s="33" t="s">
        <v>61</v>
      </c>
      <c r="B67" s="35">
        <v>0.05</v>
      </c>
      <c r="C67" s="19"/>
    </row>
    <row r="68" spans="1:3">
      <c r="A68" s="31" t="s">
        <v>54</v>
      </c>
      <c r="B68" s="36" t="s">
        <v>34</v>
      </c>
      <c r="C68" s="16" t="s">
        <v>37</v>
      </c>
    </row>
    <row r="69" spans="1:3">
      <c r="A69" s="37" t="s">
        <v>56</v>
      </c>
      <c r="B69" s="38" t="s">
        <v>80</v>
      </c>
      <c r="C69" s="39"/>
    </row>
    <row r="70" spans="1:3">
      <c r="A70" s="31" t="s">
        <v>61</v>
      </c>
      <c r="B70" s="40">
        <v>0.05</v>
      </c>
      <c r="C70" s="16"/>
    </row>
    <row r="71" spans="1:3">
      <c r="A71" s="33" t="s">
        <v>54</v>
      </c>
      <c r="B71" s="34" t="s">
        <v>38</v>
      </c>
      <c r="C71" s="24" t="s">
        <v>44</v>
      </c>
    </row>
    <row r="72" spans="1:3">
      <c r="A72" s="33" t="s">
        <v>56</v>
      </c>
      <c r="B72" s="34" t="s">
        <v>81</v>
      </c>
      <c r="C72" s="19"/>
    </row>
    <row r="73" spans="1:3">
      <c r="A73" s="33" t="s">
        <v>61</v>
      </c>
      <c r="B73" s="35">
        <v>0.05</v>
      </c>
      <c r="C73" s="19"/>
    </row>
    <row r="76" spans="1:3">
      <c r="A76" s="29" t="s">
        <v>82</v>
      </c>
      <c r="B76" s="30" t="s">
        <v>58</v>
      </c>
      <c r="C76" s="15" t="s">
        <v>59</v>
      </c>
    </row>
    <row r="77" spans="1:3">
      <c r="A77" s="31" t="s">
        <v>53</v>
      </c>
      <c r="B77" s="32">
        <v>41774</v>
      </c>
      <c r="C77" s="16"/>
    </row>
    <row r="78" spans="1:3">
      <c r="A78" s="33" t="s">
        <v>54</v>
      </c>
      <c r="B78" s="34" t="s">
        <v>34</v>
      </c>
      <c r="C78" s="24" t="s">
        <v>37</v>
      </c>
    </row>
    <row r="79" spans="1:3">
      <c r="A79" s="33" t="s">
        <v>56</v>
      </c>
      <c r="B79" s="34" t="s">
        <v>86</v>
      </c>
      <c r="C79" s="19"/>
    </row>
    <row r="80" spans="1:3">
      <c r="A80" s="33" t="s">
        <v>61</v>
      </c>
      <c r="B80" s="35">
        <v>0</v>
      </c>
      <c r="C80" s="19"/>
    </row>
    <row r="81" spans="1:3">
      <c r="A81" s="31" t="s">
        <v>54</v>
      </c>
      <c r="B81" s="36" t="s">
        <v>35</v>
      </c>
      <c r="C81" s="16" t="s">
        <v>39</v>
      </c>
    </row>
    <row r="82" spans="1:3">
      <c r="A82" s="37" t="s">
        <v>56</v>
      </c>
      <c r="B82" s="38" t="s">
        <v>83</v>
      </c>
      <c r="C82" s="39"/>
    </row>
    <row r="83" spans="1:3">
      <c r="A83" s="31" t="s">
        <v>61</v>
      </c>
      <c r="B83" s="40">
        <v>0</v>
      </c>
      <c r="C83" s="16"/>
    </row>
    <row r="84" spans="1:3">
      <c r="A84" s="33" t="s">
        <v>54</v>
      </c>
      <c r="B84" s="34" t="s">
        <v>38</v>
      </c>
      <c r="C84" s="24" t="s">
        <v>44</v>
      </c>
    </row>
    <row r="85" spans="1:3">
      <c r="A85" s="33" t="s">
        <v>56</v>
      </c>
      <c r="B85" s="34" t="s">
        <v>87</v>
      </c>
      <c r="C85" s="19"/>
    </row>
    <row r="86" spans="1:3">
      <c r="A86" s="33" t="s">
        <v>61</v>
      </c>
      <c r="B86" s="35">
        <v>0</v>
      </c>
      <c r="C86" s="19"/>
    </row>
    <row r="89" spans="1:3">
      <c r="A89" s="29" t="s">
        <v>84</v>
      </c>
      <c r="B89" s="30" t="s">
        <v>58</v>
      </c>
      <c r="C89" s="15" t="s">
        <v>59</v>
      </c>
    </row>
    <row r="90" spans="1:3">
      <c r="A90" s="31" t="s">
        <v>53</v>
      </c>
      <c r="B90" s="32">
        <v>41786</v>
      </c>
      <c r="C90" s="16"/>
    </row>
    <row r="91" spans="1:3">
      <c r="A91" s="33" t="s">
        <v>54</v>
      </c>
      <c r="B91" s="34" t="s">
        <v>22</v>
      </c>
      <c r="C91" s="24" t="s">
        <v>62</v>
      </c>
    </row>
    <row r="92" spans="1:3">
      <c r="A92" s="33" t="s">
        <v>56</v>
      </c>
      <c r="B92" s="34" t="s">
        <v>85</v>
      </c>
      <c r="C92" s="19"/>
    </row>
    <row r="93" spans="1:3">
      <c r="A93" s="33" t="s">
        <v>61</v>
      </c>
      <c r="B93" s="35">
        <v>0</v>
      </c>
      <c r="C93" s="19"/>
    </row>
    <row r="94" spans="1:3">
      <c r="A94" s="31" t="s">
        <v>54</v>
      </c>
      <c r="B94" s="36" t="s">
        <v>24</v>
      </c>
      <c r="C94" s="16" t="s">
        <v>28</v>
      </c>
    </row>
    <row r="95" spans="1:3">
      <c r="A95" s="37" t="s">
        <v>56</v>
      </c>
      <c r="B95" s="38" t="s">
        <v>85</v>
      </c>
      <c r="C95" s="39"/>
    </row>
    <row r="96" spans="1:3">
      <c r="A96" s="31" t="s">
        <v>61</v>
      </c>
      <c r="B96" s="40">
        <v>0</v>
      </c>
      <c r="C96" s="16"/>
    </row>
  </sheetData>
  <pageMargins left="0.75" right="0.75" top="1" bottom="1" header="0.5" footer="0.5"/>
  <pageSetup paperSize="9" orientation="portrait" horizontalDpi="4294967292" verticalDpi="4294967292"/>
  <tableParts count="4">
    <tablePart r:id="rId1"/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Risikotabelle</vt:lpstr>
      <vt:lpstr>Neubeurteilungen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</dc:creator>
  <cp:lastModifiedBy>Dario Andreoli</cp:lastModifiedBy>
  <dcterms:created xsi:type="dcterms:W3CDTF">2011-02-25T17:51:14Z</dcterms:created>
  <dcterms:modified xsi:type="dcterms:W3CDTF">2014-05-27T12:22:14Z</dcterms:modified>
</cp:coreProperties>
</file>