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36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" l="1"/>
  <c r="J6" i="2"/>
  <c r="K6" i="2"/>
  <c r="D6" i="2"/>
  <c r="E6" i="2"/>
  <c r="F6" i="2"/>
  <c r="I5" i="2"/>
  <c r="J5" i="2"/>
  <c r="K5" i="2"/>
  <c r="D5" i="2"/>
  <c r="E5" i="2"/>
  <c r="F5" i="2"/>
  <c r="I4" i="2"/>
  <c r="J4" i="2"/>
  <c r="K4" i="2"/>
  <c r="D4" i="2"/>
  <c r="E4" i="2"/>
  <c r="F4" i="2"/>
  <c r="I3" i="2"/>
  <c r="J3" i="2"/>
  <c r="K3" i="2"/>
  <c r="D3" i="2"/>
  <c r="E3" i="2"/>
  <c r="F3" i="2"/>
  <c r="I2" i="2"/>
  <c r="J2" i="2"/>
  <c r="K2" i="2"/>
  <c r="D2" i="2"/>
  <c r="E2" i="2"/>
  <c r="F2" i="2"/>
  <c r="G15" i="1"/>
  <c r="J6" i="1"/>
  <c r="I6" i="1"/>
  <c r="K6" i="1"/>
  <c r="J5" i="1"/>
  <c r="I5" i="1"/>
  <c r="K5" i="1"/>
  <c r="I4" i="1"/>
  <c r="K4" i="1"/>
  <c r="J3" i="1"/>
  <c r="I3" i="1"/>
  <c r="K3" i="1"/>
  <c r="I2" i="1"/>
  <c r="J2" i="1"/>
  <c r="K2" i="1"/>
  <c r="J4" i="1"/>
  <c r="E3" i="1"/>
  <c r="D3" i="1"/>
  <c r="F3" i="1"/>
  <c r="F4" i="1"/>
  <c r="D5" i="1"/>
  <c r="E5" i="1"/>
  <c r="F5" i="1"/>
  <c r="D6" i="1"/>
  <c r="E6" i="1"/>
  <c r="F6" i="1"/>
  <c r="E2" i="1"/>
  <c r="F2" i="1"/>
  <c r="E4" i="1"/>
  <c r="D4" i="1"/>
  <c r="D2" i="1"/>
</calcChain>
</file>

<file path=xl/sharedStrings.xml><?xml version="1.0" encoding="utf-8"?>
<sst xmlns="http://schemas.openxmlformats.org/spreadsheetml/2006/main" count="50" uniqueCount="35">
  <si>
    <t>bt</t>
  </si>
  <si>
    <t>bs</t>
  </si>
  <si>
    <t>ameaça</t>
  </si>
  <si>
    <t>risco operacional</t>
  </si>
  <si>
    <t>risco de crédito</t>
  </si>
  <si>
    <t>bem</t>
  </si>
  <si>
    <t>crime</t>
  </si>
  <si>
    <t>Consulta</t>
  </si>
  <si>
    <t>bem bens</t>
  </si>
  <si>
    <t xml:space="preserve">excluindo bem como </t>
  </si>
  <si>
    <t>P</t>
  </si>
  <si>
    <t>R</t>
  </si>
  <si>
    <t>F</t>
  </si>
  <si>
    <t xml:space="preserve">DRB -Documentos Relevantes na Base </t>
  </si>
  <si>
    <t>DRR -Documentos Relevantes Recuperados</t>
  </si>
  <si>
    <t>precision = DRR/bt</t>
  </si>
  <si>
    <t xml:space="preserve">recall = </t>
  </si>
  <si>
    <t>bem como</t>
  </si>
  <si>
    <t xml:space="preserve">bem </t>
  </si>
  <si>
    <t>3 errados</t>
  </si>
  <si>
    <t>bens</t>
  </si>
  <si>
    <t>be??</t>
  </si>
  <si>
    <t>1 errado belo</t>
  </si>
  <si>
    <t>1 bem</t>
  </si>
  <si>
    <t>0 bem ou bens</t>
  </si>
  <si>
    <t>corretos</t>
  </si>
  <si>
    <t>bem ou bens</t>
  </si>
  <si>
    <t>1 produto</t>
  </si>
  <si>
    <t>P-1</t>
  </si>
  <si>
    <t>P-2</t>
  </si>
  <si>
    <t>P-3</t>
  </si>
  <si>
    <t>P-4</t>
  </si>
  <si>
    <t>P-5</t>
  </si>
  <si>
    <t>Documentos Relevantes Recuperados</t>
  </si>
  <si>
    <t xml:space="preserve">Documentos Relevantes na 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</si>
</sst>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10" fontId="0" fillId="5" borderId="1" xfId="1" applyNumberFormat="1" applyFont="1" applyFill="1" applyBorder="1"/>
    <xf numFmtId="0" fontId="0" fillId="3" borderId="1" xfId="0" applyFill="1" applyBorder="1"/>
    <xf numFmtId="0" fontId="4" fillId="3" borderId="1" xfId="0" applyFont="1" applyFill="1" applyBorder="1"/>
    <xf numFmtId="10" fontId="0" fillId="3" borderId="1" xfId="1" applyNumberFormat="1" applyFont="1" applyFill="1" applyBorder="1"/>
    <xf numFmtId="0" fontId="0" fillId="2" borderId="0" xfId="0" applyFill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/>
    <xf numFmtId="0" fontId="5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5" borderId="1" xfId="0" applyFont="1" applyFill="1" applyBorder="1"/>
    <xf numFmtId="0" fontId="0" fillId="3" borderId="0" xfId="0" applyFill="1"/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sqref="A1:L6"/>
    </sheetView>
  </sheetViews>
  <sheetFormatPr baseColWidth="10" defaultRowHeight="15" x14ac:dyDescent="0"/>
  <cols>
    <col min="1" max="1" width="15.1640625" bestFit="1" customWidth="1"/>
    <col min="3" max="3" width="16" customWidth="1"/>
    <col min="8" max="8" width="17.1640625" customWidth="1"/>
    <col min="12" max="13" width="16" customWidth="1"/>
    <col min="16" max="16" width="18.6640625" bestFit="1" customWidth="1"/>
  </cols>
  <sheetData>
    <row r="1" spans="1:17" s="1" customFormat="1" ht="45">
      <c r="A1" s="2" t="s">
        <v>7</v>
      </c>
      <c r="B1" s="3" t="s">
        <v>0</v>
      </c>
      <c r="C1" s="3" t="s">
        <v>14</v>
      </c>
      <c r="D1" s="3" t="s">
        <v>10</v>
      </c>
      <c r="E1" s="3" t="s">
        <v>11</v>
      </c>
      <c r="F1" s="3" t="s">
        <v>12</v>
      </c>
      <c r="G1" s="4" t="s">
        <v>1</v>
      </c>
      <c r="H1" s="5" t="s">
        <v>14</v>
      </c>
      <c r="I1" s="4" t="s">
        <v>10</v>
      </c>
      <c r="J1" s="4" t="s">
        <v>11</v>
      </c>
      <c r="K1" s="4" t="s">
        <v>12</v>
      </c>
      <c r="L1" s="2" t="s">
        <v>13</v>
      </c>
      <c r="M1" s="12"/>
    </row>
    <row r="2" spans="1:17">
      <c r="A2" s="6" t="s">
        <v>2</v>
      </c>
      <c r="B2" s="7">
        <v>2</v>
      </c>
      <c r="C2" s="7">
        <v>2</v>
      </c>
      <c r="D2" s="8">
        <f>C2/B2</f>
        <v>1</v>
      </c>
      <c r="E2" s="8">
        <f>C2/L2</f>
        <v>1.2422360248447204E-2</v>
      </c>
      <c r="F2" s="8">
        <f>2*D2*E2/(D2+E2)</f>
        <v>2.4539877300613494E-2</v>
      </c>
      <c r="G2" s="9">
        <v>159</v>
      </c>
      <c r="H2" s="10">
        <v>158</v>
      </c>
      <c r="I2" s="11">
        <f>H2/G2</f>
        <v>0.99371069182389937</v>
      </c>
      <c r="J2" s="11">
        <f>H2/L2</f>
        <v>0.98136645962732916</v>
      </c>
      <c r="K2" s="11">
        <f t="shared" ref="K2:K6" si="0">2*I2*J2/(I2+J2)</f>
        <v>0.98749999999999993</v>
      </c>
      <c r="L2" s="6">
        <v>161</v>
      </c>
      <c r="M2" s="13">
        <v>211</v>
      </c>
    </row>
    <row r="3" spans="1:17">
      <c r="A3" s="6" t="s">
        <v>3</v>
      </c>
      <c r="B3" s="7">
        <v>175</v>
      </c>
      <c r="C3" s="7">
        <v>14</v>
      </c>
      <c r="D3" s="8">
        <f t="shared" ref="D3:D6" si="1">C3/B3</f>
        <v>0.08</v>
      </c>
      <c r="E3" s="8">
        <f t="shared" ref="E3:E6" si="2">C3/L3</f>
        <v>0.93333333333333335</v>
      </c>
      <c r="F3" s="8">
        <f t="shared" ref="F3:F6" si="3">2*D3*E3/(D3+E3)</f>
        <v>0.14736842105263157</v>
      </c>
      <c r="G3" s="9">
        <v>15</v>
      </c>
      <c r="H3" s="10">
        <v>15</v>
      </c>
      <c r="I3" s="11">
        <f>H3/G3</f>
        <v>1</v>
      </c>
      <c r="J3" s="11">
        <f t="shared" ref="J3:J6" si="4">H3/L3</f>
        <v>1</v>
      </c>
      <c r="K3" s="11">
        <f t="shared" si="0"/>
        <v>1</v>
      </c>
      <c r="L3" s="6">
        <v>15</v>
      </c>
      <c r="M3" s="13">
        <v>15</v>
      </c>
    </row>
    <row r="4" spans="1:17">
      <c r="A4" s="6" t="s">
        <v>4</v>
      </c>
      <c r="B4" s="7">
        <v>720</v>
      </c>
      <c r="C4" s="7">
        <v>18</v>
      </c>
      <c r="D4" s="8">
        <f t="shared" si="1"/>
        <v>2.5000000000000001E-2</v>
      </c>
      <c r="E4" s="8">
        <f t="shared" si="2"/>
        <v>1</v>
      </c>
      <c r="F4" s="8">
        <f t="shared" si="3"/>
        <v>4.8780487804878057E-2</v>
      </c>
      <c r="G4" s="9">
        <v>19</v>
      </c>
      <c r="H4" s="10">
        <v>18</v>
      </c>
      <c r="I4" s="11">
        <f t="shared" ref="I4:I6" si="5">H4/G4</f>
        <v>0.94736842105263153</v>
      </c>
      <c r="J4" s="11">
        <f t="shared" si="4"/>
        <v>1</v>
      </c>
      <c r="K4" s="11">
        <f t="shared" si="0"/>
        <v>0.97297297297297303</v>
      </c>
      <c r="L4" s="6">
        <v>18</v>
      </c>
      <c r="M4" s="13">
        <v>19</v>
      </c>
    </row>
    <row r="5" spans="1:17">
      <c r="A5" s="6" t="s">
        <v>5</v>
      </c>
      <c r="B5" s="7">
        <v>30</v>
      </c>
      <c r="C5" s="7">
        <v>10</v>
      </c>
      <c r="D5" s="8">
        <f t="shared" si="1"/>
        <v>0.33333333333333331</v>
      </c>
      <c r="E5" s="8">
        <f t="shared" si="2"/>
        <v>0.12987012987012986</v>
      </c>
      <c r="F5" s="8">
        <f t="shared" si="3"/>
        <v>0.18691588785046725</v>
      </c>
      <c r="G5" s="9">
        <v>78</v>
      </c>
      <c r="H5" s="10">
        <v>76</v>
      </c>
      <c r="I5" s="11">
        <f t="shared" si="5"/>
        <v>0.97435897435897434</v>
      </c>
      <c r="J5" s="11">
        <f t="shared" si="4"/>
        <v>0.98701298701298701</v>
      </c>
      <c r="K5" s="11">
        <f t="shared" si="0"/>
        <v>0.98064516129032253</v>
      </c>
      <c r="L5" s="6">
        <v>77</v>
      </c>
      <c r="M5" s="13"/>
      <c r="N5" t="s">
        <v>8</v>
      </c>
      <c r="O5">
        <v>16</v>
      </c>
      <c r="P5" t="s">
        <v>9</v>
      </c>
      <c r="Q5">
        <v>29</v>
      </c>
    </row>
    <row r="6" spans="1:17">
      <c r="A6" s="6" t="s">
        <v>6</v>
      </c>
      <c r="B6" s="7">
        <v>2</v>
      </c>
      <c r="C6" s="7">
        <v>2</v>
      </c>
      <c r="D6" s="8">
        <f t="shared" si="1"/>
        <v>1</v>
      </c>
      <c r="E6" s="8">
        <f t="shared" si="2"/>
        <v>0.25</v>
      </c>
      <c r="F6" s="8">
        <f t="shared" si="3"/>
        <v>0.4</v>
      </c>
      <c r="G6" s="9">
        <v>7</v>
      </c>
      <c r="H6" s="10">
        <v>7</v>
      </c>
      <c r="I6" s="11">
        <f t="shared" si="5"/>
        <v>1</v>
      </c>
      <c r="J6" s="11">
        <f t="shared" si="4"/>
        <v>0.875</v>
      </c>
      <c r="K6" s="11">
        <f t="shared" si="0"/>
        <v>0.93333333333333335</v>
      </c>
      <c r="L6" s="6">
        <v>8</v>
      </c>
      <c r="M6" s="13"/>
    </row>
    <row r="10" spans="1:17">
      <c r="C10" t="s">
        <v>15</v>
      </c>
    </row>
    <row r="12" spans="1:17">
      <c r="C12" t="s">
        <v>16</v>
      </c>
    </row>
    <row r="13" spans="1:17">
      <c r="A13" t="s">
        <v>17</v>
      </c>
      <c r="B13">
        <v>20</v>
      </c>
      <c r="C13" t="s">
        <v>24</v>
      </c>
      <c r="D13" t="s">
        <v>27</v>
      </c>
      <c r="G13">
        <v>96</v>
      </c>
    </row>
    <row r="14" spans="1:17">
      <c r="A14" t="s">
        <v>18</v>
      </c>
      <c r="B14">
        <v>10</v>
      </c>
      <c r="C14" t="s">
        <v>19</v>
      </c>
      <c r="D14">
        <v>22</v>
      </c>
      <c r="E14" t="s">
        <v>25</v>
      </c>
      <c r="G14">
        <v>19</v>
      </c>
    </row>
    <row r="15" spans="1:17">
      <c r="A15" t="s">
        <v>20</v>
      </c>
      <c r="B15">
        <v>16</v>
      </c>
      <c r="C15" t="s">
        <v>23</v>
      </c>
      <c r="G15">
        <f>G13-G14</f>
        <v>77</v>
      </c>
    </row>
    <row r="16" spans="1:17">
      <c r="A16" t="s">
        <v>21</v>
      </c>
      <c r="B16">
        <v>18</v>
      </c>
      <c r="C16" t="s">
        <v>22</v>
      </c>
    </row>
    <row r="17" spans="1:3">
      <c r="A17" t="s">
        <v>26</v>
      </c>
      <c r="B17" s="14">
        <v>22</v>
      </c>
      <c r="C17" s="14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sqref="A1:L6"/>
    </sheetView>
  </sheetViews>
  <sheetFormatPr baseColWidth="10" defaultRowHeight="15" x14ac:dyDescent="0"/>
  <cols>
    <col min="1" max="1" width="15.83203125" customWidth="1"/>
    <col min="2" max="2" width="4.1640625" bestFit="1" customWidth="1"/>
    <col min="3" max="3" width="11.83203125" customWidth="1"/>
    <col min="4" max="5" width="10.33203125" bestFit="1" customWidth="1"/>
    <col min="6" max="6" width="9" bestFit="1" customWidth="1"/>
    <col min="7" max="7" width="4.1640625" bestFit="1" customWidth="1"/>
    <col min="8" max="8" width="11.6640625" customWidth="1"/>
    <col min="9" max="11" width="10.33203125" bestFit="1" customWidth="1"/>
    <col min="12" max="12" width="11.5" customWidth="1"/>
  </cols>
  <sheetData>
    <row r="1" spans="1:12" ht="60">
      <c r="A1" s="15" t="s">
        <v>7</v>
      </c>
      <c r="B1" s="15" t="s">
        <v>0</v>
      </c>
      <c r="C1" s="15" t="s">
        <v>33</v>
      </c>
      <c r="D1" s="15" t="s">
        <v>10</v>
      </c>
      <c r="E1" s="15" t="s">
        <v>11</v>
      </c>
      <c r="F1" s="15" t="s">
        <v>12</v>
      </c>
      <c r="G1" s="15" t="s">
        <v>1</v>
      </c>
      <c r="H1" s="16" t="s">
        <v>33</v>
      </c>
      <c r="I1" s="15" t="s">
        <v>10</v>
      </c>
      <c r="J1" s="15" t="s">
        <v>11</v>
      </c>
      <c r="K1" s="15" t="s">
        <v>12</v>
      </c>
      <c r="L1" s="15" t="s">
        <v>34</v>
      </c>
    </row>
    <row r="2" spans="1:12">
      <c r="A2" s="7" t="s">
        <v>28</v>
      </c>
      <c r="B2" s="7">
        <v>2</v>
      </c>
      <c r="C2" s="7">
        <v>2</v>
      </c>
      <c r="D2" s="8">
        <f>C2/B2</f>
        <v>1</v>
      </c>
      <c r="E2" s="8">
        <f>C2/L2</f>
        <v>1.2578616352201259E-2</v>
      </c>
      <c r="F2" s="8">
        <f>2*D2*E2/(D2+E2)</f>
        <v>2.4844720496894412E-2</v>
      </c>
      <c r="G2" s="7">
        <v>159</v>
      </c>
      <c r="H2" s="17">
        <v>159</v>
      </c>
      <c r="I2" s="8">
        <f>H2/G2</f>
        <v>1</v>
      </c>
      <c r="J2" s="8">
        <f>H2/L2</f>
        <v>1</v>
      </c>
      <c r="K2" s="8">
        <f t="shared" ref="K2:K6" si="0">2*I2*J2/(I2+J2)</f>
        <v>1</v>
      </c>
      <c r="L2" s="7">
        <v>159</v>
      </c>
    </row>
    <row r="3" spans="1:12" s="18" customFormat="1">
      <c r="A3" s="9" t="s">
        <v>29</v>
      </c>
      <c r="B3" s="9">
        <v>175</v>
      </c>
      <c r="C3" s="9">
        <v>14</v>
      </c>
      <c r="D3" s="11">
        <f t="shared" ref="D3:D6" si="1">C3/B3</f>
        <v>0.08</v>
      </c>
      <c r="E3" s="11">
        <f t="shared" ref="E3:E6" si="2">C3/L3</f>
        <v>0.93333333333333335</v>
      </c>
      <c r="F3" s="11">
        <f t="shared" ref="F3:F6" si="3">2*D3*E3/(D3+E3)</f>
        <v>0.14736842105263157</v>
      </c>
      <c r="G3" s="9">
        <v>15</v>
      </c>
      <c r="H3" s="10">
        <v>15</v>
      </c>
      <c r="I3" s="11">
        <f>H3/G3</f>
        <v>1</v>
      </c>
      <c r="J3" s="11">
        <f t="shared" ref="J3:J6" si="4">H3/L3</f>
        <v>1</v>
      </c>
      <c r="K3" s="11">
        <f t="shared" si="0"/>
        <v>1</v>
      </c>
      <c r="L3" s="9">
        <v>15</v>
      </c>
    </row>
    <row r="4" spans="1:12">
      <c r="A4" s="7" t="s">
        <v>30</v>
      </c>
      <c r="B4" s="7">
        <v>720</v>
      </c>
      <c r="C4" s="7">
        <v>18</v>
      </c>
      <c r="D4" s="8">
        <f t="shared" si="1"/>
        <v>2.5000000000000001E-2</v>
      </c>
      <c r="E4" s="8">
        <f t="shared" si="2"/>
        <v>1</v>
      </c>
      <c r="F4" s="8">
        <f t="shared" si="3"/>
        <v>4.8780487804878057E-2</v>
      </c>
      <c r="G4" s="7">
        <v>19</v>
      </c>
      <c r="H4" s="17">
        <v>18</v>
      </c>
      <c r="I4" s="8">
        <f t="shared" ref="I4:I6" si="5">H4/G4</f>
        <v>0.94736842105263153</v>
      </c>
      <c r="J4" s="8">
        <f t="shared" si="4"/>
        <v>1</v>
      </c>
      <c r="K4" s="8">
        <f t="shared" si="0"/>
        <v>0.97297297297297303</v>
      </c>
      <c r="L4" s="7">
        <v>18</v>
      </c>
    </row>
    <row r="5" spans="1:12" s="18" customFormat="1">
      <c r="A5" s="9" t="s">
        <v>31</v>
      </c>
      <c r="B5" s="9">
        <v>30</v>
      </c>
      <c r="C5" s="9">
        <v>10</v>
      </c>
      <c r="D5" s="11">
        <f t="shared" si="1"/>
        <v>0.33333333333333331</v>
      </c>
      <c r="E5" s="11">
        <f t="shared" si="2"/>
        <v>6.535947712418301E-2</v>
      </c>
      <c r="F5" s="11">
        <f t="shared" si="3"/>
        <v>0.10928961748633881</v>
      </c>
      <c r="G5" s="9">
        <v>154</v>
      </c>
      <c r="H5" s="10">
        <v>153</v>
      </c>
      <c r="I5" s="11">
        <f t="shared" si="5"/>
        <v>0.99350649350649356</v>
      </c>
      <c r="J5" s="11">
        <f t="shared" si="4"/>
        <v>1</v>
      </c>
      <c r="K5" s="11">
        <f t="shared" si="0"/>
        <v>0.9967426710097721</v>
      </c>
      <c r="L5" s="9">
        <v>153</v>
      </c>
    </row>
    <row r="6" spans="1:12">
      <c r="A6" s="7" t="s">
        <v>32</v>
      </c>
      <c r="B6" s="7">
        <v>2</v>
      </c>
      <c r="C6" s="7">
        <v>2</v>
      </c>
      <c r="D6" s="8">
        <f t="shared" si="1"/>
        <v>1</v>
      </c>
      <c r="E6" s="8">
        <f t="shared" si="2"/>
        <v>0.25</v>
      </c>
      <c r="F6" s="8">
        <f t="shared" si="3"/>
        <v>0.4</v>
      </c>
      <c r="G6" s="7">
        <v>7</v>
      </c>
      <c r="H6" s="17">
        <v>7</v>
      </c>
      <c r="I6" s="8">
        <f t="shared" si="5"/>
        <v>1</v>
      </c>
      <c r="J6" s="8">
        <f t="shared" si="4"/>
        <v>0.875</v>
      </c>
      <c r="K6" s="8">
        <f t="shared" si="0"/>
        <v>0.93333333333333335</v>
      </c>
      <c r="L6" s="7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Schiessl</dc:creator>
  <cp:lastModifiedBy>Marcelo Schiessl</cp:lastModifiedBy>
  <dcterms:created xsi:type="dcterms:W3CDTF">2014-12-01T12:45:01Z</dcterms:created>
  <dcterms:modified xsi:type="dcterms:W3CDTF">2014-12-15T16:42:16Z</dcterms:modified>
</cp:coreProperties>
</file>