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8353fa4b4ed86e/Documents/"/>
    </mc:Choice>
  </mc:AlternateContent>
  <xr:revisionPtr revIDLastSave="396" documentId="8_{19F5130E-CB61-432B-88F3-636D84713C5B}" xr6:coauthVersionLast="47" xr6:coauthVersionMax="47" xr10:uidLastSave="{4DEEDD38-BD38-4FFA-86D3-A156F56ABED1}"/>
  <bookViews>
    <workbookView minimized="1" xWindow="2920" yWindow="2300" windowWidth="7200" windowHeight="4970" activeTab="1" xr2:uid="{DB265852-5D55-4B94-9594-586D6E900EC4}"/>
  </bookViews>
  <sheets>
    <sheet name="Data Input" sheetId="2" r:id="rId1"/>
    <sheet name="Daily - Benthic Disturbance" sheetId="3" r:id="rId2"/>
    <sheet name="Cumulative - Benthic Disturban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8" i="3" l="1"/>
  <c r="L568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" i="3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 s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 s="1"/>
  <c r="L52" i="1"/>
  <c r="L53" i="1"/>
  <c r="L54" i="1"/>
  <c r="L55" i="1"/>
  <c r="L56" i="1"/>
  <c r="L57" i="1"/>
  <c r="L58" i="1"/>
  <c r="L59" i="1"/>
  <c r="L60" i="1"/>
  <c r="L61" i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/>
  <c r="L77" i="1"/>
  <c r="L78" i="1"/>
  <c r="L79" i="1"/>
  <c r="L80" i="1" s="1"/>
  <c r="L81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/>
  <c r="L305" i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/>
  <c r="L318" i="1"/>
  <c r="L319" i="1"/>
  <c r="L320" i="1"/>
  <c r="L321" i="1"/>
  <c r="L322" i="1"/>
  <c r="L323" i="1"/>
  <c r="L324" i="1" s="1"/>
  <c r="L325" i="1" s="1"/>
  <c r="L326" i="1" s="1"/>
  <c r="L327" i="1" s="1"/>
  <c r="L328" i="1" s="1"/>
  <c r="L329" i="1" s="1"/>
  <c r="L330" i="1" s="1"/>
  <c r="L331" i="1" s="1"/>
  <c r="L332" i="1" s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 s="1"/>
  <c r="L404" i="1" s="1"/>
  <c r="L405" i="1"/>
  <c r="L406" i="1"/>
  <c r="L407" i="1"/>
  <c r="L408" i="1"/>
  <c r="L409" i="1"/>
  <c r="L410" i="1" s="1"/>
  <c r="L411" i="1" s="1"/>
  <c r="L412" i="1" s="1"/>
  <c r="L413" i="1" s="1"/>
  <c r="L414" i="1" s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 s="1"/>
  <c r="L434" i="1" s="1"/>
  <c r="L435" i="1" s="1"/>
  <c r="L436" i="1" s="1"/>
  <c r="L437" i="1" s="1"/>
  <c r="L438" i="1" s="1"/>
  <c r="L439" i="1"/>
  <c r="L440" i="1"/>
  <c r="L441" i="1"/>
  <c r="L442" i="1" s="1"/>
  <c r="L443" i="1" s="1"/>
  <c r="L444" i="1"/>
  <c r="L445" i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/>
  <c r="L551" i="1"/>
  <c r="L552" i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/>
  <c r="L567" i="1"/>
  <c r="L568" i="1"/>
  <c r="L5" i="1"/>
  <c r="K6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/>
  <c r="K551" i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/>
  <c r="K567" i="1"/>
  <c r="K568" i="1" s="1"/>
  <c r="K5" i="1"/>
  <c r="K5" i="3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4" i="1"/>
  <c r="K550" i="3"/>
  <c r="K551" i="3" s="1"/>
  <c r="K566" i="3"/>
  <c r="K567" i="3" s="1"/>
  <c r="K6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4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F530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D526" i="3"/>
  <c r="D527" i="3"/>
  <c r="F527" i="3" s="1"/>
  <c r="D528" i="3"/>
  <c r="D529" i="3"/>
  <c r="D530" i="3"/>
  <c r="D531" i="3"/>
  <c r="D532" i="3"/>
  <c r="D533" i="3"/>
  <c r="F533" i="3" s="1"/>
  <c r="D534" i="3"/>
  <c r="F534" i="3" s="1"/>
  <c r="D535" i="3"/>
  <c r="F535" i="3" s="1"/>
  <c r="D536" i="3"/>
  <c r="D537" i="3"/>
  <c r="D538" i="3"/>
  <c r="F538" i="3" s="1"/>
  <c r="D539" i="3"/>
  <c r="D540" i="3"/>
  <c r="D541" i="3"/>
  <c r="F541" i="3" s="1"/>
  <c r="D542" i="3"/>
  <c r="F542" i="3" s="1"/>
  <c r="D543" i="3"/>
  <c r="F543" i="3" s="1"/>
  <c r="D544" i="3"/>
  <c r="D545" i="3"/>
  <c r="D546" i="3"/>
  <c r="F546" i="3" s="1"/>
  <c r="D547" i="3"/>
  <c r="D548" i="3"/>
  <c r="D549" i="3"/>
  <c r="F549" i="3" s="1"/>
  <c r="D550" i="3"/>
  <c r="F550" i="3" s="1"/>
  <c r="D551" i="3"/>
  <c r="F551" i="3" s="1"/>
  <c r="D552" i="3"/>
  <c r="D553" i="3"/>
  <c r="D554" i="3"/>
  <c r="F554" i="3" s="1"/>
  <c r="D555" i="3"/>
  <c r="D556" i="3"/>
  <c r="D557" i="3"/>
  <c r="F557" i="3" s="1"/>
  <c r="D558" i="3"/>
  <c r="F558" i="3" s="1"/>
  <c r="D559" i="3"/>
  <c r="F559" i="3" s="1"/>
  <c r="D560" i="3"/>
  <c r="D561" i="3"/>
  <c r="D562" i="3"/>
  <c r="F562" i="3" s="1"/>
  <c r="D563" i="3"/>
  <c r="D564" i="3"/>
  <c r="D565" i="3"/>
  <c r="F565" i="3" s="1"/>
  <c r="D566" i="3"/>
  <c r="F566" i="3" s="1"/>
  <c r="D567" i="3"/>
  <c r="F567" i="3" s="1"/>
  <c r="D568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F543" i="1" s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D526" i="1"/>
  <c r="F526" i="1" s="1"/>
  <c r="D527" i="1"/>
  <c r="F527" i="1" s="1"/>
  <c r="D528" i="1"/>
  <c r="F528" i="1" s="1"/>
  <c r="D529" i="1"/>
  <c r="F529" i="1" s="1"/>
  <c r="D530" i="1"/>
  <c r="D531" i="1"/>
  <c r="F531" i="1" s="1"/>
  <c r="D532" i="1"/>
  <c r="F532" i="1" s="1"/>
  <c r="D533" i="1"/>
  <c r="D534" i="1"/>
  <c r="F534" i="1" s="1"/>
  <c r="D535" i="1"/>
  <c r="D536" i="1"/>
  <c r="F536" i="1" s="1"/>
  <c r="D537" i="1"/>
  <c r="F537" i="1" s="1"/>
  <c r="D538" i="1"/>
  <c r="D539" i="1"/>
  <c r="F539" i="1" s="1"/>
  <c r="D540" i="1"/>
  <c r="F540" i="1" s="1"/>
  <c r="D541" i="1"/>
  <c r="D542" i="1"/>
  <c r="F542" i="1" s="1"/>
  <c r="D543" i="1"/>
  <c r="D544" i="1"/>
  <c r="F544" i="1" s="1"/>
  <c r="D545" i="1"/>
  <c r="F545" i="1" s="1"/>
  <c r="D546" i="1"/>
  <c r="D547" i="1"/>
  <c r="F547" i="1" s="1"/>
  <c r="D548" i="1"/>
  <c r="F548" i="1" s="1"/>
  <c r="D549" i="1"/>
  <c r="D550" i="1"/>
  <c r="F550" i="1" s="1"/>
  <c r="D551" i="1"/>
  <c r="D552" i="1"/>
  <c r="F552" i="1" s="1"/>
  <c r="D553" i="1"/>
  <c r="F553" i="1" s="1"/>
  <c r="D554" i="1"/>
  <c r="D555" i="1"/>
  <c r="F555" i="1" s="1"/>
  <c r="D556" i="1"/>
  <c r="F556" i="1" s="1"/>
  <c r="D557" i="1"/>
  <c r="D558" i="1"/>
  <c r="F558" i="1" s="1"/>
  <c r="D559" i="1"/>
  <c r="F559" i="1" s="1"/>
  <c r="D560" i="1"/>
  <c r="F560" i="1" s="1"/>
  <c r="D561" i="1"/>
  <c r="F561" i="1" s="1"/>
  <c r="D562" i="1"/>
  <c r="D563" i="1"/>
  <c r="F563" i="1" s="1"/>
  <c r="D564" i="1"/>
  <c r="F564" i="1" s="1"/>
  <c r="D565" i="1"/>
  <c r="D566" i="1"/>
  <c r="F566" i="1" s="1"/>
  <c r="D567" i="1"/>
  <c r="D568" i="1"/>
  <c r="F568" i="1" s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I525" i="3"/>
  <c r="H525" i="3"/>
  <c r="G525" i="3"/>
  <c r="E525" i="3"/>
  <c r="D525" i="3"/>
  <c r="B525" i="3"/>
  <c r="I524" i="3"/>
  <c r="H524" i="3"/>
  <c r="G524" i="3"/>
  <c r="E524" i="3"/>
  <c r="D524" i="3"/>
  <c r="B524" i="3"/>
  <c r="I523" i="3"/>
  <c r="H523" i="3"/>
  <c r="G523" i="3"/>
  <c r="E523" i="3"/>
  <c r="D523" i="3"/>
  <c r="B523" i="3"/>
  <c r="I522" i="3"/>
  <c r="H522" i="3"/>
  <c r="G522" i="3"/>
  <c r="E522" i="3"/>
  <c r="F522" i="3" s="1"/>
  <c r="D522" i="3"/>
  <c r="B522" i="3"/>
  <c r="I521" i="3"/>
  <c r="H521" i="3"/>
  <c r="G521" i="3"/>
  <c r="E521" i="3"/>
  <c r="D521" i="3"/>
  <c r="F521" i="3" s="1"/>
  <c r="B521" i="3"/>
  <c r="I520" i="3"/>
  <c r="H520" i="3"/>
  <c r="G520" i="3"/>
  <c r="E520" i="3"/>
  <c r="F520" i="3" s="1"/>
  <c r="D520" i="3"/>
  <c r="B520" i="3"/>
  <c r="I519" i="3"/>
  <c r="H519" i="3"/>
  <c r="G519" i="3"/>
  <c r="E519" i="3"/>
  <c r="D519" i="3"/>
  <c r="B519" i="3"/>
  <c r="I518" i="3"/>
  <c r="H518" i="3"/>
  <c r="G518" i="3"/>
  <c r="E518" i="3"/>
  <c r="D518" i="3"/>
  <c r="B518" i="3"/>
  <c r="I517" i="3"/>
  <c r="H517" i="3"/>
  <c r="G517" i="3"/>
  <c r="E517" i="3"/>
  <c r="D517" i="3"/>
  <c r="B517" i="3"/>
  <c r="I516" i="3"/>
  <c r="H516" i="3"/>
  <c r="G516" i="3"/>
  <c r="E516" i="3"/>
  <c r="D516" i="3"/>
  <c r="B516" i="3"/>
  <c r="I515" i="3"/>
  <c r="H515" i="3"/>
  <c r="G515" i="3"/>
  <c r="E515" i="3"/>
  <c r="D515" i="3"/>
  <c r="B515" i="3"/>
  <c r="I514" i="3"/>
  <c r="H514" i="3"/>
  <c r="G514" i="3"/>
  <c r="E514" i="3"/>
  <c r="D514" i="3"/>
  <c r="B514" i="3"/>
  <c r="I513" i="3"/>
  <c r="H513" i="3"/>
  <c r="G513" i="3"/>
  <c r="E513" i="3"/>
  <c r="F513" i="3" s="1"/>
  <c r="D513" i="3"/>
  <c r="B513" i="3"/>
  <c r="I512" i="3"/>
  <c r="H512" i="3"/>
  <c r="G512" i="3"/>
  <c r="E512" i="3"/>
  <c r="D512" i="3"/>
  <c r="B512" i="3"/>
  <c r="I511" i="3"/>
  <c r="H511" i="3"/>
  <c r="G511" i="3"/>
  <c r="E511" i="3"/>
  <c r="D511" i="3"/>
  <c r="B511" i="3"/>
  <c r="I510" i="3"/>
  <c r="H510" i="3"/>
  <c r="G510" i="3"/>
  <c r="E510" i="3"/>
  <c r="D510" i="3"/>
  <c r="B510" i="3"/>
  <c r="I509" i="3"/>
  <c r="H509" i="3"/>
  <c r="G509" i="3"/>
  <c r="E509" i="3"/>
  <c r="D509" i="3"/>
  <c r="B509" i="3"/>
  <c r="I508" i="3"/>
  <c r="H508" i="3"/>
  <c r="G508" i="3"/>
  <c r="E508" i="3"/>
  <c r="D508" i="3"/>
  <c r="B508" i="3"/>
  <c r="I507" i="3"/>
  <c r="H507" i="3"/>
  <c r="G507" i="3"/>
  <c r="E507" i="3"/>
  <c r="D507" i="3"/>
  <c r="F507" i="3" s="1"/>
  <c r="B507" i="3"/>
  <c r="I506" i="3"/>
  <c r="H506" i="3"/>
  <c r="G506" i="3"/>
  <c r="E506" i="3"/>
  <c r="D506" i="3"/>
  <c r="F506" i="3" s="1"/>
  <c r="B506" i="3"/>
  <c r="I505" i="3"/>
  <c r="H505" i="3"/>
  <c r="G505" i="3"/>
  <c r="E505" i="3"/>
  <c r="D505" i="3"/>
  <c r="B505" i="3"/>
  <c r="I504" i="3"/>
  <c r="H504" i="3"/>
  <c r="G504" i="3"/>
  <c r="E504" i="3"/>
  <c r="D504" i="3"/>
  <c r="F504" i="3" s="1"/>
  <c r="B504" i="3"/>
  <c r="I503" i="3"/>
  <c r="H503" i="3"/>
  <c r="G503" i="3"/>
  <c r="E503" i="3"/>
  <c r="D503" i="3"/>
  <c r="B503" i="3"/>
  <c r="I502" i="3"/>
  <c r="H502" i="3"/>
  <c r="G502" i="3"/>
  <c r="E502" i="3"/>
  <c r="D502" i="3"/>
  <c r="B502" i="3"/>
  <c r="I501" i="3"/>
  <c r="H501" i="3"/>
  <c r="G501" i="3"/>
  <c r="E501" i="3"/>
  <c r="F501" i="3" s="1"/>
  <c r="D501" i="3"/>
  <c r="B501" i="3"/>
  <c r="I500" i="3"/>
  <c r="H500" i="3"/>
  <c r="G500" i="3"/>
  <c r="E500" i="3"/>
  <c r="D500" i="3"/>
  <c r="F500" i="3" s="1"/>
  <c r="B500" i="3"/>
  <c r="I499" i="3"/>
  <c r="H499" i="3"/>
  <c r="G499" i="3"/>
  <c r="E499" i="3"/>
  <c r="D499" i="3"/>
  <c r="B499" i="3"/>
  <c r="I498" i="3"/>
  <c r="H498" i="3"/>
  <c r="G498" i="3"/>
  <c r="E498" i="3"/>
  <c r="D498" i="3"/>
  <c r="B498" i="3"/>
  <c r="I497" i="3"/>
  <c r="H497" i="3"/>
  <c r="G497" i="3"/>
  <c r="E497" i="3"/>
  <c r="D497" i="3"/>
  <c r="F497" i="3" s="1"/>
  <c r="B497" i="3"/>
  <c r="I496" i="3"/>
  <c r="H496" i="3"/>
  <c r="G496" i="3"/>
  <c r="E496" i="3"/>
  <c r="D496" i="3"/>
  <c r="B496" i="3"/>
  <c r="I495" i="3"/>
  <c r="H495" i="3"/>
  <c r="G495" i="3"/>
  <c r="E495" i="3"/>
  <c r="D495" i="3"/>
  <c r="B495" i="3"/>
  <c r="I494" i="3"/>
  <c r="H494" i="3"/>
  <c r="G494" i="3"/>
  <c r="E494" i="3"/>
  <c r="D494" i="3"/>
  <c r="B494" i="3"/>
  <c r="I493" i="3"/>
  <c r="H493" i="3"/>
  <c r="G493" i="3"/>
  <c r="E493" i="3"/>
  <c r="D493" i="3"/>
  <c r="B493" i="3"/>
  <c r="I492" i="3"/>
  <c r="H492" i="3"/>
  <c r="G492" i="3"/>
  <c r="E492" i="3"/>
  <c r="D492" i="3"/>
  <c r="B492" i="3"/>
  <c r="I491" i="3"/>
  <c r="H491" i="3"/>
  <c r="G491" i="3"/>
  <c r="E491" i="3"/>
  <c r="D491" i="3"/>
  <c r="F491" i="3" s="1"/>
  <c r="B491" i="3"/>
  <c r="I490" i="3"/>
  <c r="H490" i="3"/>
  <c r="G490" i="3"/>
  <c r="E490" i="3"/>
  <c r="D490" i="3"/>
  <c r="F490" i="3" s="1"/>
  <c r="B490" i="3"/>
  <c r="I489" i="3"/>
  <c r="H489" i="3"/>
  <c r="G489" i="3"/>
  <c r="E489" i="3"/>
  <c r="D489" i="3"/>
  <c r="B489" i="3"/>
  <c r="I488" i="3"/>
  <c r="H488" i="3"/>
  <c r="G488" i="3"/>
  <c r="E488" i="3"/>
  <c r="F488" i="3" s="1"/>
  <c r="D488" i="3"/>
  <c r="B488" i="3"/>
  <c r="I487" i="3"/>
  <c r="H487" i="3"/>
  <c r="G487" i="3"/>
  <c r="E487" i="3"/>
  <c r="D487" i="3"/>
  <c r="F487" i="3" s="1"/>
  <c r="B487" i="3"/>
  <c r="I486" i="3"/>
  <c r="H486" i="3"/>
  <c r="G486" i="3"/>
  <c r="E486" i="3"/>
  <c r="D486" i="3"/>
  <c r="F486" i="3" s="1"/>
  <c r="B486" i="3"/>
  <c r="I485" i="3"/>
  <c r="H485" i="3"/>
  <c r="G485" i="3"/>
  <c r="E485" i="3"/>
  <c r="D485" i="3"/>
  <c r="B485" i="3"/>
  <c r="I484" i="3"/>
  <c r="H484" i="3"/>
  <c r="G484" i="3"/>
  <c r="F484" i="3"/>
  <c r="E484" i="3"/>
  <c r="D484" i="3"/>
  <c r="B484" i="3"/>
  <c r="I483" i="3"/>
  <c r="H483" i="3"/>
  <c r="G483" i="3"/>
  <c r="E483" i="3"/>
  <c r="D483" i="3"/>
  <c r="F483" i="3" s="1"/>
  <c r="B483" i="3"/>
  <c r="I482" i="3"/>
  <c r="H482" i="3"/>
  <c r="G482" i="3"/>
  <c r="F482" i="3"/>
  <c r="E482" i="3"/>
  <c r="D482" i="3"/>
  <c r="B482" i="3"/>
  <c r="I481" i="3"/>
  <c r="H481" i="3"/>
  <c r="G481" i="3"/>
  <c r="E481" i="3"/>
  <c r="D481" i="3"/>
  <c r="B481" i="3"/>
  <c r="I480" i="3"/>
  <c r="H480" i="3"/>
  <c r="G480" i="3"/>
  <c r="E480" i="3"/>
  <c r="D480" i="3"/>
  <c r="B480" i="3"/>
  <c r="I479" i="3"/>
  <c r="H479" i="3"/>
  <c r="G479" i="3"/>
  <c r="E479" i="3"/>
  <c r="D479" i="3"/>
  <c r="B479" i="3"/>
  <c r="I478" i="3"/>
  <c r="H478" i="3"/>
  <c r="G478" i="3"/>
  <c r="E478" i="3"/>
  <c r="D478" i="3"/>
  <c r="F478" i="3" s="1"/>
  <c r="B478" i="3"/>
  <c r="I477" i="3"/>
  <c r="H477" i="3"/>
  <c r="G477" i="3"/>
  <c r="E477" i="3"/>
  <c r="D477" i="3"/>
  <c r="B477" i="3"/>
  <c r="I476" i="3"/>
  <c r="H476" i="3"/>
  <c r="G476" i="3"/>
  <c r="E476" i="3"/>
  <c r="D476" i="3"/>
  <c r="B476" i="3"/>
  <c r="I475" i="3"/>
  <c r="H475" i="3"/>
  <c r="G475" i="3"/>
  <c r="E475" i="3"/>
  <c r="D475" i="3"/>
  <c r="B475" i="3"/>
  <c r="I474" i="3"/>
  <c r="H474" i="3"/>
  <c r="G474" i="3"/>
  <c r="E474" i="3"/>
  <c r="D474" i="3"/>
  <c r="F474" i="3" s="1"/>
  <c r="B474" i="3"/>
  <c r="I473" i="3"/>
  <c r="H473" i="3"/>
  <c r="G473" i="3"/>
  <c r="E473" i="3"/>
  <c r="F473" i="3" s="1"/>
  <c r="D473" i="3"/>
  <c r="B473" i="3"/>
  <c r="I472" i="3"/>
  <c r="H472" i="3"/>
  <c r="G472" i="3"/>
  <c r="E472" i="3"/>
  <c r="D472" i="3"/>
  <c r="B472" i="3"/>
  <c r="I471" i="3"/>
  <c r="H471" i="3"/>
  <c r="G471" i="3"/>
  <c r="E471" i="3"/>
  <c r="D471" i="3"/>
  <c r="B471" i="3"/>
  <c r="I470" i="3"/>
  <c r="H470" i="3"/>
  <c r="G470" i="3"/>
  <c r="E470" i="3"/>
  <c r="D470" i="3"/>
  <c r="B470" i="3"/>
  <c r="I469" i="3"/>
  <c r="H469" i="3"/>
  <c r="G469" i="3"/>
  <c r="E469" i="3"/>
  <c r="D469" i="3"/>
  <c r="B469" i="3"/>
  <c r="I468" i="3"/>
  <c r="H468" i="3"/>
  <c r="G468" i="3"/>
  <c r="E468" i="3"/>
  <c r="D468" i="3"/>
  <c r="B468" i="3"/>
  <c r="I467" i="3"/>
  <c r="H467" i="3"/>
  <c r="G467" i="3"/>
  <c r="E467" i="3"/>
  <c r="D467" i="3"/>
  <c r="B467" i="3"/>
  <c r="I466" i="3"/>
  <c r="H466" i="3"/>
  <c r="G466" i="3"/>
  <c r="E466" i="3"/>
  <c r="D466" i="3"/>
  <c r="B466" i="3"/>
  <c r="I465" i="3"/>
  <c r="H465" i="3"/>
  <c r="G465" i="3"/>
  <c r="E465" i="3"/>
  <c r="D465" i="3"/>
  <c r="B465" i="3"/>
  <c r="I464" i="3"/>
  <c r="H464" i="3"/>
  <c r="G464" i="3"/>
  <c r="E464" i="3"/>
  <c r="D464" i="3"/>
  <c r="B464" i="3"/>
  <c r="I463" i="3"/>
  <c r="H463" i="3"/>
  <c r="G463" i="3"/>
  <c r="E463" i="3"/>
  <c r="D463" i="3"/>
  <c r="B463" i="3"/>
  <c r="I462" i="3"/>
  <c r="H462" i="3"/>
  <c r="G462" i="3"/>
  <c r="E462" i="3"/>
  <c r="D462" i="3"/>
  <c r="B462" i="3"/>
  <c r="I461" i="3"/>
  <c r="H461" i="3"/>
  <c r="G461" i="3"/>
  <c r="E461" i="3"/>
  <c r="F461" i="3" s="1"/>
  <c r="D461" i="3"/>
  <c r="B461" i="3"/>
  <c r="I460" i="3"/>
  <c r="H460" i="3"/>
  <c r="G460" i="3"/>
  <c r="E460" i="3"/>
  <c r="D460" i="3"/>
  <c r="F460" i="3" s="1"/>
  <c r="B460" i="3"/>
  <c r="I459" i="3"/>
  <c r="H459" i="3"/>
  <c r="G459" i="3"/>
  <c r="E459" i="3"/>
  <c r="D459" i="3"/>
  <c r="B459" i="3"/>
  <c r="I458" i="3"/>
  <c r="H458" i="3"/>
  <c r="G458" i="3"/>
  <c r="E458" i="3"/>
  <c r="D458" i="3"/>
  <c r="B458" i="3"/>
  <c r="I457" i="3"/>
  <c r="H457" i="3"/>
  <c r="G457" i="3"/>
  <c r="E457" i="3"/>
  <c r="D457" i="3"/>
  <c r="B457" i="3"/>
  <c r="I456" i="3"/>
  <c r="H456" i="3"/>
  <c r="G456" i="3"/>
  <c r="E456" i="3"/>
  <c r="D456" i="3"/>
  <c r="B456" i="3"/>
  <c r="I455" i="3"/>
  <c r="H455" i="3"/>
  <c r="G455" i="3"/>
  <c r="E455" i="3"/>
  <c r="D455" i="3"/>
  <c r="B455" i="3"/>
  <c r="I454" i="3"/>
  <c r="H454" i="3"/>
  <c r="G454" i="3"/>
  <c r="E454" i="3"/>
  <c r="D454" i="3"/>
  <c r="B454" i="3"/>
  <c r="I453" i="3"/>
  <c r="H453" i="3"/>
  <c r="G453" i="3"/>
  <c r="E453" i="3"/>
  <c r="D453" i="3"/>
  <c r="B453" i="3"/>
  <c r="I452" i="3"/>
  <c r="H452" i="3"/>
  <c r="G452" i="3"/>
  <c r="E452" i="3"/>
  <c r="D452" i="3"/>
  <c r="B452" i="3"/>
  <c r="I451" i="3"/>
  <c r="H451" i="3"/>
  <c r="G451" i="3"/>
  <c r="E451" i="3"/>
  <c r="D451" i="3"/>
  <c r="B451" i="3"/>
  <c r="I450" i="3"/>
  <c r="H450" i="3"/>
  <c r="G450" i="3"/>
  <c r="E450" i="3"/>
  <c r="D450" i="3"/>
  <c r="B450" i="3"/>
  <c r="I449" i="3"/>
  <c r="H449" i="3"/>
  <c r="G449" i="3"/>
  <c r="E449" i="3"/>
  <c r="D449" i="3"/>
  <c r="B449" i="3"/>
  <c r="I448" i="3"/>
  <c r="H448" i="3"/>
  <c r="G448" i="3"/>
  <c r="E448" i="3"/>
  <c r="D448" i="3"/>
  <c r="B448" i="3"/>
  <c r="I447" i="3"/>
  <c r="H447" i="3"/>
  <c r="G447" i="3"/>
  <c r="E447" i="3"/>
  <c r="D447" i="3"/>
  <c r="B447" i="3"/>
  <c r="I446" i="3"/>
  <c r="H446" i="3"/>
  <c r="G446" i="3"/>
  <c r="E446" i="3"/>
  <c r="D446" i="3"/>
  <c r="B446" i="3"/>
  <c r="I445" i="3"/>
  <c r="H445" i="3"/>
  <c r="G445" i="3"/>
  <c r="E445" i="3"/>
  <c r="D445" i="3"/>
  <c r="B445" i="3"/>
  <c r="I444" i="3"/>
  <c r="H444" i="3"/>
  <c r="G444" i="3"/>
  <c r="E444" i="3"/>
  <c r="D444" i="3"/>
  <c r="B444" i="3"/>
  <c r="I443" i="3"/>
  <c r="H443" i="3"/>
  <c r="G443" i="3"/>
  <c r="E443" i="3"/>
  <c r="D443" i="3"/>
  <c r="B443" i="3"/>
  <c r="I442" i="3"/>
  <c r="H442" i="3"/>
  <c r="G442" i="3"/>
  <c r="E442" i="3"/>
  <c r="D442" i="3"/>
  <c r="B442" i="3"/>
  <c r="I441" i="3"/>
  <c r="H441" i="3"/>
  <c r="G441" i="3"/>
  <c r="E441" i="3"/>
  <c r="D441" i="3"/>
  <c r="B441" i="3"/>
  <c r="I440" i="3"/>
  <c r="H440" i="3"/>
  <c r="G440" i="3"/>
  <c r="E440" i="3"/>
  <c r="D440" i="3"/>
  <c r="B440" i="3"/>
  <c r="I439" i="3"/>
  <c r="H439" i="3"/>
  <c r="G439" i="3"/>
  <c r="E439" i="3"/>
  <c r="D439" i="3"/>
  <c r="B439" i="3"/>
  <c r="I438" i="3"/>
  <c r="H438" i="3"/>
  <c r="G438" i="3"/>
  <c r="E438" i="3"/>
  <c r="D438" i="3"/>
  <c r="F438" i="3" s="1"/>
  <c r="B438" i="3"/>
  <c r="I437" i="3"/>
  <c r="H437" i="3"/>
  <c r="G437" i="3"/>
  <c r="E437" i="3"/>
  <c r="D437" i="3"/>
  <c r="B437" i="3"/>
  <c r="I436" i="3"/>
  <c r="H436" i="3"/>
  <c r="G436" i="3"/>
  <c r="E436" i="3"/>
  <c r="D436" i="3"/>
  <c r="B436" i="3"/>
  <c r="I435" i="3"/>
  <c r="H435" i="3"/>
  <c r="G435" i="3"/>
  <c r="E435" i="3"/>
  <c r="D435" i="3"/>
  <c r="B435" i="3"/>
  <c r="I434" i="3"/>
  <c r="H434" i="3"/>
  <c r="G434" i="3"/>
  <c r="E434" i="3"/>
  <c r="D434" i="3"/>
  <c r="B434" i="3"/>
  <c r="I433" i="3"/>
  <c r="H433" i="3"/>
  <c r="G433" i="3"/>
  <c r="E433" i="3"/>
  <c r="D433" i="3"/>
  <c r="B433" i="3"/>
  <c r="I432" i="3"/>
  <c r="H432" i="3"/>
  <c r="G432" i="3"/>
  <c r="E432" i="3"/>
  <c r="D432" i="3"/>
  <c r="B432" i="3"/>
  <c r="I431" i="3"/>
  <c r="H431" i="3"/>
  <c r="G431" i="3"/>
  <c r="E431" i="3"/>
  <c r="D431" i="3"/>
  <c r="B431" i="3"/>
  <c r="I430" i="3"/>
  <c r="H430" i="3"/>
  <c r="G430" i="3"/>
  <c r="E430" i="3"/>
  <c r="D430" i="3"/>
  <c r="B430" i="3"/>
  <c r="I429" i="3"/>
  <c r="H429" i="3"/>
  <c r="G429" i="3"/>
  <c r="E429" i="3"/>
  <c r="D429" i="3"/>
  <c r="B429" i="3"/>
  <c r="I428" i="3"/>
  <c r="H428" i="3"/>
  <c r="G428" i="3"/>
  <c r="E428" i="3"/>
  <c r="D428" i="3"/>
  <c r="F428" i="3" s="1"/>
  <c r="B428" i="3"/>
  <c r="I427" i="3"/>
  <c r="H427" i="3"/>
  <c r="G427" i="3"/>
  <c r="E427" i="3"/>
  <c r="D427" i="3"/>
  <c r="F427" i="3" s="1"/>
  <c r="B427" i="3"/>
  <c r="I426" i="3"/>
  <c r="H426" i="3"/>
  <c r="G426" i="3"/>
  <c r="E426" i="3"/>
  <c r="D426" i="3"/>
  <c r="B426" i="3"/>
  <c r="I425" i="3"/>
  <c r="H425" i="3"/>
  <c r="G425" i="3"/>
  <c r="E425" i="3"/>
  <c r="D425" i="3"/>
  <c r="B425" i="3"/>
  <c r="I424" i="3"/>
  <c r="H424" i="3"/>
  <c r="G424" i="3"/>
  <c r="E424" i="3"/>
  <c r="D424" i="3"/>
  <c r="B424" i="3"/>
  <c r="I423" i="3"/>
  <c r="H423" i="3"/>
  <c r="G423" i="3"/>
  <c r="E423" i="3"/>
  <c r="D423" i="3"/>
  <c r="F423" i="3" s="1"/>
  <c r="B423" i="3"/>
  <c r="I422" i="3"/>
  <c r="H422" i="3"/>
  <c r="G422" i="3"/>
  <c r="E422" i="3"/>
  <c r="D422" i="3"/>
  <c r="B422" i="3"/>
  <c r="I421" i="3"/>
  <c r="H421" i="3"/>
  <c r="G421" i="3"/>
  <c r="E421" i="3"/>
  <c r="D421" i="3"/>
  <c r="B421" i="3"/>
  <c r="I420" i="3"/>
  <c r="H420" i="3"/>
  <c r="G420" i="3"/>
  <c r="E420" i="3"/>
  <c r="D420" i="3"/>
  <c r="F420" i="3" s="1"/>
  <c r="B420" i="3"/>
  <c r="I419" i="3"/>
  <c r="H419" i="3"/>
  <c r="G419" i="3"/>
  <c r="E419" i="3"/>
  <c r="D419" i="3"/>
  <c r="B419" i="3"/>
  <c r="I418" i="3"/>
  <c r="H418" i="3"/>
  <c r="G418" i="3"/>
  <c r="E418" i="3"/>
  <c r="D418" i="3"/>
  <c r="B418" i="3"/>
  <c r="I417" i="3"/>
  <c r="H417" i="3"/>
  <c r="G417" i="3"/>
  <c r="E417" i="3"/>
  <c r="D417" i="3"/>
  <c r="B417" i="3"/>
  <c r="I416" i="3"/>
  <c r="H416" i="3"/>
  <c r="G416" i="3"/>
  <c r="E416" i="3"/>
  <c r="D416" i="3"/>
  <c r="B416" i="3"/>
  <c r="I415" i="3"/>
  <c r="H415" i="3"/>
  <c r="G415" i="3"/>
  <c r="E415" i="3"/>
  <c r="D415" i="3"/>
  <c r="B415" i="3"/>
  <c r="I414" i="3"/>
  <c r="H414" i="3"/>
  <c r="G414" i="3"/>
  <c r="E414" i="3"/>
  <c r="D414" i="3"/>
  <c r="B414" i="3"/>
  <c r="I413" i="3"/>
  <c r="H413" i="3"/>
  <c r="G413" i="3"/>
  <c r="E413" i="3"/>
  <c r="D413" i="3"/>
  <c r="B413" i="3"/>
  <c r="I412" i="3"/>
  <c r="H412" i="3"/>
  <c r="G412" i="3"/>
  <c r="E412" i="3"/>
  <c r="D412" i="3"/>
  <c r="F412" i="3" s="1"/>
  <c r="B412" i="3"/>
  <c r="I411" i="3"/>
  <c r="H411" i="3"/>
  <c r="G411" i="3"/>
  <c r="E411" i="3"/>
  <c r="D411" i="3"/>
  <c r="B411" i="3"/>
  <c r="I410" i="3"/>
  <c r="H410" i="3"/>
  <c r="G410" i="3"/>
  <c r="E410" i="3"/>
  <c r="D410" i="3"/>
  <c r="B410" i="3"/>
  <c r="I409" i="3"/>
  <c r="H409" i="3"/>
  <c r="G409" i="3"/>
  <c r="E409" i="3"/>
  <c r="D409" i="3"/>
  <c r="B409" i="3"/>
  <c r="I408" i="3"/>
  <c r="H408" i="3"/>
  <c r="G408" i="3"/>
  <c r="E408" i="3"/>
  <c r="D408" i="3"/>
  <c r="B408" i="3"/>
  <c r="I407" i="3"/>
  <c r="H407" i="3"/>
  <c r="G407" i="3"/>
  <c r="E407" i="3"/>
  <c r="D407" i="3"/>
  <c r="B407" i="3"/>
  <c r="I406" i="3"/>
  <c r="H406" i="3"/>
  <c r="G406" i="3"/>
  <c r="E406" i="3"/>
  <c r="D406" i="3"/>
  <c r="B406" i="3"/>
  <c r="I405" i="3"/>
  <c r="H405" i="3"/>
  <c r="G405" i="3"/>
  <c r="E405" i="3"/>
  <c r="D405" i="3"/>
  <c r="B405" i="3"/>
  <c r="I404" i="3"/>
  <c r="H404" i="3"/>
  <c r="G404" i="3"/>
  <c r="E404" i="3"/>
  <c r="D404" i="3"/>
  <c r="B404" i="3"/>
  <c r="I403" i="3"/>
  <c r="H403" i="3"/>
  <c r="G403" i="3"/>
  <c r="E403" i="3"/>
  <c r="D403" i="3"/>
  <c r="B403" i="3"/>
  <c r="I402" i="3"/>
  <c r="H402" i="3"/>
  <c r="G402" i="3"/>
  <c r="E402" i="3"/>
  <c r="D402" i="3"/>
  <c r="B402" i="3"/>
  <c r="I401" i="3"/>
  <c r="H401" i="3"/>
  <c r="G401" i="3"/>
  <c r="E401" i="3"/>
  <c r="D401" i="3"/>
  <c r="B401" i="3"/>
  <c r="I400" i="3"/>
  <c r="H400" i="3"/>
  <c r="G400" i="3"/>
  <c r="E400" i="3"/>
  <c r="D400" i="3"/>
  <c r="B400" i="3"/>
  <c r="I399" i="3"/>
  <c r="H399" i="3"/>
  <c r="G399" i="3"/>
  <c r="E399" i="3"/>
  <c r="D399" i="3"/>
  <c r="F399" i="3" s="1"/>
  <c r="B399" i="3"/>
  <c r="I398" i="3"/>
  <c r="H398" i="3"/>
  <c r="G398" i="3"/>
  <c r="E398" i="3"/>
  <c r="D398" i="3"/>
  <c r="B398" i="3"/>
  <c r="I397" i="3"/>
  <c r="H397" i="3"/>
  <c r="G397" i="3"/>
  <c r="E397" i="3"/>
  <c r="D397" i="3"/>
  <c r="B397" i="3"/>
  <c r="I396" i="3"/>
  <c r="H396" i="3"/>
  <c r="G396" i="3"/>
  <c r="E396" i="3"/>
  <c r="F396" i="3" s="1"/>
  <c r="D396" i="3"/>
  <c r="B396" i="3"/>
  <c r="I395" i="3"/>
  <c r="H395" i="3"/>
  <c r="G395" i="3"/>
  <c r="E395" i="3"/>
  <c r="D395" i="3"/>
  <c r="B395" i="3"/>
  <c r="I394" i="3"/>
  <c r="H394" i="3"/>
  <c r="G394" i="3"/>
  <c r="E394" i="3"/>
  <c r="D394" i="3"/>
  <c r="B394" i="3"/>
  <c r="I393" i="3"/>
  <c r="H393" i="3"/>
  <c r="G393" i="3"/>
  <c r="E393" i="3"/>
  <c r="D393" i="3"/>
  <c r="B393" i="3"/>
  <c r="I392" i="3"/>
  <c r="H392" i="3"/>
  <c r="G392" i="3"/>
  <c r="E392" i="3"/>
  <c r="D392" i="3"/>
  <c r="B392" i="3"/>
  <c r="I391" i="3"/>
  <c r="H391" i="3"/>
  <c r="G391" i="3"/>
  <c r="E391" i="3"/>
  <c r="D391" i="3"/>
  <c r="B391" i="3"/>
  <c r="I390" i="3"/>
  <c r="H390" i="3"/>
  <c r="G390" i="3"/>
  <c r="E390" i="3"/>
  <c r="D390" i="3"/>
  <c r="B390" i="3"/>
  <c r="I389" i="3"/>
  <c r="H389" i="3"/>
  <c r="G389" i="3"/>
  <c r="E389" i="3"/>
  <c r="D389" i="3"/>
  <c r="B389" i="3"/>
  <c r="I388" i="3"/>
  <c r="H388" i="3"/>
  <c r="G388" i="3"/>
  <c r="E388" i="3"/>
  <c r="D388" i="3"/>
  <c r="B388" i="3"/>
  <c r="I387" i="3"/>
  <c r="H387" i="3"/>
  <c r="G387" i="3"/>
  <c r="E387" i="3"/>
  <c r="D387" i="3"/>
  <c r="B387" i="3"/>
  <c r="I386" i="3"/>
  <c r="H386" i="3"/>
  <c r="G386" i="3"/>
  <c r="E386" i="3"/>
  <c r="F386" i="3" s="1"/>
  <c r="D386" i="3"/>
  <c r="B386" i="3"/>
  <c r="I385" i="3"/>
  <c r="H385" i="3"/>
  <c r="G385" i="3"/>
  <c r="E385" i="3"/>
  <c r="D385" i="3"/>
  <c r="B385" i="3"/>
  <c r="I384" i="3"/>
  <c r="H384" i="3"/>
  <c r="G384" i="3"/>
  <c r="E384" i="3"/>
  <c r="D384" i="3"/>
  <c r="B384" i="3"/>
  <c r="I383" i="3"/>
  <c r="H383" i="3"/>
  <c r="G383" i="3"/>
  <c r="E383" i="3"/>
  <c r="D383" i="3"/>
  <c r="F383" i="3" s="1"/>
  <c r="B383" i="3"/>
  <c r="I382" i="3"/>
  <c r="H382" i="3"/>
  <c r="G382" i="3"/>
  <c r="E382" i="3"/>
  <c r="D382" i="3"/>
  <c r="B382" i="3"/>
  <c r="I381" i="3"/>
  <c r="H381" i="3"/>
  <c r="G381" i="3"/>
  <c r="E381" i="3"/>
  <c r="D381" i="3"/>
  <c r="B381" i="3"/>
  <c r="I380" i="3"/>
  <c r="H380" i="3"/>
  <c r="G380" i="3"/>
  <c r="E380" i="3"/>
  <c r="D380" i="3"/>
  <c r="B380" i="3"/>
  <c r="I379" i="3"/>
  <c r="H379" i="3"/>
  <c r="G379" i="3"/>
  <c r="E379" i="3"/>
  <c r="D379" i="3"/>
  <c r="F379" i="3" s="1"/>
  <c r="B379" i="3"/>
  <c r="I378" i="3"/>
  <c r="H378" i="3"/>
  <c r="G378" i="3"/>
  <c r="F378" i="3"/>
  <c r="E378" i="3"/>
  <c r="D378" i="3"/>
  <c r="B378" i="3"/>
  <c r="I377" i="3"/>
  <c r="H377" i="3"/>
  <c r="G377" i="3"/>
  <c r="E377" i="3"/>
  <c r="D377" i="3"/>
  <c r="B377" i="3"/>
  <c r="I376" i="3"/>
  <c r="H376" i="3"/>
  <c r="G376" i="3"/>
  <c r="E376" i="3"/>
  <c r="D376" i="3"/>
  <c r="B376" i="3"/>
  <c r="I375" i="3"/>
  <c r="H375" i="3"/>
  <c r="G375" i="3"/>
  <c r="E375" i="3"/>
  <c r="D375" i="3"/>
  <c r="B375" i="3"/>
  <c r="I374" i="3"/>
  <c r="H374" i="3"/>
  <c r="G374" i="3"/>
  <c r="E374" i="3"/>
  <c r="D374" i="3"/>
  <c r="B374" i="3"/>
  <c r="I373" i="3"/>
  <c r="H373" i="3"/>
  <c r="G373" i="3"/>
  <c r="E373" i="3"/>
  <c r="D373" i="3"/>
  <c r="B373" i="3"/>
  <c r="I372" i="3"/>
  <c r="H372" i="3"/>
  <c r="G372" i="3"/>
  <c r="E372" i="3"/>
  <c r="D372" i="3"/>
  <c r="B372" i="3"/>
  <c r="I371" i="3"/>
  <c r="H371" i="3"/>
  <c r="G371" i="3"/>
  <c r="E371" i="3"/>
  <c r="D371" i="3"/>
  <c r="B371" i="3"/>
  <c r="I370" i="3"/>
  <c r="H370" i="3"/>
  <c r="G370" i="3"/>
  <c r="E370" i="3"/>
  <c r="D370" i="3"/>
  <c r="B370" i="3"/>
  <c r="I369" i="3"/>
  <c r="H369" i="3"/>
  <c r="G369" i="3"/>
  <c r="E369" i="3"/>
  <c r="D369" i="3"/>
  <c r="B369" i="3"/>
  <c r="I368" i="3"/>
  <c r="H368" i="3"/>
  <c r="G368" i="3"/>
  <c r="E368" i="3"/>
  <c r="D368" i="3"/>
  <c r="B368" i="3"/>
  <c r="I367" i="3"/>
  <c r="H367" i="3"/>
  <c r="G367" i="3"/>
  <c r="E367" i="3"/>
  <c r="D367" i="3"/>
  <c r="B367" i="3"/>
  <c r="I366" i="3"/>
  <c r="H366" i="3"/>
  <c r="G366" i="3"/>
  <c r="E366" i="3"/>
  <c r="D366" i="3"/>
  <c r="F366" i="3" s="1"/>
  <c r="B366" i="3"/>
  <c r="I365" i="3"/>
  <c r="H365" i="3"/>
  <c r="G365" i="3"/>
  <c r="E365" i="3"/>
  <c r="D365" i="3"/>
  <c r="B365" i="3"/>
  <c r="I364" i="3"/>
  <c r="H364" i="3"/>
  <c r="G364" i="3"/>
  <c r="E364" i="3"/>
  <c r="D364" i="3"/>
  <c r="B364" i="3"/>
  <c r="I363" i="3"/>
  <c r="H363" i="3"/>
  <c r="G363" i="3"/>
  <c r="E363" i="3"/>
  <c r="D363" i="3"/>
  <c r="B363" i="3"/>
  <c r="I362" i="3"/>
  <c r="H362" i="3"/>
  <c r="G362" i="3"/>
  <c r="E362" i="3"/>
  <c r="D362" i="3"/>
  <c r="F362" i="3" s="1"/>
  <c r="B362" i="3"/>
  <c r="I361" i="3"/>
  <c r="H361" i="3"/>
  <c r="G361" i="3"/>
  <c r="E361" i="3"/>
  <c r="D361" i="3"/>
  <c r="B361" i="3"/>
  <c r="I360" i="3"/>
  <c r="H360" i="3"/>
  <c r="G360" i="3"/>
  <c r="E360" i="3"/>
  <c r="D360" i="3"/>
  <c r="B360" i="3"/>
  <c r="I359" i="3"/>
  <c r="H359" i="3"/>
  <c r="G359" i="3"/>
  <c r="E359" i="3"/>
  <c r="D359" i="3"/>
  <c r="B359" i="3"/>
  <c r="I358" i="3"/>
  <c r="H358" i="3"/>
  <c r="G358" i="3"/>
  <c r="E358" i="3"/>
  <c r="D358" i="3"/>
  <c r="F358" i="3" s="1"/>
  <c r="B358" i="3"/>
  <c r="I357" i="3"/>
  <c r="H357" i="3"/>
  <c r="G357" i="3"/>
  <c r="E357" i="3"/>
  <c r="F357" i="3" s="1"/>
  <c r="D357" i="3"/>
  <c r="B357" i="3"/>
  <c r="I356" i="3"/>
  <c r="H356" i="3"/>
  <c r="G356" i="3"/>
  <c r="E356" i="3"/>
  <c r="D356" i="3"/>
  <c r="B356" i="3"/>
  <c r="I355" i="3"/>
  <c r="H355" i="3"/>
  <c r="G355" i="3"/>
  <c r="E355" i="3"/>
  <c r="D355" i="3"/>
  <c r="F355" i="3" s="1"/>
  <c r="B355" i="3"/>
  <c r="I354" i="3"/>
  <c r="H354" i="3"/>
  <c r="G354" i="3"/>
  <c r="E354" i="3"/>
  <c r="D354" i="3"/>
  <c r="F354" i="3" s="1"/>
  <c r="B354" i="3"/>
  <c r="I353" i="3"/>
  <c r="H353" i="3"/>
  <c r="G353" i="3"/>
  <c r="E353" i="3"/>
  <c r="D353" i="3"/>
  <c r="B353" i="3"/>
  <c r="I352" i="3"/>
  <c r="H352" i="3"/>
  <c r="G352" i="3"/>
  <c r="E352" i="3"/>
  <c r="D352" i="3"/>
  <c r="B352" i="3"/>
  <c r="I351" i="3"/>
  <c r="H351" i="3"/>
  <c r="G351" i="3"/>
  <c r="E351" i="3"/>
  <c r="D351" i="3"/>
  <c r="B351" i="3"/>
  <c r="I350" i="3"/>
  <c r="H350" i="3"/>
  <c r="G350" i="3"/>
  <c r="E350" i="3"/>
  <c r="D350" i="3"/>
  <c r="B350" i="3"/>
  <c r="I349" i="3"/>
  <c r="H349" i="3"/>
  <c r="G349" i="3"/>
  <c r="E349" i="3"/>
  <c r="F349" i="3" s="1"/>
  <c r="D349" i="3"/>
  <c r="B349" i="3"/>
  <c r="I348" i="3"/>
  <c r="H348" i="3"/>
  <c r="G348" i="3"/>
  <c r="E348" i="3"/>
  <c r="D348" i="3"/>
  <c r="B348" i="3"/>
  <c r="I347" i="3"/>
  <c r="H347" i="3"/>
  <c r="G347" i="3"/>
  <c r="E347" i="3"/>
  <c r="D347" i="3"/>
  <c r="B347" i="3"/>
  <c r="I346" i="3"/>
  <c r="H346" i="3"/>
  <c r="G346" i="3"/>
  <c r="E346" i="3"/>
  <c r="D346" i="3"/>
  <c r="B346" i="3"/>
  <c r="I345" i="3"/>
  <c r="H345" i="3"/>
  <c r="G345" i="3"/>
  <c r="E345" i="3"/>
  <c r="D345" i="3"/>
  <c r="B345" i="3"/>
  <c r="I344" i="3"/>
  <c r="H344" i="3"/>
  <c r="G344" i="3"/>
  <c r="E344" i="3"/>
  <c r="D344" i="3"/>
  <c r="F344" i="3" s="1"/>
  <c r="B344" i="3"/>
  <c r="I343" i="3"/>
  <c r="H343" i="3"/>
  <c r="G343" i="3"/>
  <c r="E343" i="3"/>
  <c r="D343" i="3"/>
  <c r="B343" i="3"/>
  <c r="I342" i="3"/>
  <c r="H342" i="3"/>
  <c r="G342" i="3"/>
  <c r="E342" i="3"/>
  <c r="D342" i="3"/>
  <c r="B342" i="3"/>
  <c r="I341" i="3"/>
  <c r="H341" i="3"/>
  <c r="G341" i="3"/>
  <c r="E341" i="3"/>
  <c r="F341" i="3" s="1"/>
  <c r="D341" i="3"/>
  <c r="B341" i="3"/>
  <c r="I340" i="3"/>
  <c r="H340" i="3"/>
  <c r="G340" i="3"/>
  <c r="E340" i="3"/>
  <c r="D340" i="3"/>
  <c r="F340" i="3" s="1"/>
  <c r="B340" i="3"/>
  <c r="I339" i="3"/>
  <c r="H339" i="3"/>
  <c r="G339" i="3"/>
  <c r="E339" i="3"/>
  <c r="D339" i="3"/>
  <c r="B339" i="3"/>
  <c r="I338" i="3"/>
  <c r="H338" i="3"/>
  <c r="G338" i="3"/>
  <c r="E338" i="3"/>
  <c r="D338" i="3"/>
  <c r="B338" i="3"/>
  <c r="I337" i="3"/>
  <c r="H337" i="3"/>
  <c r="G337" i="3"/>
  <c r="E337" i="3"/>
  <c r="D337" i="3"/>
  <c r="B337" i="3"/>
  <c r="I336" i="3"/>
  <c r="H336" i="3"/>
  <c r="G336" i="3"/>
  <c r="E336" i="3"/>
  <c r="D336" i="3"/>
  <c r="B336" i="3"/>
  <c r="I335" i="3"/>
  <c r="H335" i="3"/>
  <c r="G335" i="3"/>
  <c r="E335" i="3"/>
  <c r="D335" i="3"/>
  <c r="B335" i="3"/>
  <c r="I334" i="3"/>
  <c r="H334" i="3"/>
  <c r="G334" i="3"/>
  <c r="E334" i="3"/>
  <c r="D334" i="3"/>
  <c r="B334" i="3"/>
  <c r="I333" i="3"/>
  <c r="H333" i="3"/>
  <c r="G333" i="3"/>
  <c r="E333" i="3"/>
  <c r="F333" i="3" s="1"/>
  <c r="D333" i="3"/>
  <c r="B333" i="3"/>
  <c r="I332" i="3"/>
  <c r="H332" i="3"/>
  <c r="G332" i="3"/>
  <c r="E332" i="3"/>
  <c r="D332" i="3"/>
  <c r="F332" i="3" s="1"/>
  <c r="B332" i="3"/>
  <c r="I331" i="3"/>
  <c r="H331" i="3"/>
  <c r="G331" i="3"/>
  <c r="E331" i="3"/>
  <c r="D331" i="3"/>
  <c r="B331" i="3"/>
  <c r="I330" i="3"/>
  <c r="H330" i="3"/>
  <c r="G330" i="3"/>
  <c r="E330" i="3"/>
  <c r="D330" i="3"/>
  <c r="F330" i="3" s="1"/>
  <c r="B330" i="3"/>
  <c r="I329" i="3"/>
  <c r="H329" i="3"/>
  <c r="G329" i="3"/>
  <c r="E329" i="3"/>
  <c r="D329" i="3"/>
  <c r="B329" i="3"/>
  <c r="I328" i="3"/>
  <c r="H328" i="3"/>
  <c r="G328" i="3"/>
  <c r="E328" i="3"/>
  <c r="D328" i="3"/>
  <c r="F328" i="3" s="1"/>
  <c r="B328" i="3"/>
  <c r="I327" i="3"/>
  <c r="H327" i="3"/>
  <c r="G327" i="3"/>
  <c r="E327" i="3"/>
  <c r="D327" i="3"/>
  <c r="B327" i="3"/>
  <c r="I326" i="3"/>
  <c r="H326" i="3"/>
  <c r="G326" i="3"/>
  <c r="E326" i="3"/>
  <c r="D326" i="3"/>
  <c r="B326" i="3"/>
  <c r="I325" i="3"/>
  <c r="H325" i="3"/>
  <c r="G325" i="3"/>
  <c r="E325" i="3"/>
  <c r="D325" i="3"/>
  <c r="B325" i="3"/>
  <c r="I324" i="3"/>
  <c r="H324" i="3"/>
  <c r="G324" i="3"/>
  <c r="E324" i="3"/>
  <c r="D324" i="3"/>
  <c r="F324" i="3" s="1"/>
  <c r="B324" i="3"/>
  <c r="I323" i="3"/>
  <c r="H323" i="3"/>
  <c r="G323" i="3"/>
  <c r="E323" i="3"/>
  <c r="D323" i="3"/>
  <c r="B323" i="3"/>
  <c r="I322" i="3"/>
  <c r="H322" i="3"/>
  <c r="G322" i="3"/>
  <c r="E322" i="3"/>
  <c r="D322" i="3"/>
  <c r="B322" i="3"/>
  <c r="I321" i="3"/>
  <c r="H321" i="3"/>
  <c r="G321" i="3"/>
  <c r="E321" i="3"/>
  <c r="D321" i="3"/>
  <c r="B321" i="3"/>
  <c r="I320" i="3"/>
  <c r="H320" i="3"/>
  <c r="G320" i="3"/>
  <c r="E320" i="3"/>
  <c r="D320" i="3"/>
  <c r="B320" i="3"/>
  <c r="I319" i="3"/>
  <c r="H319" i="3"/>
  <c r="G319" i="3"/>
  <c r="E319" i="3"/>
  <c r="D319" i="3"/>
  <c r="B319" i="3"/>
  <c r="I318" i="3"/>
  <c r="H318" i="3"/>
  <c r="G318" i="3"/>
  <c r="E318" i="3"/>
  <c r="D318" i="3"/>
  <c r="B318" i="3"/>
  <c r="I317" i="3"/>
  <c r="H317" i="3"/>
  <c r="G317" i="3"/>
  <c r="E317" i="3"/>
  <c r="D317" i="3"/>
  <c r="B317" i="3"/>
  <c r="I316" i="3"/>
  <c r="H316" i="3"/>
  <c r="G316" i="3"/>
  <c r="E316" i="3"/>
  <c r="D316" i="3"/>
  <c r="F316" i="3" s="1"/>
  <c r="B316" i="3"/>
  <c r="I315" i="3"/>
  <c r="H315" i="3"/>
  <c r="G315" i="3"/>
  <c r="E315" i="3"/>
  <c r="D315" i="3"/>
  <c r="B315" i="3"/>
  <c r="I314" i="3"/>
  <c r="H314" i="3"/>
  <c r="G314" i="3"/>
  <c r="E314" i="3"/>
  <c r="D314" i="3"/>
  <c r="B314" i="3"/>
  <c r="I313" i="3"/>
  <c r="H313" i="3"/>
  <c r="G313" i="3"/>
  <c r="E313" i="3"/>
  <c r="D313" i="3"/>
  <c r="B313" i="3"/>
  <c r="I312" i="3"/>
  <c r="H312" i="3"/>
  <c r="G312" i="3"/>
  <c r="E312" i="3"/>
  <c r="D312" i="3"/>
  <c r="F312" i="3" s="1"/>
  <c r="B312" i="3"/>
  <c r="I311" i="3"/>
  <c r="H311" i="3"/>
  <c r="G311" i="3"/>
  <c r="E311" i="3"/>
  <c r="D311" i="3"/>
  <c r="B311" i="3"/>
  <c r="I310" i="3"/>
  <c r="H310" i="3"/>
  <c r="G310" i="3"/>
  <c r="E310" i="3"/>
  <c r="D310" i="3"/>
  <c r="B310" i="3"/>
  <c r="I309" i="3"/>
  <c r="H309" i="3"/>
  <c r="G309" i="3"/>
  <c r="E309" i="3"/>
  <c r="D309" i="3"/>
  <c r="B309" i="3"/>
  <c r="I308" i="3"/>
  <c r="H308" i="3"/>
  <c r="G308" i="3"/>
  <c r="E308" i="3"/>
  <c r="D308" i="3"/>
  <c r="F308" i="3" s="1"/>
  <c r="B308" i="3"/>
  <c r="I307" i="3"/>
  <c r="H307" i="3"/>
  <c r="G307" i="3"/>
  <c r="E307" i="3"/>
  <c r="D307" i="3"/>
  <c r="B307" i="3"/>
  <c r="I306" i="3"/>
  <c r="H306" i="3"/>
  <c r="G306" i="3"/>
  <c r="E306" i="3"/>
  <c r="D306" i="3"/>
  <c r="B306" i="3"/>
  <c r="I305" i="3"/>
  <c r="H305" i="3"/>
  <c r="G305" i="3"/>
  <c r="E305" i="3"/>
  <c r="D305" i="3"/>
  <c r="B305" i="3"/>
  <c r="I304" i="3"/>
  <c r="H304" i="3"/>
  <c r="G304" i="3"/>
  <c r="E304" i="3"/>
  <c r="D304" i="3"/>
  <c r="F304" i="3" s="1"/>
  <c r="B304" i="3"/>
  <c r="I303" i="3"/>
  <c r="H303" i="3"/>
  <c r="G303" i="3"/>
  <c r="E303" i="3"/>
  <c r="D303" i="3"/>
  <c r="B303" i="3"/>
  <c r="I302" i="3"/>
  <c r="H302" i="3"/>
  <c r="G302" i="3"/>
  <c r="E302" i="3"/>
  <c r="D302" i="3"/>
  <c r="B302" i="3"/>
  <c r="I301" i="3"/>
  <c r="H301" i="3"/>
  <c r="G301" i="3"/>
  <c r="E301" i="3"/>
  <c r="D301" i="3"/>
  <c r="B301" i="3"/>
  <c r="I300" i="3"/>
  <c r="H300" i="3"/>
  <c r="G300" i="3"/>
  <c r="E300" i="3"/>
  <c r="D300" i="3"/>
  <c r="F300" i="3" s="1"/>
  <c r="B300" i="3"/>
  <c r="I299" i="3"/>
  <c r="H299" i="3"/>
  <c r="G299" i="3"/>
  <c r="E299" i="3"/>
  <c r="D299" i="3"/>
  <c r="B299" i="3"/>
  <c r="I298" i="3"/>
  <c r="H298" i="3"/>
  <c r="G298" i="3"/>
  <c r="E298" i="3"/>
  <c r="D298" i="3"/>
  <c r="F298" i="3" s="1"/>
  <c r="B298" i="3"/>
  <c r="I297" i="3"/>
  <c r="H297" i="3"/>
  <c r="G297" i="3"/>
  <c r="E297" i="3"/>
  <c r="D297" i="3"/>
  <c r="F297" i="3" s="1"/>
  <c r="B297" i="3"/>
  <c r="I296" i="3"/>
  <c r="H296" i="3"/>
  <c r="G296" i="3"/>
  <c r="E296" i="3"/>
  <c r="D296" i="3"/>
  <c r="B296" i="3"/>
  <c r="I295" i="3"/>
  <c r="H295" i="3"/>
  <c r="G295" i="3"/>
  <c r="E295" i="3"/>
  <c r="D295" i="3"/>
  <c r="B295" i="3"/>
  <c r="I294" i="3"/>
  <c r="H294" i="3"/>
  <c r="G294" i="3"/>
  <c r="E294" i="3"/>
  <c r="D294" i="3"/>
  <c r="F294" i="3" s="1"/>
  <c r="B294" i="3"/>
  <c r="I293" i="3"/>
  <c r="H293" i="3"/>
  <c r="G293" i="3"/>
  <c r="E293" i="3"/>
  <c r="D293" i="3"/>
  <c r="B293" i="3"/>
  <c r="I292" i="3"/>
  <c r="H292" i="3"/>
  <c r="G292" i="3"/>
  <c r="E292" i="3"/>
  <c r="D292" i="3"/>
  <c r="B292" i="3"/>
  <c r="I291" i="3"/>
  <c r="H291" i="3"/>
  <c r="G291" i="3"/>
  <c r="E291" i="3"/>
  <c r="D291" i="3"/>
  <c r="B291" i="3"/>
  <c r="I290" i="3"/>
  <c r="H290" i="3"/>
  <c r="G290" i="3"/>
  <c r="E290" i="3"/>
  <c r="D290" i="3"/>
  <c r="F290" i="3" s="1"/>
  <c r="B290" i="3"/>
  <c r="I289" i="3"/>
  <c r="H289" i="3"/>
  <c r="G289" i="3"/>
  <c r="E289" i="3"/>
  <c r="D289" i="3"/>
  <c r="B289" i="3"/>
  <c r="I288" i="3"/>
  <c r="H288" i="3"/>
  <c r="G288" i="3"/>
  <c r="E288" i="3"/>
  <c r="D288" i="3"/>
  <c r="B288" i="3"/>
  <c r="I287" i="3"/>
  <c r="H287" i="3"/>
  <c r="G287" i="3"/>
  <c r="E287" i="3"/>
  <c r="D287" i="3"/>
  <c r="F287" i="3" s="1"/>
  <c r="B287" i="3"/>
  <c r="I286" i="3"/>
  <c r="H286" i="3"/>
  <c r="G286" i="3"/>
  <c r="E286" i="3"/>
  <c r="D286" i="3"/>
  <c r="B286" i="3"/>
  <c r="I285" i="3"/>
  <c r="H285" i="3"/>
  <c r="G285" i="3"/>
  <c r="E285" i="3"/>
  <c r="D285" i="3"/>
  <c r="B285" i="3"/>
  <c r="I284" i="3"/>
  <c r="H284" i="3"/>
  <c r="G284" i="3"/>
  <c r="E284" i="3"/>
  <c r="D284" i="3"/>
  <c r="B284" i="3"/>
  <c r="I283" i="3"/>
  <c r="H283" i="3"/>
  <c r="G283" i="3"/>
  <c r="E283" i="3"/>
  <c r="D283" i="3"/>
  <c r="F283" i="3" s="1"/>
  <c r="B283" i="3"/>
  <c r="I282" i="3"/>
  <c r="H282" i="3"/>
  <c r="G282" i="3"/>
  <c r="E282" i="3"/>
  <c r="D282" i="3"/>
  <c r="B282" i="3"/>
  <c r="I281" i="3"/>
  <c r="H281" i="3"/>
  <c r="G281" i="3"/>
  <c r="E281" i="3"/>
  <c r="D281" i="3"/>
  <c r="B281" i="3"/>
  <c r="I280" i="3"/>
  <c r="H280" i="3"/>
  <c r="G280" i="3"/>
  <c r="E280" i="3"/>
  <c r="D280" i="3"/>
  <c r="B280" i="3"/>
  <c r="I279" i="3"/>
  <c r="H279" i="3"/>
  <c r="G279" i="3"/>
  <c r="E279" i="3"/>
  <c r="D279" i="3"/>
  <c r="F279" i="3" s="1"/>
  <c r="B279" i="3"/>
  <c r="I278" i="3"/>
  <c r="H278" i="3"/>
  <c r="G278" i="3"/>
  <c r="E278" i="3"/>
  <c r="D278" i="3"/>
  <c r="B278" i="3"/>
  <c r="I277" i="3"/>
  <c r="H277" i="3"/>
  <c r="G277" i="3"/>
  <c r="E277" i="3"/>
  <c r="D277" i="3"/>
  <c r="B277" i="3"/>
  <c r="I276" i="3"/>
  <c r="H276" i="3"/>
  <c r="G276" i="3"/>
  <c r="E276" i="3"/>
  <c r="D276" i="3"/>
  <c r="B276" i="3"/>
  <c r="I275" i="3"/>
  <c r="H275" i="3"/>
  <c r="G275" i="3"/>
  <c r="E275" i="3"/>
  <c r="D275" i="3"/>
  <c r="F275" i="3" s="1"/>
  <c r="B275" i="3"/>
  <c r="I274" i="3"/>
  <c r="H274" i="3"/>
  <c r="G274" i="3"/>
  <c r="E274" i="3"/>
  <c r="D274" i="3"/>
  <c r="B274" i="3"/>
  <c r="I273" i="3"/>
  <c r="H273" i="3"/>
  <c r="G273" i="3"/>
  <c r="E273" i="3"/>
  <c r="D273" i="3"/>
  <c r="B273" i="3"/>
  <c r="I272" i="3"/>
  <c r="H272" i="3"/>
  <c r="G272" i="3"/>
  <c r="E272" i="3"/>
  <c r="D272" i="3"/>
  <c r="B272" i="3"/>
  <c r="I271" i="3"/>
  <c r="H271" i="3"/>
  <c r="G271" i="3"/>
  <c r="E271" i="3"/>
  <c r="D271" i="3"/>
  <c r="B271" i="3"/>
  <c r="I270" i="3"/>
  <c r="H270" i="3"/>
  <c r="G270" i="3"/>
  <c r="E270" i="3"/>
  <c r="D270" i="3"/>
  <c r="B270" i="3"/>
  <c r="I269" i="3"/>
  <c r="H269" i="3"/>
  <c r="G269" i="3"/>
  <c r="E269" i="3"/>
  <c r="D269" i="3"/>
  <c r="B269" i="3"/>
  <c r="I268" i="3"/>
  <c r="H268" i="3"/>
  <c r="G268" i="3"/>
  <c r="E268" i="3"/>
  <c r="D268" i="3"/>
  <c r="B268" i="3"/>
  <c r="I267" i="3"/>
  <c r="H267" i="3"/>
  <c r="G267" i="3"/>
  <c r="E267" i="3"/>
  <c r="D267" i="3"/>
  <c r="F267" i="3" s="1"/>
  <c r="B267" i="3"/>
  <c r="I266" i="3"/>
  <c r="H266" i="3"/>
  <c r="G266" i="3"/>
  <c r="E266" i="3"/>
  <c r="D266" i="3"/>
  <c r="B266" i="3"/>
  <c r="I265" i="3"/>
  <c r="H265" i="3"/>
  <c r="G265" i="3"/>
  <c r="E265" i="3"/>
  <c r="D265" i="3"/>
  <c r="B265" i="3"/>
  <c r="I264" i="3"/>
  <c r="H264" i="3"/>
  <c r="G264" i="3"/>
  <c r="E264" i="3"/>
  <c r="D264" i="3"/>
  <c r="B264" i="3"/>
  <c r="I263" i="3"/>
  <c r="H263" i="3"/>
  <c r="G263" i="3"/>
  <c r="E263" i="3"/>
  <c r="D263" i="3"/>
  <c r="B263" i="3"/>
  <c r="I262" i="3"/>
  <c r="H262" i="3"/>
  <c r="G262" i="3"/>
  <c r="E262" i="3"/>
  <c r="D262" i="3"/>
  <c r="B262" i="3"/>
  <c r="I261" i="3"/>
  <c r="H261" i="3"/>
  <c r="G261" i="3"/>
  <c r="E261" i="3"/>
  <c r="D261" i="3"/>
  <c r="B261" i="3"/>
  <c r="I260" i="3"/>
  <c r="H260" i="3"/>
  <c r="G260" i="3"/>
  <c r="E260" i="3"/>
  <c r="D260" i="3"/>
  <c r="B260" i="3"/>
  <c r="I259" i="3"/>
  <c r="H259" i="3"/>
  <c r="G259" i="3"/>
  <c r="E259" i="3"/>
  <c r="D259" i="3"/>
  <c r="B259" i="3"/>
  <c r="I258" i="3"/>
  <c r="H258" i="3"/>
  <c r="G258" i="3"/>
  <c r="E258" i="3"/>
  <c r="D258" i="3"/>
  <c r="B258" i="3"/>
  <c r="I257" i="3"/>
  <c r="H257" i="3"/>
  <c r="G257" i="3"/>
  <c r="E257" i="3"/>
  <c r="D257" i="3"/>
  <c r="F257" i="3" s="1"/>
  <c r="B257" i="3"/>
  <c r="I256" i="3"/>
  <c r="H256" i="3"/>
  <c r="G256" i="3"/>
  <c r="E256" i="3"/>
  <c r="D256" i="3"/>
  <c r="B256" i="3"/>
  <c r="I255" i="3"/>
  <c r="H255" i="3"/>
  <c r="G255" i="3"/>
  <c r="E255" i="3"/>
  <c r="D255" i="3"/>
  <c r="F255" i="3" s="1"/>
  <c r="B255" i="3"/>
  <c r="I254" i="3"/>
  <c r="H254" i="3"/>
  <c r="G254" i="3"/>
  <c r="E254" i="3"/>
  <c r="D254" i="3"/>
  <c r="B254" i="3"/>
  <c r="I253" i="3"/>
  <c r="H253" i="3"/>
  <c r="G253" i="3"/>
  <c r="E253" i="3"/>
  <c r="D253" i="3"/>
  <c r="B253" i="3"/>
  <c r="I252" i="3"/>
  <c r="H252" i="3"/>
  <c r="G252" i="3"/>
  <c r="E252" i="3"/>
  <c r="D252" i="3"/>
  <c r="B252" i="3"/>
  <c r="I251" i="3"/>
  <c r="H251" i="3"/>
  <c r="G251" i="3"/>
  <c r="E251" i="3"/>
  <c r="D251" i="3"/>
  <c r="F251" i="3" s="1"/>
  <c r="B251" i="3"/>
  <c r="I250" i="3"/>
  <c r="H250" i="3"/>
  <c r="G250" i="3"/>
  <c r="E250" i="3"/>
  <c r="D250" i="3"/>
  <c r="B250" i="3"/>
  <c r="I249" i="3"/>
  <c r="H249" i="3"/>
  <c r="G249" i="3"/>
  <c r="E249" i="3"/>
  <c r="D249" i="3"/>
  <c r="B249" i="3"/>
  <c r="I248" i="3"/>
  <c r="H248" i="3"/>
  <c r="G248" i="3"/>
  <c r="E248" i="3"/>
  <c r="D248" i="3"/>
  <c r="B248" i="3"/>
  <c r="I247" i="3"/>
  <c r="H247" i="3"/>
  <c r="G247" i="3"/>
  <c r="E247" i="3"/>
  <c r="D247" i="3"/>
  <c r="B247" i="3"/>
  <c r="I246" i="3"/>
  <c r="H246" i="3"/>
  <c r="G246" i="3"/>
  <c r="E246" i="3"/>
  <c r="D246" i="3"/>
  <c r="B246" i="3"/>
  <c r="I245" i="3"/>
  <c r="H245" i="3"/>
  <c r="G245" i="3"/>
  <c r="E245" i="3"/>
  <c r="D245" i="3"/>
  <c r="B245" i="3"/>
  <c r="I244" i="3"/>
  <c r="H244" i="3"/>
  <c r="G244" i="3"/>
  <c r="E244" i="3"/>
  <c r="D244" i="3"/>
  <c r="B244" i="3"/>
  <c r="I243" i="3"/>
  <c r="H243" i="3"/>
  <c r="G243" i="3"/>
  <c r="E243" i="3"/>
  <c r="D243" i="3"/>
  <c r="B243" i="3"/>
  <c r="I242" i="3"/>
  <c r="H242" i="3"/>
  <c r="G242" i="3"/>
  <c r="E242" i="3"/>
  <c r="D242" i="3"/>
  <c r="B242" i="3"/>
  <c r="I241" i="3"/>
  <c r="H241" i="3"/>
  <c r="G241" i="3"/>
  <c r="E241" i="3"/>
  <c r="D241" i="3"/>
  <c r="B241" i="3"/>
  <c r="I240" i="3"/>
  <c r="H240" i="3"/>
  <c r="G240" i="3"/>
  <c r="E240" i="3"/>
  <c r="F240" i="3" s="1"/>
  <c r="D240" i="3"/>
  <c r="B240" i="3"/>
  <c r="I239" i="3"/>
  <c r="H239" i="3"/>
  <c r="G239" i="3"/>
  <c r="E239" i="3"/>
  <c r="D239" i="3"/>
  <c r="B239" i="3"/>
  <c r="I238" i="3"/>
  <c r="H238" i="3"/>
  <c r="G238" i="3"/>
  <c r="E238" i="3"/>
  <c r="D238" i="3"/>
  <c r="B238" i="3"/>
  <c r="I237" i="3"/>
  <c r="H237" i="3"/>
  <c r="G237" i="3"/>
  <c r="E237" i="3"/>
  <c r="D237" i="3"/>
  <c r="B237" i="3"/>
  <c r="I236" i="3"/>
  <c r="H236" i="3"/>
  <c r="G236" i="3"/>
  <c r="E236" i="3"/>
  <c r="D236" i="3"/>
  <c r="B236" i="3"/>
  <c r="I235" i="3"/>
  <c r="H235" i="3"/>
  <c r="G235" i="3"/>
  <c r="E235" i="3"/>
  <c r="D235" i="3"/>
  <c r="B235" i="3"/>
  <c r="I234" i="3"/>
  <c r="H234" i="3"/>
  <c r="G234" i="3"/>
  <c r="E234" i="3"/>
  <c r="D234" i="3"/>
  <c r="B234" i="3"/>
  <c r="I233" i="3"/>
  <c r="H233" i="3"/>
  <c r="G233" i="3"/>
  <c r="E233" i="3"/>
  <c r="D233" i="3"/>
  <c r="B233" i="3"/>
  <c r="I232" i="3"/>
  <c r="H232" i="3"/>
  <c r="G232" i="3"/>
  <c r="E232" i="3"/>
  <c r="D232" i="3"/>
  <c r="B232" i="3"/>
  <c r="I231" i="3"/>
  <c r="H231" i="3"/>
  <c r="G231" i="3"/>
  <c r="E231" i="3"/>
  <c r="D231" i="3"/>
  <c r="B231" i="3"/>
  <c r="I230" i="3"/>
  <c r="H230" i="3"/>
  <c r="G230" i="3"/>
  <c r="E230" i="3"/>
  <c r="D230" i="3"/>
  <c r="B230" i="3"/>
  <c r="I229" i="3"/>
  <c r="H229" i="3"/>
  <c r="G229" i="3"/>
  <c r="E229" i="3"/>
  <c r="D229" i="3"/>
  <c r="B229" i="3"/>
  <c r="I228" i="3"/>
  <c r="H228" i="3"/>
  <c r="G228" i="3"/>
  <c r="E228" i="3"/>
  <c r="F228" i="3" s="1"/>
  <c r="D228" i="3"/>
  <c r="B228" i="3"/>
  <c r="I227" i="3"/>
  <c r="H227" i="3"/>
  <c r="G227" i="3"/>
  <c r="E227" i="3"/>
  <c r="D227" i="3"/>
  <c r="B227" i="3"/>
  <c r="I226" i="3"/>
  <c r="H226" i="3"/>
  <c r="G226" i="3"/>
  <c r="E226" i="3"/>
  <c r="D226" i="3"/>
  <c r="B226" i="3"/>
  <c r="I225" i="3"/>
  <c r="H225" i="3"/>
  <c r="G225" i="3"/>
  <c r="E225" i="3"/>
  <c r="D225" i="3"/>
  <c r="F225" i="3" s="1"/>
  <c r="B225" i="3"/>
  <c r="I224" i="3"/>
  <c r="H224" i="3"/>
  <c r="G224" i="3"/>
  <c r="E224" i="3"/>
  <c r="D224" i="3"/>
  <c r="B224" i="3"/>
  <c r="I223" i="3"/>
  <c r="H223" i="3"/>
  <c r="G223" i="3"/>
  <c r="E223" i="3"/>
  <c r="D223" i="3"/>
  <c r="B223" i="3"/>
  <c r="I222" i="3"/>
  <c r="H222" i="3"/>
  <c r="G222" i="3"/>
  <c r="E222" i="3"/>
  <c r="D222" i="3"/>
  <c r="B222" i="3"/>
  <c r="I221" i="3"/>
  <c r="H221" i="3"/>
  <c r="G221" i="3"/>
  <c r="E221" i="3"/>
  <c r="D221" i="3"/>
  <c r="B221" i="3"/>
  <c r="I220" i="3"/>
  <c r="H220" i="3"/>
  <c r="G220" i="3"/>
  <c r="E220" i="3"/>
  <c r="F220" i="3" s="1"/>
  <c r="D220" i="3"/>
  <c r="B220" i="3"/>
  <c r="I219" i="3"/>
  <c r="H219" i="3"/>
  <c r="G219" i="3"/>
  <c r="E219" i="3"/>
  <c r="D219" i="3"/>
  <c r="F219" i="3" s="1"/>
  <c r="B219" i="3"/>
  <c r="I218" i="3"/>
  <c r="H218" i="3"/>
  <c r="G218" i="3"/>
  <c r="E218" i="3"/>
  <c r="D218" i="3"/>
  <c r="B218" i="3"/>
  <c r="I217" i="3"/>
  <c r="H217" i="3"/>
  <c r="G217" i="3"/>
  <c r="E217" i="3"/>
  <c r="D217" i="3"/>
  <c r="B217" i="3"/>
  <c r="I216" i="3"/>
  <c r="H216" i="3"/>
  <c r="G216" i="3"/>
  <c r="E216" i="3"/>
  <c r="D216" i="3"/>
  <c r="B216" i="3"/>
  <c r="I215" i="3"/>
  <c r="H215" i="3"/>
  <c r="G215" i="3"/>
  <c r="E215" i="3"/>
  <c r="D215" i="3"/>
  <c r="B215" i="3"/>
  <c r="I214" i="3"/>
  <c r="H214" i="3"/>
  <c r="G214" i="3"/>
  <c r="E214" i="3"/>
  <c r="D214" i="3"/>
  <c r="B214" i="3"/>
  <c r="I213" i="3"/>
  <c r="H213" i="3"/>
  <c r="G213" i="3"/>
  <c r="E213" i="3"/>
  <c r="D213" i="3"/>
  <c r="B213" i="3"/>
  <c r="I212" i="3"/>
  <c r="H212" i="3"/>
  <c r="G212" i="3"/>
  <c r="E212" i="3"/>
  <c r="D212" i="3"/>
  <c r="B212" i="3"/>
  <c r="I211" i="3"/>
  <c r="H211" i="3"/>
  <c r="G211" i="3"/>
  <c r="E211" i="3"/>
  <c r="D211" i="3"/>
  <c r="B211" i="3"/>
  <c r="I210" i="3"/>
  <c r="H210" i="3"/>
  <c r="G210" i="3"/>
  <c r="E210" i="3"/>
  <c r="D210" i="3"/>
  <c r="B210" i="3"/>
  <c r="I209" i="3"/>
  <c r="H209" i="3"/>
  <c r="G209" i="3"/>
  <c r="E209" i="3"/>
  <c r="D209" i="3"/>
  <c r="B209" i="3"/>
  <c r="I208" i="3"/>
  <c r="H208" i="3"/>
  <c r="G208" i="3"/>
  <c r="E208" i="3"/>
  <c r="D208" i="3"/>
  <c r="B208" i="3"/>
  <c r="I207" i="3"/>
  <c r="H207" i="3"/>
  <c r="G207" i="3"/>
  <c r="E207" i="3"/>
  <c r="D207" i="3"/>
  <c r="B207" i="3"/>
  <c r="I206" i="3"/>
  <c r="H206" i="3"/>
  <c r="G206" i="3"/>
  <c r="E206" i="3"/>
  <c r="D206" i="3"/>
  <c r="B206" i="3"/>
  <c r="I205" i="3"/>
  <c r="H205" i="3"/>
  <c r="G205" i="3"/>
  <c r="E205" i="3"/>
  <c r="D205" i="3"/>
  <c r="B205" i="3"/>
  <c r="I204" i="3"/>
  <c r="H204" i="3"/>
  <c r="G204" i="3"/>
  <c r="E204" i="3"/>
  <c r="D204" i="3"/>
  <c r="B204" i="3"/>
  <c r="I203" i="3"/>
  <c r="H203" i="3"/>
  <c r="G203" i="3"/>
  <c r="E203" i="3"/>
  <c r="D203" i="3"/>
  <c r="B203" i="3"/>
  <c r="I202" i="3"/>
  <c r="H202" i="3"/>
  <c r="G202" i="3"/>
  <c r="E202" i="3"/>
  <c r="D202" i="3"/>
  <c r="B202" i="3"/>
  <c r="I201" i="3"/>
  <c r="H201" i="3"/>
  <c r="G201" i="3"/>
  <c r="E201" i="3"/>
  <c r="D201" i="3"/>
  <c r="F201" i="3" s="1"/>
  <c r="B201" i="3"/>
  <c r="I200" i="3"/>
  <c r="H200" i="3"/>
  <c r="G200" i="3"/>
  <c r="E200" i="3"/>
  <c r="F200" i="3" s="1"/>
  <c r="D200" i="3"/>
  <c r="B200" i="3"/>
  <c r="I199" i="3"/>
  <c r="H199" i="3"/>
  <c r="G199" i="3"/>
  <c r="E199" i="3"/>
  <c r="D199" i="3"/>
  <c r="B199" i="3"/>
  <c r="I198" i="3"/>
  <c r="H198" i="3"/>
  <c r="G198" i="3"/>
  <c r="E198" i="3"/>
  <c r="D198" i="3"/>
  <c r="F198" i="3" s="1"/>
  <c r="B198" i="3"/>
  <c r="I197" i="3"/>
  <c r="H197" i="3"/>
  <c r="G197" i="3"/>
  <c r="E197" i="3"/>
  <c r="D197" i="3"/>
  <c r="B197" i="3"/>
  <c r="I196" i="3"/>
  <c r="H196" i="3"/>
  <c r="G196" i="3"/>
  <c r="E196" i="3"/>
  <c r="D196" i="3"/>
  <c r="B196" i="3"/>
  <c r="I195" i="3"/>
  <c r="H195" i="3"/>
  <c r="G195" i="3"/>
  <c r="E195" i="3"/>
  <c r="D195" i="3"/>
  <c r="F195" i="3" s="1"/>
  <c r="B195" i="3"/>
  <c r="I194" i="3"/>
  <c r="H194" i="3"/>
  <c r="G194" i="3"/>
  <c r="E194" i="3"/>
  <c r="D194" i="3"/>
  <c r="B194" i="3"/>
  <c r="I193" i="3"/>
  <c r="H193" i="3"/>
  <c r="G193" i="3"/>
  <c r="E193" i="3"/>
  <c r="D193" i="3"/>
  <c r="B193" i="3"/>
  <c r="I192" i="3"/>
  <c r="H192" i="3"/>
  <c r="G192" i="3"/>
  <c r="E192" i="3"/>
  <c r="D192" i="3"/>
  <c r="B192" i="3"/>
  <c r="I191" i="3"/>
  <c r="H191" i="3"/>
  <c r="G191" i="3"/>
  <c r="E191" i="3"/>
  <c r="D191" i="3"/>
  <c r="B191" i="3"/>
  <c r="I190" i="3"/>
  <c r="H190" i="3"/>
  <c r="G190" i="3"/>
  <c r="E190" i="3"/>
  <c r="D190" i="3"/>
  <c r="B190" i="3"/>
  <c r="I189" i="3"/>
  <c r="H189" i="3"/>
  <c r="G189" i="3"/>
  <c r="E189" i="3"/>
  <c r="D189" i="3"/>
  <c r="B189" i="3"/>
  <c r="I188" i="3"/>
  <c r="H188" i="3"/>
  <c r="G188" i="3"/>
  <c r="E188" i="3"/>
  <c r="D188" i="3"/>
  <c r="B188" i="3"/>
  <c r="I187" i="3"/>
  <c r="H187" i="3"/>
  <c r="G187" i="3"/>
  <c r="E187" i="3"/>
  <c r="D187" i="3"/>
  <c r="F187" i="3" s="1"/>
  <c r="B187" i="3"/>
  <c r="I186" i="3"/>
  <c r="H186" i="3"/>
  <c r="G186" i="3"/>
  <c r="E186" i="3"/>
  <c r="D186" i="3"/>
  <c r="B186" i="3"/>
  <c r="I185" i="3"/>
  <c r="H185" i="3"/>
  <c r="G185" i="3"/>
  <c r="E185" i="3"/>
  <c r="D185" i="3"/>
  <c r="B185" i="3"/>
  <c r="I184" i="3"/>
  <c r="H184" i="3"/>
  <c r="G184" i="3"/>
  <c r="E184" i="3"/>
  <c r="D184" i="3"/>
  <c r="B184" i="3"/>
  <c r="I183" i="3"/>
  <c r="H183" i="3"/>
  <c r="G183" i="3"/>
  <c r="E183" i="3"/>
  <c r="D183" i="3"/>
  <c r="F183" i="3" s="1"/>
  <c r="B183" i="3"/>
  <c r="I182" i="3"/>
  <c r="H182" i="3"/>
  <c r="G182" i="3"/>
  <c r="E182" i="3"/>
  <c r="D182" i="3"/>
  <c r="B182" i="3"/>
  <c r="I181" i="3"/>
  <c r="H181" i="3"/>
  <c r="G181" i="3"/>
  <c r="E181" i="3"/>
  <c r="D181" i="3"/>
  <c r="B181" i="3"/>
  <c r="I180" i="3"/>
  <c r="H180" i="3"/>
  <c r="G180" i="3"/>
  <c r="E180" i="3"/>
  <c r="D180" i="3"/>
  <c r="B180" i="3"/>
  <c r="I179" i="3"/>
  <c r="H179" i="3"/>
  <c r="G179" i="3"/>
  <c r="E179" i="3"/>
  <c r="D179" i="3"/>
  <c r="F179" i="3" s="1"/>
  <c r="B179" i="3"/>
  <c r="I178" i="3"/>
  <c r="H178" i="3"/>
  <c r="G178" i="3"/>
  <c r="E178" i="3"/>
  <c r="D178" i="3"/>
  <c r="B178" i="3"/>
  <c r="I177" i="3"/>
  <c r="H177" i="3"/>
  <c r="G177" i="3"/>
  <c r="E177" i="3"/>
  <c r="D177" i="3"/>
  <c r="B177" i="3"/>
  <c r="I176" i="3"/>
  <c r="H176" i="3"/>
  <c r="G176" i="3"/>
  <c r="E176" i="3"/>
  <c r="D176" i="3"/>
  <c r="B176" i="3"/>
  <c r="I175" i="3"/>
  <c r="H175" i="3"/>
  <c r="G175" i="3"/>
  <c r="E175" i="3"/>
  <c r="D175" i="3"/>
  <c r="F175" i="3" s="1"/>
  <c r="B175" i="3"/>
  <c r="I174" i="3"/>
  <c r="H174" i="3"/>
  <c r="G174" i="3"/>
  <c r="E174" i="3"/>
  <c r="D174" i="3"/>
  <c r="F174" i="3" s="1"/>
  <c r="B174" i="3"/>
  <c r="I173" i="3"/>
  <c r="H173" i="3"/>
  <c r="G173" i="3"/>
  <c r="E173" i="3"/>
  <c r="D173" i="3"/>
  <c r="F173" i="3" s="1"/>
  <c r="B173" i="3"/>
  <c r="I172" i="3"/>
  <c r="H172" i="3"/>
  <c r="G172" i="3"/>
  <c r="E172" i="3"/>
  <c r="D172" i="3"/>
  <c r="B172" i="3"/>
  <c r="I171" i="3"/>
  <c r="H171" i="3"/>
  <c r="G171" i="3"/>
  <c r="E171" i="3"/>
  <c r="D171" i="3"/>
  <c r="B171" i="3"/>
  <c r="I170" i="3"/>
  <c r="H170" i="3"/>
  <c r="G170" i="3"/>
  <c r="E170" i="3"/>
  <c r="F170" i="3" s="1"/>
  <c r="D170" i="3"/>
  <c r="B170" i="3"/>
  <c r="I169" i="3"/>
  <c r="H169" i="3"/>
  <c r="G169" i="3"/>
  <c r="E169" i="3"/>
  <c r="D169" i="3"/>
  <c r="B169" i="3"/>
  <c r="I168" i="3"/>
  <c r="H168" i="3"/>
  <c r="G168" i="3"/>
  <c r="E168" i="3"/>
  <c r="F168" i="3" s="1"/>
  <c r="D168" i="3"/>
  <c r="B168" i="3"/>
  <c r="I167" i="3"/>
  <c r="H167" i="3"/>
  <c r="G167" i="3"/>
  <c r="E167" i="3"/>
  <c r="D167" i="3"/>
  <c r="B167" i="3"/>
  <c r="I166" i="3"/>
  <c r="H166" i="3"/>
  <c r="G166" i="3"/>
  <c r="E166" i="3"/>
  <c r="D166" i="3"/>
  <c r="B166" i="3"/>
  <c r="I165" i="3"/>
  <c r="H165" i="3"/>
  <c r="G165" i="3"/>
  <c r="E165" i="3"/>
  <c r="D165" i="3"/>
  <c r="F165" i="3" s="1"/>
  <c r="B165" i="3"/>
  <c r="I164" i="3"/>
  <c r="H164" i="3"/>
  <c r="G164" i="3"/>
  <c r="E164" i="3"/>
  <c r="D164" i="3"/>
  <c r="B164" i="3"/>
  <c r="I163" i="3"/>
  <c r="H163" i="3"/>
  <c r="G163" i="3"/>
  <c r="E163" i="3"/>
  <c r="D163" i="3"/>
  <c r="B163" i="3"/>
  <c r="I162" i="3"/>
  <c r="H162" i="3"/>
  <c r="G162" i="3"/>
  <c r="E162" i="3"/>
  <c r="D162" i="3"/>
  <c r="B162" i="3"/>
  <c r="I161" i="3"/>
  <c r="H161" i="3"/>
  <c r="G161" i="3"/>
  <c r="E161" i="3"/>
  <c r="D161" i="3"/>
  <c r="B161" i="3"/>
  <c r="I160" i="3"/>
  <c r="H160" i="3"/>
  <c r="G160" i="3"/>
  <c r="E160" i="3"/>
  <c r="D160" i="3"/>
  <c r="B160" i="3"/>
  <c r="I159" i="3"/>
  <c r="H159" i="3"/>
  <c r="G159" i="3"/>
  <c r="E159" i="3"/>
  <c r="D159" i="3"/>
  <c r="F159" i="3" s="1"/>
  <c r="B159" i="3"/>
  <c r="I158" i="3"/>
  <c r="H158" i="3"/>
  <c r="G158" i="3"/>
  <c r="E158" i="3"/>
  <c r="F158" i="3" s="1"/>
  <c r="D158" i="3"/>
  <c r="B158" i="3"/>
  <c r="I157" i="3"/>
  <c r="H157" i="3"/>
  <c r="G157" i="3"/>
  <c r="E157" i="3"/>
  <c r="D157" i="3"/>
  <c r="B157" i="3"/>
  <c r="I156" i="3"/>
  <c r="H156" i="3"/>
  <c r="G156" i="3"/>
  <c r="E156" i="3"/>
  <c r="D156" i="3"/>
  <c r="B156" i="3"/>
  <c r="I155" i="3"/>
  <c r="H155" i="3"/>
  <c r="G155" i="3"/>
  <c r="E155" i="3"/>
  <c r="D155" i="3"/>
  <c r="B155" i="3"/>
  <c r="I154" i="3"/>
  <c r="H154" i="3"/>
  <c r="G154" i="3"/>
  <c r="E154" i="3"/>
  <c r="F154" i="3" s="1"/>
  <c r="D154" i="3"/>
  <c r="B154" i="3"/>
  <c r="I153" i="3"/>
  <c r="H153" i="3"/>
  <c r="G153" i="3"/>
  <c r="E153" i="3"/>
  <c r="D153" i="3"/>
  <c r="B153" i="3"/>
  <c r="I152" i="3"/>
  <c r="H152" i="3"/>
  <c r="G152" i="3"/>
  <c r="E152" i="3"/>
  <c r="D152" i="3"/>
  <c r="B152" i="3"/>
  <c r="I151" i="3"/>
  <c r="H151" i="3"/>
  <c r="G151" i="3"/>
  <c r="E151" i="3"/>
  <c r="D151" i="3"/>
  <c r="B151" i="3"/>
  <c r="I150" i="3"/>
  <c r="H150" i="3"/>
  <c r="G150" i="3"/>
  <c r="E150" i="3"/>
  <c r="F150" i="3" s="1"/>
  <c r="D150" i="3"/>
  <c r="B150" i="3"/>
  <c r="I149" i="3"/>
  <c r="H149" i="3"/>
  <c r="G149" i="3"/>
  <c r="E149" i="3"/>
  <c r="D149" i="3"/>
  <c r="B149" i="3"/>
  <c r="I148" i="3"/>
  <c r="H148" i="3"/>
  <c r="G148" i="3"/>
  <c r="E148" i="3"/>
  <c r="D148" i="3"/>
  <c r="B148" i="3"/>
  <c r="I147" i="3"/>
  <c r="H147" i="3"/>
  <c r="G147" i="3"/>
  <c r="E147" i="3"/>
  <c r="D147" i="3"/>
  <c r="B147" i="3"/>
  <c r="I146" i="3"/>
  <c r="H146" i="3"/>
  <c r="G146" i="3"/>
  <c r="E146" i="3"/>
  <c r="D146" i="3"/>
  <c r="B146" i="3"/>
  <c r="I145" i="3"/>
  <c r="H145" i="3"/>
  <c r="G145" i="3"/>
  <c r="E145" i="3"/>
  <c r="D145" i="3"/>
  <c r="B145" i="3"/>
  <c r="I144" i="3"/>
  <c r="H144" i="3"/>
  <c r="G144" i="3"/>
  <c r="E144" i="3"/>
  <c r="D144" i="3"/>
  <c r="B144" i="3"/>
  <c r="I143" i="3"/>
  <c r="H143" i="3"/>
  <c r="G143" i="3"/>
  <c r="E143" i="3"/>
  <c r="D143" i="3"/>
  <c r="F143" i="3" s="1"/>
  <c r="B143" i="3"/>
  <c r="I142" i="3"/>
  <c r="H142" i="3"/>
  <c r="G142" i="3"/>
  <c r="E142" i="3"/>
  <c r="D142" i="3"/>
  <c r="B142" i="3"/>
  <c r="I141" i="3"/>
  <c r="H141" i="3"/>
  <c r="G141" i="3"/>
  <c r="E141" i="3"/>
  <c r="F141" i="3" s="1"/>
  <c r="D141" i="3"/>
  <c r="B141" i="3"/>
  <c r="I140" i="3"/>
  <c r="H140" i="3"/>
  <c r="G140" i="3"/>
  <c r="E140" i="3"/>
  <c r="D140" i="3"/>
  <c r="B140" i="3"/>
  <c r="I139" i="3"/>
  <c r="H139" i="3"/>
  <c r="G139" i="3"/>
  <c r="E139" i="3"/>
  <c r="D139" i="3"/>
  <c r="B139" i="3"/>
  <c r="I138" i="3"/>
  <c r="H138" i="3"/>
  <c r="G138" i="3"/>
  <c r="E138" i="3"/>
  <c r="D138" i="3"/>
  <c r="B138" i="3"/>
  <c r="I137" i="3"/>
  <c r="H137" i="3"/>
  <c r="G137" i="3"/>
  <c r="E137" i="3"/>
  <c r="D137" i="3"/>
  <c r="B137" i="3"/>
  <c r="I136" i="3"/>
  <c r="H136" i="3"/>
  <c r="G136" i="3"/>
  <c r="E136" i="3"/>
  <c r="D136" i="3"/>
  <c r="B136" i="3"/>
  <c r="I135" i="3"/>
  <c r="H135" i="3"/>
  <c r="G135" i="3"/>
  <c r="E135" i="3"/>
  <c r="D135" i="3"/>
  <c r="B135" i="3"/>
  <c r="J135" i="3" s="1"/>
  <c r="I134" i="3"/>
  <c r="H134" i="3"/>
  <c r="G134" i="3"/>
  <c r="E134" i="3"/>
  <c r="D134" i="3"/>
  <c r="B134" i="3"/>
  <c r="I133" i="3"/>
  <c r="H133" i="3"/>
  <c r="G133" i="3"/>
  <c r="E133" i="3"/>
  <c r="F133" i="3" s="1"/>
  <c r="D133" i="3"/>
  <c r="B133" i="3"/>
  <c r="J133" i="3" s="1"/>
  <c r="I132" i="3"/>
  <c r="H132" i="3"/>
  <c r="G132" i="3"/>
  <c r="E132" i="3"/>
  <c r="D132" i="3"/>
  <c r="B132" i="3"/>
  <c r="J132" i="3" s="1"/>
  <c r="I131" i="3"/>
  <c r="H131" i="3"/>
  <c r="G131" i="3"/>
  <c r="E131" i="3"/>
  <c r="D131" i="3"/>
  <c r="B131" i="3"/>
  <c r="J131" i="3" s="1"/>
  <c r="I130" i="3"/>
  <c r="H130" i="3"/>
  <c r="G130" i="3"/>
  <c r="E130" i="3"/>
  <c r="D130" i="3"/>
  <c r="B130" i="3"/>
  <c r="J130" i="3" s="1"/>
  <c r="I129" i="3"/>
  <c r="H129" i="3"/>
  <c r="G129" i="3"/>
  <c r="E129" i="3"/>
  <c r="D129" i="3"/>
  <c r="B129" i="3"/>
  <c r="J129" i="3" s="1"/>
  <c r="I128" i="3"/>
  <c r="H128" i="3"/>
  <c r="G128" i="3"/>
  <c r="E128" i="3"/>
  <c r="D128" i="3"/>
  <c r="B128" i="3"/>
  <c r="J128" i="3" s="1"/>
  <c r="I127" i="3"/>
  <c r="H127" i="3"/>
  <c r="G127" i="3"/>
  <c r="E127" i="3"/>
  <c r="D127" i="3"/>
  <c r="B127" i="3"/>
  <c r="J127" i="3" s="1"/>
  <c r="I126" i="3"/>
  <c r="H126" i="3"/>
  <c r="G126" i="3"/>
  <c r="E126" i="3"/>
  <c r="D126" i="3"/>
  <c r="B126" i="3"/>
  <c r="J126" i="3" s="1"/>
  <c r="I125" i="3"/>
  <c r="H125" i="3"/>
  <c r="G125" i="3"/>
  <c r="E125" i="3"/>
  <c r="D125" i="3"/>
  <c r="B125" i="3"/>
  <c r="J125" i="3" s="1"/>
  <c r="I124" i="3"/>
  <c r="H124" i="3"/>
  <c r="G124" i="3"/>
  <c r="E124" i="3"/>
  <c r="D124" i="3"/>
  <c r="B124" i="3"/>
  <c r="J124" i="3" s="1"/>
  <c r="I123" i="3"/>
  <c r="H123" i="3"/>
  <c r="G123" i="3"/>
  <c r="E123" i="3"/>
  <c r="D123" i="3"/>
  <c r="B123" i="3"/>
  <c r="J123" i="3" s="1"/>
  <c r="I122" i="3"/>
  <c r="H122" i="3"/>
  <c r="G122" i="3"/>
  <c r="E122" i="3"/>
  <c r="D122" i="3"/>
  <c r="B122" i="3"/>
  <c r="J122" i="3" s="1"/>
  <c r="I121" i="3"/>
  <c r="H121" i="3"/>
  <c r="G121" i="3"/>
  <c r="E121" i="3"/>
  <c r="D121" i="3"/>
  <c r="B121" i="3"/>
  <c r="J121" i="3" s="1"/>
  <c r="I120" i="3"/>
  <c r="H120" i="3"/>
  <c r="G120" i="3"/>
  <c r="E120" i="3"/>
  <c r="D120" i="3"/>
  <c r="B120" i="3"/>
  <c r="J120" i="3" s="1"/>
  <c r="I119" i="3"/>
  <c r="H119" i="3"/>
  <c r="G119" i="3"/>
  <c r="E119" i="3"/>
  <c r="D119" i="3"/>
  <c r="B119" i="3"/>
  <c r="J119" i="3" s="1"/>
  <c r="I118" i="3"/>
  <c r="H118" i="3"/>
  <c r="G118" i="3"/>
  <c r="E118" i="3"/>
  <c r="D118" i="3"/>
  <c r="B118" i="3"/>
  <c r="J118" i="3" s="1"/>
  <c r="I117" i="3"/>
  <c r="H117" i="3"/>
  <c r="G117" i="3"/>
  <c r="E117" i="3"/>
  <c r="D117" i="3"/>
  <c r="F117" i="3" s="1"/>
  <c r="B117" i="3"/>
  <c r="J117" i="3" s="1"/>
  <c r="I116" i="3"/>
  <c r="H116" i="3"/>
  <c r="G116" i="3"/>
  <c r="E116" i="3"/>
  <c r="D116" i="3"/>
  <c r="B116" i="3"/>
  <c r="I115" i="3"/>
  <c r="H115" i="3"/>
  <c r="G115" i="3"/>
  <c r="E115" i="3"/>
  <c r="D115" i="3"/>
  <c r="B115" i="3"/>
  <c r="I114" i="3"/>
  <c r="H114" i="3"/>
  <c r="G114" i="3"/>
  <c r="E114" i="3"/>
  <c r="D114" i="3"/>
  <c r="B114" i="3"/>
  <c r="I113" i="3"/>
  <c r="H113" i="3"/>
  <c r="G113" i="3"/>
  <c r="E113" i="3"/>
  <c r="D113" i="3"/>
  <c r="B113" i="3"/>
  <c r="I112" i="3"/>
  <c r="H112" i="3"/>
  <c r="G112" i="3"/>
  <c r="E112" i="3"/>
  <c r="D112" i="3"/>
  <c r="B112" i="3"/>
  <c r="I111" i="3"/>
  <c r="H111" i="3"/>
  <c r="G111" i="3"/>
  <c r="E111" i="3"/>
  <c r="D111" i="3"/>
  <c r="F111" i="3" s="1"/>
  <c r="B111" i="3"/>
  <c r="I110" i="3"/>
  <c r="H110" i="3"/>
  <c r="G110" i="3"/>
  <c r="E110" i="3"/>
  <c r="D110" i="3"/>
  <c r="B110" i="3"/>
  <c r="I109" i="3"/>
  <c r="H109" i="3"/>
  <c r="G109" i="3"/>
  <c r="E109" i="3"/>
  <c r="D109" i="3"/>
  <c r="B109" i="3"/>
  <c r="I108" i="3"/>
  <c r="H108" i="3"/>
  <c r="G108" i="3"/>
  <c r="E108" i="3"/>
  <c r="D108" i="3"/>
  <c r="F108" i="3" s="1"/>
  <c r="B108" i="3"/>
  <c r="I107" i="3"/>
  <c r="H107" i="3"/>
  <c r="G107" i="3"/>
  <c r="E107" i="3"/>
  <c r="D107" i="3"/>
  <c r="B107" i="3"/>
  <c r="I106" i="3"/>
  <c r="H106" i="3"/>
  <c r="G106" i="3"/>
  <c r="E106" i="3"/>
  <c r="D106" i="3"/>
  <c r="B106" i="3"/>
  <c r="I105" i="3"/>
  <c r="H105" i="3"/>
  <c r="G105" i="3"/>
  <c r="E105" i="3"/>
  <c r="D105" i="3"/>
  <c r="B105" i="3"/>
  <c r="I104" i="3"/>
  <c r="H104" i="3"/>
  <c r="G104" i="3"/>
  <c r="E104" i="3"/>
  <c r="D104" i="3"/>
  <c r="B104" i="3"/>
  <c r="I103" i="3"/>
  <c r="H103" i="3"/>
  <c r="G103" i="3"/>
  <c r="E103" i="3"/>
  <c r="D103" i="3"/>
  <c r="B103" i="3"/>
  <c r="I102" i="3"/>
  <c r="H102" i="3"/>
  <c r="G102" i="3"/>
  <c r="E102" i="3"/>
  <c r="D102" i="3"/>
  <c r="B102" i="3"/>
  <c r="I101" i="3"/>
  <c r="H101" i="3"/>
  <c r="G101" i="3"/>
  <c r="E101" i="3"/>
  <c r="D101" i="3"/>
  <c r="F101" i="3" s="1"/>
  <c r="B101" i="3"/>
  <c r="I100" i="3"/>
  <c r="H100" i="3"/>
  <c r="G100" i="3"/>
  <c r="E100" i="3"/>
  <c r="D100" i="3"/>
  <c r="F100" i="3" s="1"/>
  <c r="B100" i="3"/>
  <c r="I99" i="3"/>
  <c r="H99" i="3"/>
  <c r="G99" i="3"/>
  <c r="E99" i="3"/>
  <c r="D99" i="3"/>
  <c r="B99" i="3"/>
  <c r="I98" i="3"/>
  <c r="H98" i="3"/>
  <c r="G98" i="3"/>
  <c r="E98" i="3"/>
  <c r="D98" i="3"/>
  <c r="B98" i="3"/>
  <c r="I97" i="3"/>
  <c r="H97" i="3"/>
  <c r="G97" i="3"/>
  <c r="E97" i="3"/>
  <c r="D97" i="3"/>
  <c r="F97" i="3" s="1"/>
  <c r="B97" i="3"/>
  <c r="I96" i="3"/>
  <c r="H96" i="3"/>
  <c r="G96" i="3"/>
  <c r="E96" i="3"/>
  <c r="D96" i="3"/>
  <c r="B96" i="3"/>
  <c r="I95" i="3"/>
  <c r="H95" i="3"/>
  <c r="G95" i="3"/>
  <c r="E95" i="3"/>
  <c r="D95" i="3"/>
  <c r="B95" i="3"/>
  <c r="I94" i="3"/>
  <c r="H94" i="3"/>
  <c r="G94" i="3"/>
  <c r="E94" i="3"/>
  <c r="D94" i="3"/>
  <c r="B94" i="3"/>
  <c r="I93" i="3"/>
  <c r="H93" i="3"/>
  <c r="G93" i="3"/>
  <c r="E93" i="3"/>
  <c r="D93" i="3"/>
  <c r="F93" i="3" s="1"/>
  <c r="B93" i="3"/>
  <c r="I92" i="3"/>
  <c r="H92" i="3"/>
  <c r="G92" i="3"/>
  <c r="E92" i="3"/>
  <c r="D92" i="3"/>
  <c r="B92" i="3"/>
  <c r="I91" i="3"/>
  <c r="H91" i="3"/>
  <c r="G91" i="3"/>
  <c r="E91" i="3"/>
  <c r="D91" i="3"/>
  <c r="B91" i="3"/>
  <c r="I90" i="3"/>
  <c r="H90" i="3"/>
  <c r="G90" i="3"/>
  <c r="E90" i="3"/>
  <c r="D90" i="3"/>
  <c r="B90" i="3"/>
  <c r="I89" i="3"/>
  <c r="H89" i="3"/>
  <c r="G89" i="3"/>
  <c r="E89" i="3"/>
  <c r="D89" i="3"/>
  <c r="B89" i="3"/>
  <c r="I88" i="3"/>
  <c r="H88" i="3"/>
  <c r="G88" i="3"/>
  <c r="E88" i="3"/>
  <c r="D88" i="3"/>
  <c r="B88" i="3"/>
  <c r="I87" i="3"/>
  <c r="H87" i="3"/>
  <c r="G87" i="3"/>
  <c r="E87" i="3"/>
  <c r="D87" i="3"/>
  <c r="B87" i="3"/>
  <c r="I86" i="3"/>
  <c r="H86" i="3"/>
  <c r="G86" i="3"/>
  <c r="E86" i="3"/>
  <c r="D86" i="3"/>
  <c r="B86" i="3"/>
  <c r="I85" i="3"/>
  <c r="H85" i="3"/>
  <c r="G85" i="3"/>
  <c r="E85" i="3"/>
  <c r="D85" i="3"/>
  <c r="F85" i="3" s="1"/>
  <c r="B85" i="3"/>
  <c r="I84" i="3"/>
  <c r="H84" i="3"/>
  <c r="G84" i="3"/>
  <c r="E84" i="3"/>
  <c r="D84" i="3"/>
  <c r="B84" i="3"/>
  <c r="I83" i="3"/>
  <c r="H83" i="3"/>
  <c r="G83" i="3"/>
  <c r="E83" i="3"/>
  <c r="D83" i="3"/>
  <c r="F83" i="3" s="1"/>
  <c r="B83" i="3"/>
  <c r="I82" i="3"/>
  <c r="H82" i="3"/>
  <c r="G82" i="3"/>
  <c r="E82" i="3"/>
  <c r="D82" i="3"/>
  <c r="B82" i="3"/>
  <c r="I81" i="3"/>
  <c r="H81" i="3"/>
  <c r="G81" i="3"/>
  <c r="E81" i="3"/>
  <c r="D81" i="3"/>
  <c r="B81" i="3"/>
  <c r="I80" i="3"/>
  <c r="H80" i="3"/>
  <c r="G80" i="3"/>
  <c r="E80" i="3"/>
  <c r="D80" i="3"/>
  <c r="B80" i="3"/>
  <c r="I79" i="3"/>
  <c r="H79" i="3"/>
  <c r="G79" i="3"/>
  <c r="E79" i="3"/>
  <c r="D79" i="3"/>
  <c r="F79" i="3" s="1"/>
  <c r="B79" i="3"/>
  <c r="I78" i="3"/>
  <c r="H78" i="3"/>
  <c r="G78" i="3"/>
  <c r="E78" i="3"/>
  <c r="D78" i="3"/>
  <c r="B78" i="3"/>
  <c r="I77" i="3"/>
  <c r="H77" i="3"/>
  <c r="G77" i="3"/>
  <c r="E77" i="3"/>
  <c r="D77" i="3"/>
  <c r="B77" i="3"/>
  <c r="I76" i="3"/>
  <c r="H76" i="3"/>
  <c r="G76" i="3"/>
  <c r="E76" i="3"/>
  <c r="D76" i="3"/>
  <c r="B76" i="3"/>
  <c r="J76" i="3" s="1"/>
  <c r="I75" i="3"/>
  <c r="H75" i="3"/>
  <c r="G75" i="3"/>
  <c r="E75" i="3"/>
  <c r="D75" i="3"/>
  <c r="B75" i="3"/>
  <c r="I74" i="3"/>
  <c r="H74" i="3"/>
  <c r="G74" i="3"/>
  <c r="E74" i="3"/>
  <c r="D74" i="3"/>
  <c r="B74" i="3"/>
  <c r="I73" i="3"/>
  <c r="H73" i="3"/>
  <c r="G73" i="3"/>
  <c r="E73" i="3"/>
  <c r="D73" i="3"/>
  <c r="B73" i="3"/>
  <c r="I72" i="3"/>
  <c r="H72" i="3"/>
  <c r="G72" i="3"/>
  <c r="E72" i="3"/>
  <c r="D72" i="3"/>
  <c r="B72" i="3"/>
  <c r="I71" i="3"/>
  <c r="H71" i="3"/>
  <c r="G71" i="3"/>
  <c r="E71" i="3"/>
  <c r="D71" i="3"/>
  <c r="B71" i="3"/>
  <c r="I70" i="3"/>
  <c r="H70" i="3"/>
  <c r="G70" i="3"/>
  <c r="E70" i="3"/>
  <c r="D70" i="3"/>
  <c r="B70" i="3"/>
  <c r="I69" i="3"/>
  <c r="H69" i="3"/>
  <c r="G69" i="3"/>
  <c r="E69" i="3"/>
  <c r="D69" i="3"/>
  <c r="F69" i="3" s="1"/>
  <c r="B69" i="3"/>
  <c r="I68" i="3"/>
  <c r="H68" i="3"/>
  <c r="G68" i="3"/>
  <c r="E68" i="3"/>
  <c r="D68" i="3"/>
  <c r="B68" i="3"/>
  <c r="I67" i="3"/>
  <c r="H67" i="3"/>
  <c r="G67" i="3"/>
  <c r="E67" i="3"/>
  <c r="D67" i="3"/>
  <c r="B67" i="3"/>
  <c r="I66" i="3"/>
  <c r="H66" i="3"/>
  <c r="G66" i="3"/>
  <c r="E66" i="3"/>
  <c r="D66" i="3"/>
  <c r="B66" i="3"/>
  <c r="I65" i="3"/>
  <c r="H65" i="3"/>
  <c r="G65" i="3"/>
  <c r="E65" i="3"/>
  <c r="D65" i="3"/>
  <c r="B65" i="3"/>
  <c r="I64" i="3"/>
  <c r="H64" i="3"/>
  <c r="G64" i="3"/>
  <c r="E64" i="3"/>
  <c r="D64" i="3"/>
  <c r="B64" i="3"/>
  <c r="I63" i="3"/>
  <c r="H63" i="3"/>
  <c r="G63" i="3"/>
  <c r="E63" i="3"/>
  <c r="D63" i="3"/>
  <c r="F63" i="3" s="1"/>
  <c r="B63" i="3"/>
  <c r="I62" i="3"/>
  <c r="H62" i="3"/>
  <c r="G62" i="3"/>
  <c r="E62" i="3"/>
  <c r="D62" i="3"/>
  <c r="B62" i="3"/>
  <c r="I61" i="3"/>
  <c r="H61" i="3"/>
  <c r="G61" i="3"/>
  <c r="E61" i="3"/>
  <c r="F61" i="3" s="1"/>
  <c r="D61" i="3"/>
  <c r="B61" i="3"/>
  <c r="I60" i="3"/>
  <c r="H60" i="3"/>
  <c r="G60" i="3"/>
  <c r="E60" i="3"/>
  <c r="D60" i="3"/>
  <c r="F60" i="3" s="1"/>
  <c r="B60" i="3"/>
  <c r="I59" i="3"/>
  <c r="H59" i="3"/>
  <c r="G59" i="3"/>
  <c r="E59" i="3"/>
  <c r="F59" i="3" s="1"/>
  <c r="D59" i="3"/>
  <c r="B59" i="3"/>
  <c r="I58" i="3"/>
  <c r="H58" i="3"/>
  <c r="G58" i="3"/>
  <c r="E58" i="3"/>
  <c r="D58" i="3"/>
  <c r="B58" i="3"/>
  <c r="I57" i="3"/>
  <c r="H57" i="3"/>
  <c r="G57" i="3"/>
  <c r="E57" i="3"/>
  <c r="D57" i="3"/>
  <c r="B57" i="3"/>
  <c r="I56" i="3"/>
  <c r="H56" i="3"/>
  <c r="G56" i="3"/>
  <c r="E56" i="3"/>
  <c r="D56" i="3"/>
  <c r="B56" i="3"/>
  <c r="I55" i="3"/>
  <c r="H55" i="3"/>
  <c r="G55" i="3"/>
  <c r="E55" i="3"/>
  <c r="D55" i="3"/>
  <c r="B55" i="3"/>
  <c r="I54" i="3"/>
  <c r="H54" i="3"/>
  <c r="G54" i="3"/>
  <c r="E54" i="3"/>
  <c r="D54" i="3"/>
  <c r="B54" i="3"/>
  <c r="I53" i="3"/>
  <c r="H53" i="3"/>
  <c r="G53" i="3"/>
  <c r="E53" i="3"/>
  <c r="D53" i="3"/>
  <c r="B53" i="3"/>
  <c r="I52" i="3"/>
  <c r="H52" i="3"/>
  <c r="G52" i="3"/>
  <c r="E52" i="3"/>
  <c r="D52" i="3"/>
  <c r="B52" i="3"/>
  <c r="I51" i="3"/>
  <c r="H51" i="3"/>
  <c r="G51" i="3"/>
  <c r="E51" i="3"/>
  <c r="D51" i="3"/>
  <c r="B51" i="3"/>
  <c r="I50" i="3"/>
  <c r="H50" i="3"/>
  <c r="G50" i="3"/>
  <c r="E50" i="3"/>
  <c r="D50" i="3"/>
  <c r="B50" i="3"/>
  <c r="I49" i="3"/>
  <c r="H49" i="3"/>
  <c r="G49" i="3"/>
  <c r="E49" i="3"/>
  <c r="D49" i="3"/>
  <c r="B49" i="3"/>
  <c r="I48" i="3"/>
  <c r="H48" i="3"/>
  <c r="G48" i="3"/>
  <c r="E48" i="3"/>
  <c r="D48" i="3"/>
  <c r="B48" i="3"/>
  <c r="I47" i="3"/>
  <c r="H47" i="3"/>
  <c r="G47" i="3"/>
  <c r="E47" i="3"/>
  <c r="D47" i="3"/>
  <c r="B47" i="3"/>
  <c r="I46" i="3"/>
  <c r="H46" i="3"/>
  <c r="G46" i="3"/>
  <c r="E46" i="3"/>
  <c r="D46" i="3"/>
  <c r="B46" i="3"/>
  <c r="I45" i="3"/>
  <c r="H45" i="3"/>
  <c r="G45" i="3"/>
  <c r="E45" i="3"/>
  <c r="D45" i="3"/>
  <c r="B45" i="3"/>
  <c r="I44" i="3"/>
  <c r="H44" i="3"/>
  <c r="G44" i="3"/>
  <c r="E44" i="3"/>
  <c r="D44" i="3"/>
  <c r="B44" i="3"/>
  <c r="I43" i="3"/>
  <c r="H43" i="3"/>
  <c r="G43" i="3"/>
  <c r="E43" i="3"/>
  <c r="D43" i="3"/>
  <c r="B43" i="3"/>
  <c r="I42" i="3"/>
  <c r="H42" i="3"/>
  <c r="G42" i="3"/>
  <c r="E42" i="3"/>
  <c r="D42" i="3"/>
  <c r="B42" i="3"/>
  <c r="I41" i="3"/>
  <c r="H41" i="3"/>
  <c r="G41" i="3"/>
  <c r="E41" i="3"/>
  <c r="D41" i="3"/>
  <c r="B41" i="3"/>
  <c r="I40" i="3"/>
  <c r="H40" i="3"/>
  <c r="G40" i="3"/>
  <c r="E40" i="3"/>
  <c r="D40" i="3"/>
  <c r="B40" i="3"/>
  <c r="I39" i="3"/>
  <c r="H39" i="3"/>
  <c r="G39" i="3"/>
  <c r="E39" i="3"/>
  <c r="D39" i="3"/>
  <c r="B39" i="3"/>
  <c r="I38" i="3"/>
  <c r="H38" i="3"/>
  <c r="G38" i="3"/>
  <c r="E38" i="3"/>
  <c r="D38" i="3"/>
  <c r="B38" i="3"/>
  <c r="I37" i="3"/>
  <c r="H37" i="3"/>
  <c r="G37" i="3"/>
  <c r="E37" i="3"/>
  <c r="D37" i="3"/>
  <c r="B37" i="3"/>
  <c r="I36" i="3"/>
  <c r="H36" i="3"/>
  <c r="G36" i="3"/>
  <c r="E36" i="3"/>
  <c r="D36" i="3"/>
  <c r="B36" i="3"/>
  <c r="I35" i="3"/>
  <c r="H35" i="3"/>
  <c r="G35" i="3"/>
  <c r="E35" i="3"/>
  <c r="D35" i="3"/>
  <c r="B35" i="3"/>
  <c r="I34" i="3"/>
  <c r="H34" i="3"/>
  <c r="G34" i="3"/>
  <c r="E34" i="3"/>
  <c r="D34" i="3"/>
  <c r="F34" i="3" s="1"/>
  <c r="B34" i="3"/>
  <c r="I33" i="3"/>
  <c r="H33" i="3"/>
  <c r="G33" i="3"/>
  <c r="E33" i="3"/>
  <c r="D33" i="3"/>
  <c r="B33" i="3"/>
  <c r="I32" i="3"/>
  <c r="H32" i="3"/>
  <c r="G32" i="3"/>
  <c r="E32" i="3"/>
  <c r="D32" i="3"/>
  <c r="B32" i="3"/>
  <c r="I31" i="3"/>
  <c r="H31" i="3"/>
  <c r="G31" i="3"/>
  <c r="E31" i="3"/>
  <c r="D31" i="3"/>
  <c r="B31" i="3"/>
  <c r="I30" i="3"/>
  <c r="H30" i="3"/>
  <c r="G30" i="3"/>
  <c r="E30" i="3"/>
  <c r="D30" i="3"/>
  <c r="F30" i="3" s="1"/>
  <c r="B30" i="3"/>
  <c r="I29" i="3"/>
  <c r="H29" i="3"/>
  <c r="G29" i="3"/>
  <c r="E29" i="3"/>
  <c r="F29" i="3" s="1"/>
  <c r="D29" i="3"/>
  <c r="B29" i="3"/>
  <c r="I28" i="3"/>
  <c r="H28" i="3"/>
  <c r="G28" i="3"/>
  <c r="E28" i="3"/>
  <c r="D28" i="3"/>
  <c r="B28" i="3"/>
  <c r="I27" i="3"/>
  <c r="H27" i="3"/>
  <c r="G27" i="3"/>
  <c r="E27" i="3"/>
  <c r="D27" i="3"/>
  <c r="B27" i="3"/>
  <c r="I26" i="3"/>
  <c r="H26" i="3"/>
  <c r="G26" i="3"/>
  <c r="E26" i="3"/>
  <c r="D26" i="3"/>
  <c r="F26" i="3" s="1"/>
  <c r="B26" i="3"/>
  <c r="I25" i="3"/>
  <c r="H25" i="3"/>
  <c r="G25" i="3"/>
  <c r="E25" i="3"/>
  <c r="D25" i="3"/>
  <c r="F25" i="3" s="1"/>
  <c r="B25" i="3"/>
  <c r="I24" i="3"/>
  <c r="H24" i="3"/>
  <c r="G24" i="3"/>
  <c r="E24" i="3"/>
  <c r="D24" i="3"/>
  <c r="B24" i="3"/>
  <c r="I23" i="3"/>
  <c r="H23" i="3"/>
  <c r="G23" i="3"/>
  <c r="E23" i="3"/>
  <c r="D23" i="3"/>
  <c r="B23" i="3"/>
  <c r="I22" i="3"/>
  <c r="H22" i="3"/>
  <c r="G22" i="3"/>
  <c r="E22" i="3"/>
  <c r="D22" i="3"/>
  <c r="B22" i="3"/>
  <c r="I21" i="3"/>
  <c r="H21" i="3"/>
  <c r="G21" i="3"/>
  <c r="E21" i="3"/>
  <c r="D21" i="3"/>
  <c r="F21" i="3" s="1"/>
  <c r="B21" i="3"/>
  <c r="I20" i="3"/>
  <c r="H20" i="3"/>
  <c r="G20" i="3"/>
  <c r="E20" i="3"/>
  <c r="D20" i="3"/>
  <c r="B20" i="3"/>
  <c r="I19" i="3"/>
  <c r="H19" i="3"/>
  <c r="G19" i="3"/>
  <c r="E19" i="3"/>
  <c r="D19" i="3"/>
  <c r="B19" i="3"/>
  <c r="I18" i="3"/>
  <c r="H18" i="3"/>
  <c r="G18" i="3"/>
  <c r="E18" i="3"/>
  <c r="D18" i="3"/>
  <c r="F18" i="3" s="1"/>
  <c r="B18" i="3"/>
  <c r="I17" i="3"/>
  <c r="H17" i="3"/>
  <c r="G17" i="3"/>
  <c r="E17" i="3"/>
  <c r="D17" i="3"/>
  <c r="B17" i="3"/>
  <c r="I16" i="3"/>
  <c r="H16" i="3"/>
  <c r="G16" i="3"/>
  <c r="E16" i="3"/>
  <c r="D16" i="3"/>
  <c r="B16" i="3"/>
  <c r="I15" i="3"/>
  <c r="H15" i="3"/>
  <c r="G15" i="3"/>
  <c r="E15" i="3"/>
  <c r="D15" i="3"/>
  <c r="B15" i="3"/>
  <c r="I14" i="3"/>
  <c r="H14" i="3"/>
  <c r="G14" i="3"/>
  <c r="E14" i="3"/>
  <c r="D14" i="3"/>
  <c r="F14" i="3" s="1"/>
  <c r="B14" i="3"/>
  <c r="I13" i="3"/>
  <c r="H13" i="3"/>
  <c r="G13" i="3"/>
  <c r="E13" i="3"/>
  <c r="D13" i="3"/>
  <c r="B13" i="3"/>
  <c r="I12" i="3"/>
  <c r="H12" i="3"/>
  <c r="G12" i="3"/>
  <c r="E12" i="3"/>
  <c r="D12" i="3"/>
  <c r="B12" i="3"/>
  <c r="I11" i="3"/>
  <c r="H11" i="3"/>
  <c r="G11" i="3"/>
  <c r="E11" i="3"/>
  <c r="D11" i="3"/>
  <c r="F11" i="3" s="1"/>
  <c r="B11" i="3"/>
  <c r="I10" i="3"/>
  <c r="H10" i="3"/>
  <c r="G10" i="3"/>
  <c r="E10" i="3"/>
  <c r="D10" i="3"/>
  <c r="F10" i="3" s="1"/>
  <c r="B10" i="3"/>
  <c r="I9" i="3"/>
  <c r="H9" i="3"/>
  <c r="G9" i="3"/>
  <c r="E9" i="3"/>
  <c r="D9" i="3"/>
  <c r="F9" i="3" s="1"/>
  <c r="B9" i="3"/>
  <c r="I8" i="3"/>
  <c r="H8" i="3"/>
  <c r="G8" i="3"/>
  <c r="E8" i="3"/>
  <c r="D8" i="3"/>
  <c r="B8" i="3"/>
  <c r="I7" i="3"/>
  <c r="H7" i="3"/>
  <c r="G7" i="3"/>
  <c r="E7" i="3"/>
  <c r="D7" i="3"/>
  <c r="B7" i="3"/>
  <c r="I6" i="3"/>
  <c r="H6" i="3"/>
  <c r="G6" i="3"/>
  <c r="E6" i="3"/>
  <c r="D6" i="3"/>
  <c r="F6" i="3" s="1"/>
  <c r="B6" i="3"/>
  <c r="I5" i="3"/>
  <c r="H5" i="3"/>
  <c r="G5" i="3"/>
  <c r="E5" i="3"/>
  <c r="D5" i="3"/>
  <c r="B5" i="3"/>
  <c r="J5" i="3" s="1"/>
  <c r="I4" i="3"/>
  <c r="H4" i="3"/>
  <c r="G4" i="3"/>
  <c r="E4" i="3"/>
  <c r="D4" i="3"/>
  <c r="B4" i="3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7" i="1"/>
  <c r="I4" i="1"/>
  <c r="I5" i="1"/>
  <c r="I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4" i="1"/>
  <c r="E4" i="1"/>
  <c r="F18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D5" i="1"/>
  <c r="F5" i="1" s="1"/>
  <c r="D6" i="1"/>
  <c r="D7" i="1"/>
  <c r="D8" i="1"/>
  <c r="F8" i="1" s="1"/>
  <c r="D9" i="1"/>
  <c r="D10" i="1"/>
  <c r="D11" i="1"/>
  <c r="D12" i="1"/>
  <c r="F12" i="1" s="1"/>
  <c r="D13" i="1"/>
  <c r="F13" i="1" s="1"/>
  <c r="D14" i="1"/>
  <c r="D15" i="1"/>
  <c r="D16" i="1"/>
  <c r="F16" i="1" s="1"/>
  <c r="D17" i="1"/>
  <c r="D18" i="1"/>
  <c r="D19" i="1"/>
  <c r="D20" i="1"/>
  <c r="F20" i="1" s="1"/>
  <c r="D21" i="1"/>
  <c r="F21" i="1" s="1"/>
  <c r="D22" i="1"/>
  <c r="D23" i="1"/>
  <c r="D24" i="1"/>
  <c r="F24" i="1" s="1"/>
  <c r="D25" i="1"/>
  <c r="D26" i="1"/>
  <c r="D27" i="1"/>
  <c r="D28" i="1"/>
  <c r="F28" i="1" s="1"/>
  <c r="D29" i="1"/>
  <c r="F29" i="1" s="1"/>
  <c r="D30" i="1"/>
  <c r="D31" i="1"/>
  <c r="D32" i="1"/>
  <c r="F32" i="1" s="1"/>
  <c r="D33" i="1"/>
  <c r="D34" i="1"/>
  <c r="D35" i="1"/>
  <c r="D36" i="1"/>
  <c r="F36" i="1" s="1"/>
  <c r="D37" i="1"/>
  <c r="F37" i="1" s="1"/>
  <c r="D38" i="1"/>
  <c r="D39" i="1"/>
  <c r="D40" i="1"/>
  <c r="F40" i="1" s="1"/>
  <c r="D41" i="1"/>
  <c r="D42" i="1"/>
  <c r="D43" i="1"/>
  <c r="D44" i="1"/>
  <c r="F44" i="1" s="1"/>
  <c r="D45" i="1"/>
  <c r="F45" i="1" s="1"/>
  <c r="D46" i="1"/>
  <c r="D47" i="1"/>
  <c r="D48" i="1"/>
  <c r="F48" i="1" s="1"/>
  <c r="D49" i="1"/>
  <c r="D50" i="1"/>
  <c r="D51" i="1"/>
  <c r="D52" i="1"/>
  <c r="F52" i="1" s="1"/>
  <c r="D53" i="1"/>
  <c r="F53" i="1" s="1"/>
  <c r="D54" i="1"/>
  <c r="D55" i="1"/>
  <c r="D56" i="1"/>
  <c r="F56" i="1" s="1"/>
  <c r="D57" i="1"/>
  <c r="D58" i="1"/>
  <c r="D59" i="1"/>
  <c r="D60" i="1"/>
  <c r="F60" i="1" s="1"/>
  <c r="D61" i="1"/>
  <c r="F61" i="1" s="1"/>
  <c r="D62" i="1"/>
  <c r="D63" i="1"/>
  <c r="D64" i="1"/>
  <c r="F64" i="1" s="1"/>
  <c r="D65" i="1"/>
  <c r="D66" i="1"/>
  <c r="D67" i="1"/>
  <c r="D68" i="1"/>
  <c r="F68" i="1" s="1"/>
  <c r="D69" i="1"/>
  <c r="F69" i="1" s="1"/>
  <c r="D70" i="1"/>
  <c r="D71" i="1"/>
  <c r="D72" i="1"/>
  <c r="F72" i="1" s="1"/>
  <c r="D73" i="1"/>
  <c r="D74" i="1"/>
  <c r="D75" i="1"/>
  <c r="D76" i="1"/>
  <c r="F76" i="1" s="1"/>
  <c r="D77" i="1"/>
  <c r="F77" i="1" s="1"/>
  <c r="D78" i="1"/>
  <c r="D79" i="1"/>
  <c r="D80" i="1"/>
  <c r="F80" i="1" s="1"/>
  <c r="D81" i="1"/>
  <c r="D82" i="1"/>
  <c r="D83" i="1"/>
  <c r="D84" i="1"/>
  <c r="F84" i="1" s="1"/>
  <c r="D85" i="1"/>
  <c r="F85" i="1" s="1"/>
  <c r="D86" i="1"/>
  <c r="D87" i="1"/>
  <c r="D88" i="1"/>
  <c r="F88" i="1" s="1"/>
  <c r="D89" i="1"/>
  <c r="D90" i="1"/>
  <c r="D91" i="1"/>
  <c r="D92" i="1"/>
  <c r="F92" i="1" s="1"/>
  <c r="D93" i="1"/>
  <c r="F93" i="1" s="1"/>
  <c r="D94" i="1"/>
  <c r="D95" i="1"/>
  <c r="D96" i="1"/>
  <c r="F96" i="1" s="1"/>
  <c r="D97" i="1"/>
  <c r="D98" i="1"/>
  <c r="D99" i="1"/>
  <c r="D100" i="1"/>
  <c r="F100" i="1" s="1"/>
  <c r="D101" i="1"/>
  <c r="F101" i="1" s="1"/>
  <c r="D102" i="1"/>
  <c r="D103" i="1"/>
  <c r="D104" i="1"/>
  <c r="F104" i="1" s="1"/>
  <c r="D105" i="1"/>
  <c r="D106" i="1"/>
  <c r="D107" i="1"/>
  <c r="D108" i="1"/>
  <c r="F108" i="1" s="1"/>
  <c r="D109" i="1"/>
  <c r="F109" i="1" s="1"/>
  <c r="D110" i="1"/>
  <c r="D111" i="1"/>
  <c r="D112" i="1"/>
  <c r="F112" i="1" s="1"/>
  <c r="D113" i="1"/>
  <c r="D114" i="1"/>
  <c r="D115" i="1"/>
  <c r="D116" i="1"/>
  <c r="F116" i="1" s="1"/>
  <c r="D117" i="1"/>
  <c r="F117" i="1" s="1"/>
  <c r="D118" i="1"/>
  <c r="D119" i="1"/>
  <c r="D120" i="1"/>
  <c r="F120" i="1" s="1"/>
  <c r="D121" i="1"/>
  <c r="D122" i="1"/>
  <c r="D123" i="1"/>
  <c r="D124" i="1"/>
  <c r="F124" i="1" s="1"/>
  <c r="D125" i="1"/>
  <c r="F125" i="1" s="1"/>
  <c r="D126" i="1"/>
  <c r="D127" i="1"/>
  <c r="D128" i="1"/>
  <c r="F128" i="1" s="1"/>
  <c r="D129" i="1"/>
  <c r="D130" i="1"/>
  <c r="D131" i="1"/>
  <c r="D132" i="1"/>
  <c r="F132" i="1" s="1"/>
  <c r="D133" i="1"/>
  <c r="F133" i="1" s="1"/>
  <c r="D134" i="1"/>
  <c r="D135" i="1"/>
  <c r="D136" i="1"/>
  <c r="F136" i="1" s="1"/>
  <c r="D137" i="1"/>
  <c r="D138" i="1"/>
  <c r="D139" i="1"/>
  <c r="D140" i="1"/>
  <c r="F140" i="1" s="1"/>
  <c r="D141" i="1"/>
  <c r="F141" i="1" s="1"/>
  <c r="D142" i="1"/>
  <c r="D143" i="1"/>
  <c r="D144" i="1"/>
  <c r="F144" i="1" s="1"/>
  <c r="D145" i="1"/>
  <c r="D146" i="1"/>
  <c r="D147" i="1"/>
  <c r="D148" i="1"/>
  <c r="F148" i="1" s="1"/>
  <c r="D149" i="1"/>
  <c r="F149" i="1" s="1"/>
  <c r="D150" i="1"/>
  <c r="D151" i="1"/>
  <c r="D152" i="1"/>
  <c r="F152" i="1" s="1"/>
  <c r="D153" i="1"/>
  <c r="D154" i="1"/>
  <c r="D155" i="1"/>
  <c r="D156" i="1"/>
  <c r="F156" i="1" s="1"/>
  <c r="D157" i="1"/>
  <c r="F157" i="1" s="1"/>
  <c r="D158" i="1"/>
  <c r="D159" i="1"/>
  <c r="F159" i="1" s="1"/>
  <c r="D160" i="1"/>
  <c r="F160" i="1" s="1"/>
  <c r="D161" i="1"/>
  <c r="D162" i="1"/>
  <c r="F162" i="1" s="1"/>
  <c r="D163" i="1"/>
  <c r="D164" i="1"/>
  <c r="F164" i="1" s="1"/>
  <c r="D165" i="1"/>
  <c r="F165" i="1" s="1"/>
  <c r="D166" i="1"/>
  <c r="D167" i="1"/>
  <c r="F167" i="1" s="1"/>
  <c r="D168" i="1"/>
  <c r="F168" i="1" s="1"/>
  <c r="D169" i="1"/>
  <c r="D170" i="1"/>
  <c r="D171" i="1"/>
  <c r="D172" i="1"/>
  <c r="F172" i="1" s="1"/>
  <c r="D173" i="1"/>
  <c r="F173" i="1" s="1"/>
  <c r="D174" i="1"/>
  <c r="D175" i="1"/>
  <c r="F175" i="1" s="1"/>
  <c r="D176" i="1"/>
  <c r="F176" i="1" s="1"/>
  <c r="D177" i="1"/>
  <c r="D178" i="1"/>
  <c r="D179" i="1"/>
  <c r="D180" i="1"/>
  <c r="D181" i="1"/>
  <c r="F181" i="1" s="1"/>
  <c r="D182" i="1"/>
  <c r="D183" i="1"/>
  <c r="F183" i="1" s="1"/>
  <c r="D184" i="1"/>
  <c r="F184" i="1" s="1"/>
  <c r="D185" i="1"/>
  <c r="D186" i="1"/>
  <c r="D187" i="1"/>
  <c r="D188" i="1"/>
  <c r="F188" i="1" s="1"/>
  <c r="D189" i="1"/>
  <c r="F189" i="1" s="1"/>
  <c r="D190" i="1"/>
  <c r="D191" i="1"/>
  <c r="F191" i="1" s="1"/>
  <c r="D192" i="1"/>
  <c r="F192" i="1" s="1"/>
  <c r="D193" i="1"/>
  <c r="D194" i="1"/>
  <c r="D195" i="1"/>
  <c r="D196" i="1"/>
  <c r="F196" i="1" s="1"/>
  <c r="D197" i="1"/>
  <c r="F197" i="1" s="1"/>
  <c r="D198" i="1"/>
  <c r="D199" i="1"/>
  <c r="F199" i="1" s="1"/>
  <c r="D200" i="1"/>
  <c r="F200" i="1" s="1"/>
  <c r="D201" i="1"/>
  <c r="D202" i="1"/>
  <c r="D203" i="1"/>
  <c r="D204" i="1"/>
  <c r="F204" i="1" s="1"/>
  <c r="D205" i="1"/>
  <c r="F205" i="1" s="1"/>
  <c r="D206" i="1"/>
  <c r="D207" i="1"/>
  <c r="F207" i="1" s="1"/>
  <c r="D208" i="1"/>
  <c r="F208" i="1" s="1"/>
  <c r="D209" i="1"/>
  <c r="D210" i="1"/>
  <c r="D211" i="1"/>
  <c r="D212" i="1"/>
  <c r="F212" i="1" s="1"/>
  <c r="D213" i="1"/>
  <c r="F213" i="1" s="1"/>
  <c r="D214" i="1"/>
  <c r="D215" i="1"/>
  <c r="F215" i="1" s="1"/>
  <c r="D216" i="1"/>
  <c r="F216" i="1" s="1"/>
  <c r="D217" i="1"/>
  <c r="D218" i="1"/>
  <c r="D219" i="1"/>
  <c r="D220" i="1"/>
  <c r="F220" i="1" s="1"/>
  <c r="D221" i="1"/>
  <c r="F221" i="1" s="1"/>
  <c r="D222" i="1"/>
  <c r="D223" i="1"/>
  <c r="F223" i="1" s="1"/>
  <c r="D224" i="1"/>
  <c r="F224" i="1" s="1"/>
  <c r="D225" i="1"/>
  <c r="D226" i="1"/>
  <c r="F226" i="1" s="1"/>
  <c r="D227" i="1"/>
  <c r="D228" i="1"/>
  <c r="F228" i="1" s="1"/>
  <c r="D229" i="1"/>
  <c r="F229" i="1" s="1"/>
  <c r="D230" i="1"/>
  <c r="D231" i="1"/>
  <c r="F231" i="1" s="1"/>
  <c r="D232" i="1"/>
  <c r="F232" i="1" s="1"/>
  <c r="D233" i="1"/>
  <c r="D234" i="1"/>
  <c r="D235" i="1"/>
  <c r="D236" i="1"/>
  <c r="F236" i="1" s="1"/>
  <c r="D237" i="1"/>
  <c r="F237" i="1" s="1"/>
  <c r="D238" i="1"/>
  <c r="D239" i="1"/>
  <c r="F239" i="1" s="1"/>
  <c r="D240" i="1"/>
  <c r="F240" i="1" s="1"/>
  <c r="D241" i="1"/>
  <c r="D242" i="1"/>
  <c r="D243" i="1"/>
  <c r="D244" i="1"/>
  <c r="F244" i="1" s="1"/>
  <c r="D245" i="1"/>
  <c r="F245" i="1" s="1"/>
  <c r="D246" i="1"/>
  <c r="D247" i="1"/>
  <c r="F247" i="1" s="1"/>
  <c r="D248" i="1"/>
  <c r="F248" i="1" s="1"/>
  <c r="D249" i="1"/>
  <c r="D250" i="1"/>
  <c r="D251" i="1"/>
  <c r="D252" i="1"/>
  <c r="F252" i="1" s="1"/>
  <c r="D253" i="1"/>
  <c r="F253" i="1" s="1"/>
  <c r="D254" i="1"/>
  <c r="D255" i="1"/>
  <c r="F255" i="1" s="1"/>
  <c r="D256" i="1"/>
  <c r="F256" i="1" s="1"/>
  <c r="D257" i="1"/>
  <c r="D258" i="1"/>
  <c r="D259" i="1"/>
  <c r="D260" i="1"/>
  <c r="F260" i="1" s="1"/>
  <c r="D261" i="1"/>
  <c r="F261" i="1" s="1"/>
  <c r="D262" i="1"/>
  <c r="D263" i="1"/>
  <c r="F263" i="1" s="1"/>
  <c r="D264" i="1"/>
  <c r="F264" i="1" s="1"/>
  <c r="D265" i="1"/>
  <c r="D266" i="1"/>
  <c r="D267" i="1"/>
  <c r="D268" i="1"/>
  <c r="F268" i="1" s="1"/>
  <c r="D269" i="1"/>
  <c r="F269" i="1" s="1"/>
  <c r="D270" i="1"/>
  <c r="D271" i="1"/>
  <c r="F271" i="1" s="1"/>
  <c r="D272" i="1"/>
  <c r="F272" i="1" s="1"/>
  <c r="D273" i="1"/>
  <c r="D274" i="1"/>
  <c r="D275" i="1"/>
  <c r="D276" i="1"/>
  <c r="F276" i="1" s="1"/>
  <c r="D277" i="1"/>
  <c r="F277" i="1" s="1"/>
  <c r="D278" i="1"/>
  <c r="D279" i="1"/>
  <c r="F279" i="1" s="1"/>
  <c r="D280" i="1"/>
  <c r="F280" i="1" s="1"/>
  <c r="D281" i="1"/>
  <c r="D282" i="1"/>
  <c r="D283" i="1"/>
  <c r="D284" i="1"/>
  <c r="F284" i="1" s="1"/>
  <c r="D285" i="1"/>
  <c r="F285" i="1" s="1"/>
  <c r="D286" i="1"/>
  <c r="D287" i="1"/>
  <c r="F287" i="1" s="1"/>
  <c r="D288" i="1"/>
  <c r="F288" i="1" s="1"/>
  <c r="D289" i="1"/>
  <c r="D290" i="1"/>
  <c r="F290" i="1" s="1"/>
  <c r="D291" i="1"/>
  <c r="D292" i="1"/>
  <c r="F292" i="1" s="1"/>
  <c r="D293" i="1"/>
  <c r="F293" i="1" s="1"/>
  <c r="D294" i="1"/>
  <c r="D295" i="1"/>
  <c r="F295" i="1" s="1"/>
  <c r="D296" i="1"/>
  <c r="F296" i="1" s="1"/>
  <c r="D297" i="1"/>
  <c r="D298" i="1"/>
  <c r="D299" i="1"/>
  <c r="D300" i="1"/>
  <c r="F300" i="1" s="1"/>
  <c r="D301" i="1"/>
  <c r="F301" i="1" s="1"/>
  <c r="D302" i="1"/>
  <c r="D303" i="1"/>
  <c r="F303" i="1" s="1"/>
  <c r="D304" i="1"/>
  <c r="F304" i="1" s="1"/>
  <c r="D305" i="1"/>
  <c r="D306" i="1"/>
  <c r="D307" i="1"/>
  <c r="D308" i="1"/>
  <c r="F308" i="1" s="1"/>
  <c r="D309" i="1"/>
  <c r="F309" i="1" s="1"/>
  <c r="D310" i="1"/>
  <c r="D311" i="1"/>
  <c r="F311" i="1" s="1"/>
  <c r="D312" i="1"/>
  <c r="F312" i="1" s="1"/>
  <c r="D313" i="1"/>
  <c r="D314" i="1"/>
  <c r="D315" i="1"/>
  <c r="D316" i="1"/>
  <c r="F316" i="1" s="1"/>
  <c r="D317" i="1"/>
  <c r="F317" i="1" s="1"/>
  <c r="D318" i="1"/>
  <c r="D319" i="1"/>
  <c r="F319" i="1" s="1"/>
  <c r="D320" i="1"/>
  <c r="F320" i="1" s="1"/>
  <c r="D321" i="1"/>
  <c r="D322" i="1"/>
  <c r="D323" i="1"/>
  <c r="D324" i="1"/>
  <c r="F324" i="1" s="1"/>
  <c r="D325" i="1"/>
  <c r="F325" i="1" s="1"/>
  <c r="D326" i="1"/>
  <c r="D327" i="1"/>
  <c r="F327" i="1" s="1"/>
  <c r="D328" i="1"/>
  <c r="F328" i="1" s="1"/>
  <c r="D329" i="1"/>
  <c r="D330" i="1"/>
  <c r="D331" i="1"/>
  <c r="D332" i="1"/>
  <c r="F332" i="1" s="1"/>
  <c r="D333" i="1"/>
  <c r="F333" i="1" s="1"/>
  <c r="D334" i="1"/>
  <c r="D335" i="1"/>
  <c r="F335" i="1" s="1"/>
  <c r="D336" i="1"/>
  <c r="F336" i="1" s="1"/>
  <c r="D337" i="1"/>
  <c r="D338" i="1"/>
  <c r="D339" i="1"/>
  <c r="D340" i="1"/>
  <c r="F340" i="1" s="1"/>
  <c r="D341" i="1"/>
  <c r="F341" i="1" s="1"/>
  <c r="D342" i="1"/>
  <c r="D343" i="1"/>
  <c r="F343" i="1" s="1"/>
  <c r="D344" i="1"/>
  <c r="F344" i="1" s="1"/>
  <c r="D345" i="1"/>
  <c r="D346" i="1"/>
  <c r="D347" i="1"/>
  <c r="D348" i="1"/>
  <c r="F348" i="1" s="1"/>
  <c r="D349" i="1"/>
  <c r="F349" i="1" s="1"/>
  <c r="D350" i="1"/>
  <c r="D351" i="1"/>
  <c r="F351" i="1" s="1"/>
  <c r="D352" i="1"/>
  <c r="F352" i="1" s="1"/>
  <c r="D353" i="1"/>
  <c r="D354" i="1"/>
  <c r="F354" i="1" s="1"/>
  <c r="D355" i="1"/>
  <c r="D356" i="1"/>
  <c r="F356" i="1" s="1"/>
  <c r="D357" i="1"/>
  <c r="F357" i="1" s="1"/>
  <c r="D358" i="1"/>
  <c r="D359" i="1"/>
  <c r="F359" i="1" s="1"/>
  <c r="D360" i="1"/>
  <c r="F360" i="1" s="1"/>
  <c r="D361" i="1"/>
  <c r="D362" i="1"/>
  <c r="D363" i="1"/>
  <c r="D364" i="1"/>
  <c r="F364" i="1" s="1"/>
  <c r="D365" i="1"/>
  <c r="F365" i="1" s="1"/>
  <c r="D366" i="1"/>
  <c r="D367" i="1"/>
  <c r="F367" i="1" s="1"/>
  <c r="D368" i="1"/>
  <c r="F368" i="1" s="1"/>
  <c r="D369" i="1"/>
  <c r="D370" i="1"/>
  <c r="D371" i="1"/>
  <c r="D372" i="1"/>
  <c r="F372" i="1" s="1"/>
  <c r="D373" i="1"/>
  <c r="F373" i="1" s="1"/>
  <c r="D374" i="1"/>
  <c r="D375" i="1"/>
  <c r="F375" i="1" s="1"/>
  <c r="D376" i="1"/>
  <c r="F376" i="1" s="1"/>
  <c r="D377" i="1"/>
  <c r="D378" i="1"/>
  <c r="D379" i="1"/>
  <c r="D380" i="1"/>
  <c r="F380" i="1" s="1"/>
  <c r="D381" i="1"/>
  <c r="F381" i="1" s="1"/>
  <c r="D382" i="1"/>
  <c r="D383" i="1"/>
  <c r="F383" i="1" s="1"/>
  <c r="D384" i="1"/>
  <c r="F384" i="1" s="1"/>
  <c r="D385" i="1"/>
  <c r="D386" i="1"/>
  <c r="D387" i="1"/>
  <c r="D388" i="1"/>
  <c r="F388" i="1" s="1"/>
  <c r="D389" i="1"/>
  <c r="F389" i="1" s="1"/>
  <c r="D390" i="1"/>
  <c r="D391" i="1"/>
  <c r="F391" i="1" s="1"/>
  <c r="D392" i="1"/>
  <c r="F392" i="1" s="1"/>
  <c r="D393" i="1"/>
  <c r="D394" i="1"/>
  <c r="D395" i="1"/>
  <c r="D396" i="1"/>
  <c r="F396" i="1" s="1"/>
  <c r="D397" i="1"/>
  <c r="F397" i="1" s="1"/>
  <c r="D398" i="1"/>
  <c r="D399" i="1"/>
  <c r="F399" i="1" s="1"/>
  <c r="D400" i="1"/>
  <c r="F400" i="1" s="1"/>
  <c r="D401" i="1"/>
  <c r="D402" i="1"/>
  <c r="D403" i="1"/>
  <c r="D404" i="1"/>
  <c r="F404" i="1" s="1"/>
  <c r="D405" i="1"/>
  <c r="F405" i="1" s="1"/>
  <c r="D406" i="1"/>
  <c r="D407" i="1"/>
  <c r="F407" i="1" s="1"/>
  <c r="D408" i="1"/>
  <c r="F408" i="1" s="1"/>
  <c r="D409" i="1"/>
  <c r="D410" i="1"/>
  <c r="D411" i="1"/>
  <c r="D412" i="1"/>
  <c r="F412" i="1" s="1"/>
  <c r="D413" i="1"/>
  <c r="F413" i="1" s="1"/>
  <c r="D414" i="1"/>
  <c r="D415" i="1"/>
  <c r="F415" i="1" s="1"/>
  <c r="D416" i="1"/>
  <c r="F416" i="1" s="1"/>
  <c r="D417" i="1"/>
  <c r="D418" i="1"/>
  <c r="F418" i="1" s="1"/>
  <c r="D419" i="1"/>
  <c r="D420" i="1"/>
  <c r="F420" i="1" s="1"/>
  <c r="D421" i="1"/>
  <c r="F421" i="1" s="1"/>
  <c r="D422" i="1"/>
  <c r="D423" i="1"/>
  <c r="F423" i="1" s="1"/>
  <c r="D424" i="1"/>
  <c r="F424" i="1" s="1"/>
  <c r="D425" i="1"/>
  <c r="D426" i="1"/>
  <c r="D427" i="1"/>
  <c r="D428" i="1"/>
  <c r="F428" i="1" s="1"/>
  <c r="D429" i="1"/>
  <c r="F429" i="1" s="1"/>
  <c r="D430" i="1"/>
  <c r="D431" i="1"/>
  <c r="F431" i="1" s="1"/>
  <c r="D432" i="1"/>
  <c r="F432" i="1" s="1"/>
  <c r="D433" i="1"/>
  <c r="D434" i="1"/>
  <c r="D435" i="1"/>
  <c r="D436" i="1"/>
  <c r="F436" i="1" s="1"/>
  <c r="D437" i="1"/>
  <c r="F437" i="1" s="1"/>
  <c r="D438" i="1"/>
  <c r="D439" i="1"/>
  <c r="F439" i="1" s="1"/>
  <c r="D440" i="1"/>
  <c r="F440" i="1" s="1"/>
  <c r="D441" i="1"/>
  <c r="D442" i="1"/>
  <c r="D443" i="1"/>
  <c r="D444" i="1"/>
  <c r="F444" i="1" s="1"/>
  <c r="D445" i="1"/>
  <c r="F445" i="1" s="1"/>
  <c r="D446" i="1"/>
  <c r="D447" i="1"/>
  <c r="F447" i="1" s="1"/>
  <c r="D448" i="1"/>
  <c r="F448" i="1" s="1"/>
  <c r="D449" i="1"/>
  <c r="D450" i="1"/>
  <c r="D451" i="1"/>
  <c r="D452" i="1"/>
  <c r="F452" i="1" s="1"/>
  <c r="D453" i="1"/>
  <c r="F453" i="1" s="1"/>
  <c r="D454" i="1"/>
  <c r="D455" i="1"/>
  <c r="F455" i="1" s="1"/>
  <c r="D456" i="1"/>
  <c r="F456" i="1" s="1"/>
  <c r="D457" i="1"/>
  <c r="D458" i="1"/>
  <c r="D459" i="1"/>
  <c r="D460" i="1"/>
  <c r="F460" i="1" s="1"/>
  <c r="D461" i="1"/>
  <c r="F461" i="1" s="1"/>
  <c r="D462" i="1"/>
  <c r="D463" i="1"/>
  <c r="F463" i="1" s="1"/>
  <c r="D464" i="1"/>
  <c r="F464" i="1" s="1"/>
  <c r="D465" i="1"/>
  <c r="D466" i="1"/>
  <c r="D467" i="1"/>
  <c r="D468" i="1"/>
  <c r="F468" i="1" s="1"/>
  <c r="D469" i="1"/>
  <c r="F469" i="1" s="1"/>
  <c r="D470" i="1"/>
  <c r="D471" i="1"/>
  <c r="F471" i="1" s="1"/>
  <c r="D472" i="1"/>
  <c r="F472" i="1" s="1"/>
  <c r="D473" i="1"/>
  <c r="D474" i="1"/>
  <c r="D475" i="1"/>
  <c r="D476" i="1"/>
  <c r="F476" i="1" s="1"/>
  <c r="D477" i="1"/>
  <c r="F477" i="1" s="1"/>
  <c r="D478" i="1"/>
  <c r="D479" i="1"/>
  <c r="F479" i="1" s="1"/>
  <c r="D480" i="1"/>
  <c r="F480" i="1" s="1"/>
  <c r="D481" i="1"/>
  <c r="D482" i="1"/>
  <c r="F482" i="1" s="1"/>
  <c r="D483" i="1"/>
  <c r="D484" i="1"/>
  <c r="F484" i="1" s="1"/>
  <c r="D485" i="1"/>
  <c r="F485" i="1" s="1"/>
  <c r="D486" i="1"/>
  <c r="D487" i="1"/>
  <c r="F487" i="1" s="1"/>
  <c r="D488" i="1"/>
  <c r="F488" i="1" s="1"/>
  <c r="D489" i="1"/>
  <c r="D490" i="1"/>
  <c r="D491" i="1"/>
  <c r="D492" i="1"/>
  <c r="F492" i="1" s="1"/>
  <c r="D493" i="1"/>
  <c r="F493" i="1" s="1"/>
  <c r="D494" i="1"/>
  <c r="D495" i="1"/>
  <c r="F495" i="1" s="1"/>
  <c r="D496" i="1"/>
  <c r="F496" i="1" s="1"/>
  <c r="D497" i="1"/>
  <c r="D498" i="1"/>
  <c r="D499" i="1"/>
  <c r="D500" i="1"/>
  <c r="F500" i="1" s="1"/>
  <c r="D501" i="1"/>
  <c r="F501" i="1" s="1"/>
  <c r="D502" i="1"/>
  <c r="D503" i="1"/>
  <c r="F503" i="1" s="1"/>
  <c r="D504" i="1"/>
  <c r="F504" i="1" s="1"/>
  <c r="D505" i="1"/>
  <c r="D506" i="1"/>
  <c r="D507" i="1"/>
  <c r="D508" i="1"/>
  <c r="F508" i="1" s="1"/>
  <c r="D509" i="1"/>
  <c r="F509" i="1" s="1"/>
  <c r="D510" i="1"/>
  <c r="D511" i="1"/>
  <c r="F511" i="1" s="1"/>
  <c r="D512" i="1"/>
  <c r="F512" i="1" s="1"/>
  <c r="D513" i="1"/>
  <c r="D514" i="1"/>
  <c r="D515" i="1"/>
  <c r="D516" i="1"/>
  <c r="F516" i="1" s="1"/>
  <c r="D517" i="1"/>
  <c r="F517" i="1" s="1"/>
  <c r="D518" i="1"/>
  <c r="D519" i="1"/>
  <c r="F519" i="1" s="1"/>
  <c r="D520" i="1"/>
  <c r="F520" i="1" s="1"/>
  <c r="D521" i="1"/>
  <c r="D522" i="1"/>
  <c r="D523" i="1"/>
  <c r="D524" i="1"/>
  <c r="F524" i="1" s="1"/>
  <c r="D525" i="1"/>
  <c r="F525" i="1" s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J76" i="1" s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J117" i="1" s="1"/>
  <c r="B118" i="1"/>
  <c r="J118" i="1" s="1"/>
  <c r="B119" i="1"/>
  <c r="J119" i="1" s="1"/>
  <c r="B120" i="1"/>
  <c r="J120" i="1" s="1"/>
  <c r="B121" i="1"/>
  <c r="J121" i="1" s="1"/>
  <c r="B122" i="1"/>
  <c r="B123" i="1"/>
  <c r="J123" i="1" s="1"/>
  <c r="B124" i="1"/>
  <c r="J124" i="1" s="1"/>
  <c r="B125" i="1"/>
  <c r="J125" i="1" s="1"/>
  <c r="B126" i="1"/>
  <c r="J126" i="1" s="1"/>
  <c r="B127" i="1"/>
  <c r="J127" i="1" s="1"/>
  <c r="B128" i="1"/>
  <c r="J128" i="1" s="1"/>
  <c r="B129" i="1"/>
  <c r="B130" i="1"/>
  <c r="B131" i="1"/>
  <c r="J131" i="1" s="1"/>
  <c r="B132" i="1"/>
  <c r="J132" i="1" s="1"/>
  <c r="B133" i="1"/>
  <c r="J133" i="1" s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4" i="1"/>
  <c r="J135" i="1"/>
  <c r="J129" i="1"/>
  <c r="J122" i="1"/>
  <c r="J77" i="1"/>
  <c r="F551" i="1" l="1"/>
  <c r="F4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499" i="1"/>
  <c r="F483" i="1"/>
  <c r="F451" i="1"/>
  <c r="F435" i="1"/>
  <c r="F379" i="1"/>
  <c r="F363" i="1"/>
  <c r="F331" i="1"/>
  <c r="F315" i="1"/>
  <c r="F259" i="1"/>
  <c r="F243" i="1"/>
  <c r="F211" i="1"/>
  <c r="F195" i="1"/>
  <c r="F163" i="1"/>
  <c r="F139" i="1"/>
  <c r="F123" i="1"/>
  <c r="F91" i="1"/>
  <c r="F75" i="1"/>
  <c r="F59" i="1"/>
  <c r="F43" i="1"/>
  <c r="F27" i="1"/>
  <c r="F11" i="1"/>
  <c r="F567" i="1"/>
  <c r="F535" i="1"/>
  <c r="F521" i="1"/>
  <c r="F513" i="1"/>
  <c r="F505" i="1"/>
  <c r="F497" i="1"/>
  <c r="F489" i="1"/>
  <c r="F481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565" i="1"/>
  <c r="F557" i="1"/>
  <c r="F549" i="1"/>
  <c r="F541" i="1"/>
  <c r="F533" i="1"/>
  <c r="K7" i="3"/>
  <c r="K568" i="3"/>
  <c r="K552" i="3"/>
  <c r="F138" i="3"/>
  <c r="F517" i="3"/>
  <c r="F27" i="3"/>
  <c r="F43" i="3"/>
  <c r="F51" i="3"/>
  <c r="F76" i="3"/>
  <c r="F89" i="3"/>
  <c r="F109" i="3"/>
  <c r="F125" i="3"/>
  <c r="F303" i="3"/>
  <c r="F311" i="3"/>
  <c r="F380" i="3"/>
  <c r="F388" i="3"/>
  <c r="F405" i="3"/>
  <c r="F441" i="3"/>
  <c r="F449" i="3"/>
  <c r="F457" i="3"/>
  <c r="F465" i="3"/>
  <c r="F508" i="3"/>
  <c r="F532" i="3"/>
  <c r="F194" i="3"/>
  <c r="F210" i="3"/>
  <c r="F242" i="3"/>
  <c r="F351" i="3"/>
  <c r="F400" i="3"/>
  <c r="F408" i="3"/>
  <c r="F424" i="3"/>
  <c r="F564" i="3"/>
  <c r="F548" i="3"/>
  <c r="F153" i="3"/>
  <c r="F161" i="3"/>
  <c r="F314" i="3"/>
  <c r="F432" i="3"/>
  <c r="F444" i="3"/>
  <c r="F48" i="3"/>
  <c r="F56" i="3"/>
  <c r="F556" i="3"/>
  <c r="F540" i="3"/>
  <c r="F112" i="3"/>
  <c r="F13" i="3"/>
  <c r="F37" i="3"/>
  <c r="F53" i="3"/>
  <c r="F57" i="3"/>
  <c r="F66" i="3"/>
  <c r="F131" i="3"/>
  <c r="F135" i="3"/>
  <c r="F139" i="3"/>
  <c r="F144" i="3"/>
  <c r="F172" i="3"/>
  <c r="F177" i="3"/>
  <c r="F185" i="3"/>
  <c r="F221" i="3"/>
  <c r="F245" i="3"/>
  <c r="F253" i="3"/>
  <c r="F261" i="3"/>
  <c r="F265" i="3"/>
  <c r="F273" i="3"/>
  <c r="F281" i="3"/>
  <c r="F350" i="3"/>
  <c r="F480" i="3"/>
  <c r="F514" i="3"/>
  <c r="F561" i="3"/>
  <c r="F553" i="3"/>
  <c r="F545" i="3"/>
  <c r="F537" i="3"/>
  <c r="F529" i="3"/>
  <c r="F86" i="3"/>
  <c r="F188" i="3"/>
  <c r="F192" i="3"/>
  <c r="F196" i="3"/>
  <c r="F204" i="3"/>
  <c r="F212" i="3"/>
  <c r="F248" i="3"/>
  <c r="F260" i="3"/>
  <c r="F280" i="3"/>
  <c r="F329" i="3"/>
  <c r="F361" i="3"/>
  <c r="F377" i="3"/>
  <c r="F402" i="3"/>
  <c r="F410" i="3"/>
  <c r="F492" i="3"/>
  <c r="F505" i="3"/>
  <c r="F55" i="3"/>
  <c r="F77" i="3"/>
  <c r="F129" i="3"/>
  <c r="F176" i="3"/>
  <c r="F180" i="3"/>
  <c r="F189" i="3"/>
  <c r="F193" i="3"/>
  <c r="F231" i="3"/>
  <c r="F239" i="3"/>
  <c r="F252" i="3"/>
  <c r="F319" i="3"/>
  <c r="F323" i="3"/>
  <c r="F327" i="3"/>
  <c r="F356" i="3"/>
  <c r="F365" i="3"/>
  <c r="F385" i="3"/>
  <c r="F393" i="3"/>
  <c r="F414" i="3"/>
  <c r="F418" i="3"/>
  <c r="F443" i="3"/>
  <c r="F452" i="3"/>
  <c r="F477" i="3"/>
  <c r="F481" i="3"/>
  <c r="F512" i="3"/>
  <c r="F516" i="3"/>
  <c r="F525" i="3"/>
  <c r="F16" i="3"/>
  <c r="F33" i="3"/>
  <c r="F38" i="3"/>
  <c r="F42" i="3"/>
  <c r="F50" i="3"/>
  <c r="F106" i="3"/>
  <c r="F110" i="3"/>
  <c r="F119" i="3"/>
  <c r="F214" i="3"/>
  <c r="F247" i="3"/>
  <c r="F256" i="3"/>
  <c r="F289" i="3"/>
  <c r="F322" i="3"/>
  <c r="F326" i="3"/>
  <c r="F335" i="3"/>
  <c r="F343" i="3"/>
  <c r="F368" i="3"/>
  <c r="F401" i="3"/>
  <c r="F409" i="3"/>
  <c r="F422" i="3"/>
  <c r="F426" i="3"/>
  <c r="F455" i="3"/>
  <c r="F463" i="3"/>
  <c r="F471" i="3"/>
  <c r="F476" i="3"/>
  <c r="F489" i="3"/>
  <c r="F524" i="3"/>
  <c r="F563" i="3"/>
  <c r="F555" i="3"/>
  <c r="F547" i="3"/>
  <c r="F539" i="3"/>
  <c r="F531" i="3"/>
  <c r="F23" i="3"/>
  <c r="F28" i="3"/>
  <c r="F45" i="3"/>
  <c r="F49" i="3"/>
  <c r="F58" i="3"/>
  <c r="F67" i="3"/>
  <c r="F80" i="3"/>
  <c r="F92" i="3"/>
  <c r="F113" i="3"/>
  <c r="F122" i="3"/>
  <c r="F136" i="3"/>
  <c r="F145" i="3"/>
  <c r="F149" i="3"/>
  <c r="F157" i="3"/>
  <c r="F209" i="3"/>
  <c r="F217" i="3"/>
  <c r="F226" i="3"/>
  <c r="F246" i="3"/>
  <c r="F259" i="3"/>
  <c r="F268" i="3"/>
  <c r="F284" i="3"/>
  <c r="F292" i="3"/>
  <c r="F296" i="3"/>
  <c r="F305" i="3"/>
  <c r="F313" i="3"/>
  <c r="F321" i="3"/>
  <c r="F325" i="3"/>
  <c r="F334" i="3"/>
  <c r="F338" i="3"/>
  <c r="F342" i="3"/>
  <c r="F346" i="3"/>
  <c r="F359" i="3"/>
  <c r="F367" i="3"/>
  <c r="F413" i="3"/>
  <c r="F417" i="3"/>
  <c r="F425" i="3"/>
  <c r="F434" i="3"/>
  <c r="F442" i="3"/>
  <c r="F450" i="3"/>
  <c r="F466" i="3"/>
  <c r="F470" i="3"/>
  <c r="F475" i="3"/>
  <c r="F96" i="3"/>
  <c r="F160" i="3"/>
  <c r="F164" i="3"/>
  <c r="F169" i="3"/>
  <c r="F182" i="3"/>
  <c r="F186" i="3"/>
  <c r="F199" i="3"/>
  <c r="F216" i="3"/>
  <c r="F224" i="3"/>
  <c r="F233" i="3"/>
  <c r="F237" i="3"/>
  <c r="F241" i="3"/>
  <c r="F250" i="3"/>
  <c r="F263" i="3"/>
  <c r="F337" i="3"/>
  <c r="F370" i="3"/>
  <c r="F416" i="3"/>
  <c r="F429" i="3"/>
  <c r="F445" i="3"/>
  <c r="F496" i="3"/>
  <c r="F568" i="3"/>
  <c r="F560" i="3"/>
  <c r="F552" i="3"/>
  <c r="F544" i="3"/>
  <c r="F536" i="3"/>
  <c r="F528" i="3"/>
  <c r="F4" i="3"/>
  <c r="F35" i="3"/>
  <c r="F70" i="3"/>
  <c r="F74" i="3"/>
  <c r="F82" i="3"/>
  <c r="F95" i="3"/>
  <c r="F126" i="3"/>
  <c r="F130" i="3"/>
  <c r="F134" i="3"/>
  <c r="F181" i="3"/>
  <c r="F203" i="3"/>
  <c r="F208" i="3"/>
  <c r="F232" i="3"/>
  <c r="F236" i="3"/>
  <c r="F249" i="3"/>
  <c r="F266" i="3"/>
  <c r="F282" i="3"/>
  <c r="F394" i="3"/>
  <c r="F411" i="3"/>
  <c r="F436" i="3"/>
  <c r="F469" i="3"/>
  <c r="F526" i="3"/>
  <c r="F522" i="1"/>
  <c r="F514" i="1"/>
  <c r="F506" i="1"/>
  <c r="F523" i="1"/>
  <c r="F467" i="1"/>
  <c r="F419" i="1"/>
  <c r="F411" i="1"/>
  <c r="F395" i="1"/>
  <c r="F347" i="1"/>
  <c r="F299" i="1"/>
  <c r="F275" i="1"/>
  <c r="F227" i="1"/>
  <c r="F179" i="1"/>
  <c r="F155" i="1"/>
  <c r="F107" i="1"/>
  <c r="F498" i="1"/>
  <c r="F490" i="1"/>
  <c r="F474" i="1"/>
  <c r="F466" i="1"/>
  <c r="F458" i="1"/>
  <c r="F450" i="1"/>
  <c r="F442" i="1"/>
  <c r="F434" i="1"/>
  <c r="F426" i="1"/>
  <c r="F410" i="1"/>
  <c r="F402" i="1"/>
  <c r="F394" i="1"/>
  <c r="F386" i="1"/>
  <c r="F378" i="1"/>
  <c r="F370" i="1"/>
  <c r="F362" i="1"/>
  <c r="F346" i="1"/>
  <c r="F338" i="1"/>
  <c r="F330" i="1"/>
  <c r="F322" i="1"/>
  <c r="F314" i="1"/>
  <c r="F306" i="1"/>
  <c r="F298" i="1"/>
  <c r="F282" i="1"/>
  <c r="F274" i="1"/>
  <c r="F266" i="1"/>
  <c r="F258" i="1"/>
  <c r="F250" i="1"/>
  <c r="F242" i="1"/>
  <c r="F234" i="1"/>
  <c r="F218" i="1"/>
  <c r="F210" i="1"/>
  <c r="F202" i="1"/>
  <c r="F194" i="1"/>
  <c r="F186" i="1"/>
  <c r="F178" i="1"/>
  <c r="F170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J134" i="1"/>
  <c r="F114" i="3"/>
  <c r="F127" i="3"/>
  <c r="F515" i="1"/>
  <c r="F507" i="1"/>
  <c r="F491" i="1"/>
  <c r="F475" i="1"/>
  <c r="F459" i="1"/>
  <c r="F443" i="1"/>
  <c r="F427" i="1"/>
  <c r="F403" i="1"/>
  <c r="F387" i="1"/>
  <c r="F371" i="1"/>
  <c r="F355" i="1"/>
  <c r="F339" i="1"/>
  <c r="F323" i="1"/>
  <c r="F307" i="1"/>
  <c r="F291" i="1"/>
  <c r="F283" i="1"/>
  <c r="F267" i="1"/>
  <c r="F251" i="1"/>
  <c r="F235" i="1"/>
  <c r="F219" i="1"/>
  <c r="F203" i="1"/>
  <c r="F187" i="1"/>
  <c r="F171" i="1"/>
  <c r="F147" i="1"/>
  <c r="F131" i="1"/>
  <c r="F115" i="1"/>
  <c r="F99" i="1"/>
  <c r="F83" i="1"/>
  <c r="F67" i="1"/>
  <c r="F51" i="1"/>
  <c r="F35" i="1"/>
  <c r="F19" i="1"/>
  <c r="F19" i="3"/>
  <c r="F68" i="3"/>
  <c r="F120" i="3"/>
  <c r="F8" i="3"/>
  <c r="F32" i="3"/>
  <c r="F47" i="3"/>
  <c r="F52" i="3"/>
  <c r="F72" i="3"/>
  <c r="F81" i="3"/>
  <c r="F90" i="3"/>
  <c r="F94" i="3"/>
  <c r="F99" i="3"/>
  <c r="F104" i="3"/>
  <c r="F118" i="3"/>
  <c r="F132" i="3"/>
  <c r="F137" i="3"/>
  <c r="F142" i="3"/>
  <c r="F205" i="3"/>
  <c r="F264" i="3"/>
  <c r="F373" i="3"/>
  <c r="F433" i="3"/>
  <c r="F498" i="3"/>
  <c r="F562" i="1"/>
  <c r="F554" i="1"/>
  <c r="F546" i="1"/>
  <c r="F538" i="1"/>
  <c r="F530" i="1"/>
  <c r="F17" i="3"/>
  <c r="F22" i="3"/>
  <c r="F41" i="3"/>
  <c r="F71" i="3"/>
  <c r="F75" i="3"/>
  <c r="F103" i="3"/>
  <c r="F107" i="3"/>
  <c r="F364" i="3"/>
  <c r="F519" i="3"/>
  <c r="F7" i="3"/>
  <c r="F12" i="3"/>
  <c r="F31" i="3"/>
  <c r="F36" i="3"/>
  <c r="F65" i="3"/>
  <c r="F84" i="3"/>
  <c r="F98" i="3"/>
  <c r="F116" i="3"/>
  <c r="F123" i="3"/>
  <c r="F140" i="3"/>
  <c r="F167" i="3"/>
  <c r="F254" i="3"/>
  <c r="F419" i="3"/>
  <c r="F458" i="3"/>
  <c r="F493" i="3"/>
  <c r="J6" i="3"/>
  <c r="F40" i="3"/>
  <c r="F88" i="3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5" i="3"/>
  <c r="F15" i="3"/>
  <c r="F20" i="3"/>
  <c r="F24" i="3"/>
  <c r="F39" i="3"/>
  <c r="F44" i="3"/>
  <c r="F54" i="3"/>
  <c r="F64" i="3"/>
  <c r="F73" i="3"/>
  <c r="F87" i="3"/>
  <c r="F105" i="3"/>
  <c r="F121" i="3"/>
  <c r="F128" i="3"/>
  <c r="F152" i="3"/>
  <c r="F244" i="3"/>
  <c r="F353" i="3"/>
  <c r="F404" i="3"/>
  <c r="F448" i="3"/>
  <c r="F509" i="3"/>
  <c r="F395" i="3"/>
  <c r="F468" i="3"/>
  <c r="F503" i="3"/>
  <c r="F151" i="3"/>
  <c r="F156" i="3"/>
  <c r="F162" i="3"/>
  <c r="F166" i="3"/>
  <c r="F190" i="3"/>
  <c r="F223" i="3"/>
  <c r="F229" i="3"/>
  <c r="F234" i="3"/>
  <c r="F238" i="3"/>
  <c r="F243" i="3"/>
  <c r="F272" i="3"/>
  <c r="F286" i="3"/>
  <c r="F291" i="3"/>
  <c r="F301" i="3"/>
  <c r="F309" i="3"/>
  <c r="F318" i="3"/>
  <c r="F348" i="3"/>
  <c r="F372" i="3"/>
  <c r="F376" i="3"/>
  <c r="F381" i="3"/>
  <c r="F403" i="3"/>
  <c r="F447" i="3"/>
  <c r="F453" i="3"/>
  <c r="F462" i="3"/>
  <c r="F467" i="3"/>
  <c r="F472" i="3"/>
  <c r="F502" i="3"/>
  <c r="F518" i="3"/>
  <c r="F523" i="3"/>
  <c r="F146" i="3"/>
  <c r="F184" i="3"/>
  <c r="F207" i="3"/>
  <c r="F213" i="3"/>
  <c r="F218" i="3"/>
  <c r="F222" i="3"/>
  <c r="F227" i="3"/>
  <c r="F258" i="3"/>
  <c r="F262" i="3"/>
  <c r="F271" i="3"/>
  <c r="F276" i="3"/>
  <c r="F285" i="3"/>
  <c r="F295" i="3"/>
  <c r="F317" i="3"/>
  <c r="F347" i="3"/>
  <c r="F371" i="3"/>
  <c r="F375" i="3"/>
  <c r="F384" i="3"/>
  <c r="F389" i="3"/>
  <c r="F407" i="3"/>
  <c r="F431" i="3"/>
  <c r="F437" i="3"/>
  <c r="F446" i="3"/>
  <c r="F451" i="3"/>
  <c r="F456" i="3"/>
  <c r="F495" i="3"/>
  <c r="F511" i="3"/>
  <c r="F124" i="3"/>
  <c r="F178" i="3"/>
  <c r="F197" i="3"/>
  <c r="F202" i="3"/>
  <c r="F206" i="3"/>
  <c r="F211" i="3"/>
  <c r="F270" i="3"/>
  <c r="F274" i="3"/>
  <c r="F288" i="3"/>
  <c r="F293" i="3"/>
  <c r="F320" i="3"/>
  <c r="F331" i="3"/>
  <c r="F374" i="3"/>
  <c r="F387" i="3"/>
  <c r="F392" i="3"/>
  <c r="F397" i="3"/>
  <c r="F406" i="3"/>
  <c r="F415" i="3"/>
  <c r="F421" i="3"/>
  <c r="F430" i="3"/>
  <c r="F435" i="3"/>
  <c r="F440" i="3"/>
  <c r="F464" i="3"/>
  <c r="F479" i="3"/>
  <c r="F485" i="3"/>
  <c r="F494" i="3"/>
  <c r="F510" i="3"/>
  <c r="F148" i="3"/>
  <c r="F191" i="3"/>
  <c r="F215" i="3"/>
  <c r="F230" i="3"/>
  <c r="F235" i="3"/>
  <c r="F278" i="3"/>
  <c r="F302" i="3"/>
  <c r="F306" i="3"/>
  <c r="F310" i="3"/>
  <c r="F336" i="3"/>
  <c r="F345" i="3"/>
  <c r="F360" i="3"/>
  <c r="F369" i="3"/>
  <c r="F391" i="3"/>
  <c r="F439" i="3"/>
  <c r="F454" i="3"/>
  <c r="F459" i="3"/>
  <c r="F499" i="3"/>
  <c r="F515" i="3"/>
  <c r="J134" i="3"/>
  <c r="F46" i="3"/>
  <c r="F62" i="3"/>
  <c r="J77" i="3"/>
  <c r="J78" i="3" s="1"/>
  <c r="J79" i="3" s="1"/>
  <c r="F78" i="3"/>
  <c r="F115" i="3"/>
  <c r="J136" i="3"/>
  <c r="F147" i="3"/>
  <c r="F155" i="3"/>
  <c r="F163" i="3"/>
  <c r="F171" i="3"/>
  <c r="F91" i="3"/>
  <c r="F102" i="3"/>
  <c r="F269" i="3"/>
  <c r="F277" i="3"/>
  <c r="F339" i="3"/>
  <c r="F398" i="3"/>
  <c r="F299" i="3"/>
  <c r="F382" i="3"/>
  <c r="F390" i="3"/>
  <c r="F307" i="3"/>
  <c r="F315" i="3"/>
  <c r="F352" i="3"/>
  <c r="F363" i="3"/>
  <c r="J130" i="1"/>
  <c r="J136" i="1"/>
  <c r="J78" i="1"/>
  <c r="J79" i="1" s="1"/>
  <c r="J5" i="1"/>
  <c r="K553" i="3" l="1"/>
  <c r="K8" i="3"/>
  <c r="J7" i="3"/>
  <c r="J8" i="3" s="1"/>
  <c r="J9" i="3"/>
  <c r="J80" i="3"/>
  <c r="J81" i="3"/>
  <c r="J137" i="3"/>
  <c r="J137" i="1"/>
  <c r="J6" i="1"/>
  <c r="J80" i="1"/>
  <c r="K9" i="3" l="1"/>
  <c r="K554" i="3"/>
  <c r="J10" i="3"/>
  <c r="J11" i="3" s="1"/>
  <c r="J138" i="3"/>
  <c r="J82" i="3"/>
  <c r="J12" i="3"/>
  <c r="J81" i="1"/>
  <c r="J138" i="1"/>
  <c r="J7" i="1"/>
  <c r="K555" i="3" l="1"/>
  <c r="K10" i="3"/>
  <c r="J13" i="3"/>
  <c r="J83" i="3"/>
  <c r="J139" i="3"/>
  <c r="J82" i="1"/>
  <c r="J139" i="1"/>
  <c r="J8" i="1"/>
  <c r="K556" i="3" l="1"/>
  <c r="K11" i="3"/>
  <c r="J140" i="3"/>
  <c r="J84" i="3"/>
  <c r="J14" i="3"/>
  <c r="J140" i="1"/>
  <c r="J83" i="1"/>
  <c r="J9" i="1"/>
  <c r="K12" i="3" l="1"/>
  <c r="K557" i="3"/>
  <c r="J85" i="3"/>
  <c r="J15" i="3"/>
  <c r="J141" i="3"/>
  <c r="J84" i="1"/>
  <c r="J141" i="1"/>
  <c r="J10" i="1"/>
  <c r="K13" i="3" l="1"/>
  <c r="K558" i="3"/>
  <c r="J142" i="3"/>
  <c r="J16" i="3"/>
  <c r="J86" i="3"/>
  <c r="J142" i="1"/>
  <c r="J85" i="1"/>
  <c r="J11" i="1"/>
  <c r="K559" i="3" l="1"/>
  <c r="K14" i="3"/>
  <c r="J17" i="3"/>
  <c r="J143" i="3"/>
  <c r="J87" i="3"/>
  <c r="J86" i="1"/>
  <c r="J143" i="1"/>
  <c r="J12" i="1"/>
  <c r="K15" i="3" l="1"/>
  <c r="K560" i="3"/>
  <c r="J88" i="3"/>
  <c r="J144" i="3"/>
  <c r="J18" i="3"/>
  <c r="J144" i="1"/>
  <c r="J87" i="1"/>
  <c r="J13" i="1"/>
  <c r="K561" i="3" l="1"/>
  <c r="K16" i="3"/>
  <c r="J145" i="3"/>
  <c r="J89" i="3"/>
  <c r="J19" i="3"/>
  <c r="J88" i="1"/>
  <c r="J145" i="1"/>
  <c r="J14" i="1"/>
  <c r="K562" i="3" l="1"/>
  <c r="K17" i="3"/>
  <c r="J90" i="3"/>
  <c r="J20" i="3"/>
  <c r="J146" i="3"/>
  <c r="J146" i="1"/>
  <c r="J89" i="1"/>
  <c r="J15" i="1"/>
  <c r="K18" i="3" l="1"/>
  <c r="K563" i="3"/>
  <c r="J147" i="3"/>
  <c r="J21" i="3"/>
  <c r="J91" i="3"/>
  <c r="J90" i="1"/>
  <c r="J147" i="1"/>
  <c r="J16" i="1"/>
  <c r="K564" i="3" l="1"/>
  <c r="K19" i="3"/>
  <c r="J92" i="3"/>
  <c r="J22" i="3"/>
  <c r="J148" i="3"/>
  <c r="J148" i="1"/>
  <c r="J91" i="1"/>
  <c r="J17" i="1"/>
  <c r="K20" i="3" l="1"/>
  <c r="K565" i="3"/>
  <c r="J149" i="3"/>
  <c r="J93" i="3"/>
  <c r="J23" i="3"/>
  <c r="J149" i="1"/>
  <c r="J92" i="1"/>
  <c r="J18" i="1"/>
  <c r="K21" i="3" l="1"/>
  <c r="J94" i="3"/>
  <c r="J150" i="3"/>
  <c r="J24" i="3"/>
  <c r="J93" i="1"/>
  <c r="J150" i="1"/>
  <c r="J19" i="1"/>
  <c r="K22" i="3" l="1"/>
  <c r="J151" i="3"/>
  <c r="J25" i="3"/>
  <c r="J95" i="3"/>
  <c r="J94" i="1"/>
  <c r="J151" i="1"/>
  <c r="J20" i="1"/>
  <c r="K23" i="3" l="1"/>
  <c r="J96" i="3"/>
  <c r="J26" i="3"/>
  <c r="J152" i="3"/>
  <c r="J152" i="1"/>
  <c r="J95" i="1"/>
  <c r="J21" i="1"/>
  <c r="K24" i="3" l="1"/>
  <c r="J153" i="3"/>
  <c r="J27" i="3"/>
  <c r="J97" i="3"/>
  <c r="J96" i="1"/>
  <c r="J153" i="1"/>
  <c r="J22" i="1"/>
  <c r="K25" i="3" l="1"/>
  <c r="J98" i="3"/>
  <c r="J28" i="3"/>
  <c r="J154" i="3"/>
  <c r="J154" i="1"/>
  <c r="J97" i="1"/>
  <c r="J23" i="1"/>
  <c r="K26" i="3" l="1"/>
  <c r="J29" i="3"/>
  <c r="J155" i="3"/>
  <c r="J99" i="3"/>
  <c r="J98" i="1"/>
  <c r="J155" i="1"/>
  <c r="J24" i="1"/>
  <c r="K27" i="3" l="1"/>
  <c r="J100" i="3"/>
  <c r="J156" i="3"/>
  <c r="J30" i="3"/>
  <c r="J156" i="1"/>
  <c r="J99" i="1"/>
  <c r="J25" i="1"/>
  <c r="K28" i="3" l="1"/>
  <c r="J31" i="3"/>
  <c r="J157" i="3"/>
  <c r="J101" i="3"/>
  <c r="J100" i="1"/>
  <c r="J157" i="1"/>
  <c r="J26" i="1"/>
  <c r="K29" i="3" l="1"/>
  <c r="J158" i="3"/>
  <c r="J32" i="3"/>
  <c r="J102" i="3"/>
  <c r="J158" i="1"/>
  <c r="J101" i="1"/>
  <c r="J27" i="1"/>
  <c r="K30" i="3" l="1"/>
  <c r="J103" i="3"/>
  <c r="J33" i="3"/>
  <c r="J159" i="3"/>
  <c r="J102" i="1"/>
  <c r="J159" i="1"/>
  <c r="J28" i="1"/>
  <c r="K31" i="3" l="1"/>
  <c r="J160" i="3"/>
  <c r="J34" i="3"/>
  <c r="J104" i="3"/>
  <c r="J160" i="1"/>
  <c r="J103" i="1"/>
  <c r="J29" i="1"/>
  <c r="K32" i="3" l="1"/>
  <c r="J105" i="3"/>
  <c r="J35" i="3"/>
  <c r="J161" i="3"/>
  <c r="J161" i="1"/>
  <c r="J104" i="1"/>
  <c r="J30" i="1"/>
  <c r="K33" i="3" l="1"/>
  <c r="J162" i="3"/>
  <c r="J36" i="3"/>
  <c r="J106" i="3"/>
  <c r="J162" i="1"/>
  <c r="J105" i="1"/>
  <c r="J31" i="1"/>
  <c r="K34" i="3" l="1"/>
  <c r="J37" i="3"/>
  <c r="J107" i="3"/>
  <c r="J163" i="3"/>
  <c r="J106" i="1"/>
  <c r="J163" i="1"/>
  <c r="J32" i="1"/>
  <c r="K35" i="3" l="1"/>
  <c r="J164" i="3"/>
  <c r="J38" i="3"/>
  <c r="J108" i="3"/>
  <c r="J164" i="1"/>
  <c r="J107" i="1"/>
  <c r="J33" i="1"/>
  <c r="K36" i="3" l="1"/>
  <c r="J109" i="3"/>
  <c r="J39" i="3"/>
  <c r="J165" i="3"/>
  <c r="J108" i="1"/>
  <c r="J165" i="1"/>
  <c r="J34" i="1"/>
  <c r="K37" i="3" l="1"/>
  <c r="J40" i="3"/>
  <c r="J110" i="3"/>
  <c r="J166" i="3"/>
  <c r="J166" i="1"/>
  <c r="J109" i="1"/>
  <c r="J35" i="1"/>
  <c r="K38" i="3" l="1"/>
  <c r="J167" i="3"/>
  <c r="J111" i="3"/>
  <c r="J41" i="3"/>
  <c r="J110" i="1"/>
  <c r="J167" i="1"/>
  <c r="J36" i="1"/>
  <c r="K39" i="3" l="1"/>
  <c r="J42" i="3"/>
  <c r="J112" i="3"/>
  <c r="J168" i="3"/>
  <c r="J168" i="1"/>
  <c r="J111" i="1"/>
  <c r="J37" i="1"/>
  <c r="K40" i="3" l="1"/>
  <c r="J43" i="3"/>
  <c r="J169" i="3"/>
  <c r="J113" i="3"/>
  <c r="J112" i="1"/>
  <c r="J169" i="1"/>
  <c r="J38" i="1"/>
  <c r="K41" i="3" l="1"/>
  <c r="J114" i="3"/>
  <c r="J170" i="3"/>
  <c r="J44" i="3"/>
  <c r="J170" i="1"/>
  <c r="J113" i="1"/>
  <c r="J39" i="1"/>
  <c r="K42" i="3" l="1"/>
  <c r="J45" i="3"/>
  <c r="J115" i="3"/>
  <c r="J171" i="3"/>
  <c r="J114" i="1"/>
  <c r="J171" i="1"/>
  <c r="J40" i="1"/>
  <c r="K43" i="3" l="1"/>
  <c r="J116" i="3"/>
  <c r="J46" i="3"/>
  <c r="J172" i="3"/>
  <c r="J172" i="1"/>
  <c r="J115" i="1"/>
  <c r="J41" i="1"/>
  <c r="K44" i="3" l="1"/>
  <c r="J173" i="3"/>
  <c r="J47" i="3"/>
  <c r="J116" i="1"/>
  <c r="J173" i="1"/>
  <c r="J42" i="1"/>
  <c r="K45" i="3" l="1"/>
  <c r="J48" i="3"/>
  <c r="J174" i="3"/>
  <c r="J174" i="1"/>
  <c r="J43" i="1"/>
  <c r="K46" i="3" l="1"/>
  <c r="J175" i="3"/>
  <c r="J49" i="3"/>
  <c r="J175" i="1"/>
  <c r="J44" i="1"/>
  <c r="K47" i="3" l="1"/>
  <c r="J50" i="3"/>
  <c r="J176" i="3"/>
  <c r="J176" i="1"/>
  <c r="J45" i="1"/>
  <c r="K48" i="3" l="1"/>
  <c r="J51" i="3"/>
  <c r="J177" i="3"/>
  <c r="J177" i="1"/>
  <c r="J46" i="1"/>
  <c r="K49" i="3" l="1"/>
  <c r="J178" i="3"/>
  <c r="J52" i="3"/>
  <c r="J178" i="1"/>
  <c r="J47" i="1"/>
  <c r="K50" i="3" l="1"/>
  <c r="J53" i="3"/>
  <c r="J179" i="3"/>
  <c r="J179" i="1"/>
  <c r="J48" i="1"/>
  <c r="K51" i="3" l="1"/>
  <c r="J180" i="3"/>
  <c r="J54" i="3"/>
  <c r="J180" i="1"/>
  <c r="J49" i="1"/>
  <c r="K52" i="3" l="1"/>
  <c r="J55" i="3"/>
  <c r="J181" i="3"/>
  <c r="J181" i="1"/>
  <c r="J50" i="1"/>
  <c r="K53" i="3" l="1"/>
  <c r="J182" i="3"/>
  <c r="J56" i="3"/>
  <c r="J182" i="1"/>
  <c r="J51" i="1"/>
  <c r="K54" i="3" l="1"/>
  <c r="J57" i="3"/>
  <c r="J183" i="3"/>
  <c r="J183" i="1"/>
  <c r="J52" i="1"/>
  <c r="K55" i="3" l="1"/>
  <c r="J184" i="3"/>
  <c r="J58" i="3"/>
  <c r="J184" i="1"/>
  <c r="J53" i="1"/>
  <c r="K56" i="3" l="1"/>
  <c r="J59" i="3"/>
  <c r="J185" i="3"/>
  <c r="J185" i="1"/>
  <c r="J54" i="1"/>
  <c r="K57" i="3" l="1"/>
  <c r="J186" i="3"/>
  <c r="J60" i="3"/>
  <c r="J186" i="1"/>
  <c r="J55" i="1"/>
  <c r="K58" i="3" l="1"/>
  <c r="J61" i="3"/>
  <c r="J187" i="3"/>
  <c r="J187" i="1"/>
  <c r="J56" i="1"/>
  <c r="K59" i="3" l="1"/>
  <c r="J62" i="3"/>
  <c r="J188" i="3"/>
  <c r="J188" i="1"/>
  <c r="J57" i="1"/>
  <c r="K60" i="3" l="1"/>
  <c r="J189" i="3"/>
  <c r="J63" i="3"/>
  <c r="J189" i="1"/>
  <c r="J58" i="1"/>
  <c r="K61" i="3" l="1"/>
  <c r="J64" i="3"/>
  <c r="J190" i="3"/>
  <c r="J190" i="1"/>
  <c r="J59" i="1"/>
  <c r="K62" i="3" l="1"/>
  <c r="J191" i="3"/>
  <c r="J65" i="3"/>
  <c r="J191" i="1"/>
  <c r="J60" i="1"/>
  <c r="K63" i="3" l="1"/>
  <c r="J66" i="3"/>
  <c r="J192" i="3"/>
  <c r="J192" i="1"/>
  <c r="J61" i="1"/>
  <c r="K64" i="3" l="1"/>
  <c r="J193" i="3"/>
  <c r="J67" i="3"/>
  <c r="J193" i="1"/>
  <c r="J62" i="1"/>
  <c r="K65" i="3" l="1"/>
  <c r="J68" i="3"/>
  <c r="J194" i="3"/>
  <c r="J194" i="1"/>
  <c r="J63" i="1"/>
  <c r="K66" i="3" l="1"/>
  <c r="J195" i="3"/>
  <c r="J69" i="3"/>
  <c r="J195" i="1"/>
  <c r="J64" i="1"/>
  <c r="K67" i="3" l="1"/>
  <c r="J70" i="3"/>
  <c r="J196" i="3"/>
  <c r="J196" i="1"/>
  <c r="J65" i="1"/>
  <c r="K68" i="3" l="1"/>
  <c r="J197" i="3"/>
  <c r="J71" i="3"/>
  <c r="J197" i="1"/>
  <c r="J66" i="1"/>
  <c r="K69" i="3" l="1"/>
  <c r="J72" i="3"/>
  <c r="J198" i="3"/>
  <c r="J198" i="1"/>
  <c r="J67" i="1"/>
  <c r="K70" i="3" l="1"/>
  <c r="J73" i="3"/>
  <c r="J199" i="3"/>
  <c r="J199" i="1"/>
  <c r="J68" i="1"/>
  <c r="K71" i="3" l="1"/>
  <c r="J200" i="3"/>
  <c r="J74" i="3"/>
  <c r="J200" i="1"/>
  <c r="J69" i="1"/>
  <c r="K72" i="3" l="1"/>
  <c r="J75" i="3"/>
  <c r="J201" i="3"/>
  <c r="J201" i="1"/>
  <c r="J70" i="1"/>
  <c r="K73" i="3" l="1"/>
  <c r="J202" i="3"/>
  <c r="J202" i="1"/>
  <c r="J71" i="1"/>
  <c r="K74" i="3" l="1"/>
  <c r="J203" i="3"/>
  <c r="J203" i="1"/>
  <c r="J72" i="1"/>
  <c r="K75" i="3" l="1"/>
  <c r="J204" i="3"/>
  <c r="J204" i="1"/>
  <c r="J73" i="1"/>
  <c r="K76" i="3" l="1"/>
  <c r="J205" i="3"/>
  <c r="J205" i="1"/>
  <c r="J74" i="1"/>
  <c r="K77" i="3" l="1"/>
  <c r="J206" i="3"/>
  <c r="J206" i="1"/>
  <c r="J75" i="1"/>
  <c r="K78" i="3" l="1"/>
  <c r="J207" i="3"/>
  <c r="J207" i="1"/>
  <c r="K79" i="3" l="1"/>
  <c r="J208" i="3"/>
  <c r="J208" i="1"/>
  <c r="K80" i="3" l="1"/>
  <c r="J209" i="3"/>
  <c r="J209" i="1"/>
  <c r="K81" i="3" l="1"/>
  <c r="J210" i="3"/>
  <c r="J210" i="1"/>
  <c r="K82" i="3" l="1"/>
  <c r="J211" i="3"/>
  <c r="J211" i="1"/>
  <c r="K83" i="3" l="1"/>
  <c r="J212" i="3"/>
  <c r="J212" i="1"/>
  <c r="K84" i="3" l="1"/>
  <c r="J213" i="3"/>
  <c r="J213" i="1"/>
  <c r="K85" i="3" l="1"/>
  <c r="J214" i="3"/>
  <c r="J214" i="1"/>
  <c r="K86" i="3" l="1"/>
  <c r="J215" i="3"/>
  <c r="J215" i="1"/>
  <c r="K87" i="3" l="1"/>
  <c r="J216" i="3"/>
  <c r="J216" i="1"/>
  <c r="K88" i="3" l="1"/>
  <c r="J217" i="3"/>
  <c r="J217" i="1"/>
  <c r="K89" i="3" l="1"/>
  <c r="J218" i="3"/>
  <c r="J218" i="1"/>
  <c r="K90" i="3" l="1"/>
  <c r="J219" i="3"/>
  <c r="J219" i="1"/>
  <c r="K91" i="3" l="1"/>
  <c r="J220" i="3"/>
  <c r="J220" i="1"/>
  <c r="K92" i="3" l="1"/>
  <c r="J221" i="3"/>
  <c r="J221" i="1"/>
  <c r="K93" i="3" l="1"/>
  <c r="J222" i="3"/>
  <c r="J222" i="1"/>
  <c r="K94" i="3" l="1"/>
  <c r="J223" i="3"/>
  <c r="J223" i="1"/>
  <c r="K95" i="3" l="1"/>
  <c r="J224" i="3"/>
  <c r="J224" i="1"/>
  <c r="K96" i="3" l="1"/>
  <c r="J225" i="3"/>
  <c r="J225" i="1"/>
  <c r="K97" i="3" l="1"/>
  <c r="J226" i="3"/>
  <c r="J226" i="1"/>
  <c r="K98" i="3" l="1"/>
  <c r="J227" i="3"/>
  <c r="J227" i="1"/>
  <c r="K99" i="3" l="1"/>
  <c r="J228" i="3"/>
  <c r="J228" i="1"/>
  <c r="K100" i="3" l="1"/>
  <c r="J229" i="3"/>
  <c r="J229" i="1"/>
  <c r="K101" i="3" l="1"/>
  <c r="J230" i="3"/>
  <c r="J230" i="1"/>
  <c r="K102" i="3" l="1"/>
  <c r="J231" i="3"/>
  <c r="J231" i="1"/>
  <c r="K103" i="3" l="1"/>
  <c r="J232" i="3"/>
  <c r="J232" i="1"/>
  <c r="K104" i="3" l="1"/>
  <c r="J233" i="3"/>
  <c r="J233" i="1"/>
  <c r="K105" i="3" l="1"/>
  <c r="J234" i="3"/>
  <c r="J234" i="1"/>
  <c r="K106" i="3" l="1"/>
  <c r="J235" i="3"/>
  <c r="J235" i="1"/>
  <c r="K107" i="3" l="1"/>
  <c r="J236" i="3"/>
  <c r="J236" i="1"/>
  <c r="K108" i="3" l="1"/>
  <c r="J237" i="3"/>
  <c r="J237" i="1"/>
  <c r="K109" i="3" l="1"/>
  <c r="J238" i="3"/>
  <c r="J238" i="1"/>
  <c r="K110" i="3" l="1"/>
  <c r="J239" i="3"/>
  <c r="J239" i="1"/>
  <c r="K111" i="3" l="1"/>
  <c r="J240" i="3"/>
  <c r="J240" i="1"/>
  <c r="K112" i="3" l="1"/>
  <c r="J241" i="3"/>
  <c r="J241" i="1"/>
  <c r="K113" i="3" l="1"/>
  <c r="J242" i="3"/>
  <c r="J242" i="1"/>
  <c r="K114" i="3" l="1"/>
  <c r="J243" i="3"/>
  <c r="J243" i="1"/>
  <c r="K115" i="3" l="1"/>
  <c r="J244" i="3"/>
  <c r="J244" i="1"/>
  <c r="K116" i="3" l="1"/>
  <c r="J245" i="3"/>
  <c r="J245" i="1"/>
  <c r="K117" i="3" l="1"/>
  <c r="J246" i="3"/>
  <c r="J246" i="1"/>
  <c r="K118" i="3" l="1"/>
  <c r="J247" i="3"/>
  <c r="J247" i="1"/>
  <c r="K119" i="3" l="1"/>
  <c r="J248" i="3"/>
  <c r="J248" i="1"/>
  <c r="K120" i="3" l="1"/>
  <c r="J249" i="3"/>
  <c r="J249" i="1"/>
  <c r="K121" i="3" l="1"/>
  <c r="J250" i="3"/>
  <c r="J250" i="1"/>
  <c r="K122" i="3" l="1"/>
  <c r="J251" i="3"/>
  <c r="J251" i="1"/>
  <c r="K123" i="3" l="1"/>
  <c r="J252" i="3"/>
  <c r="J252" i="1"/>
  <c r="K124" i="3" l="1"/>
  <c r="J253" i="3"/>
  <c r="J253" i="1"/>
  <c r="K125" i="3" l="1"/>
  <c r="J254" i="3"/>
  <c r="J254" i="1"/>
  <c r="K126" i="3" l="1"/>
  <c r="J255" i="3"/>
  <c r="J255" i="1"/>
  <c r="K127" i="3" l="1"/>
  <c r="J256" i="3"/>
  <c r="J256" i="1"/>
  <c r="K128" i="3" l="1"/>
  <c r="J257" i="3"/>
  <c r="J257" i="1"/>
  <c r="K129" i="3" l="1"/>
  <c r="J258" i="3"/>
  <c r="J258" i="1"/>
  <c r="K130" i="3" l="1"/>
  <c r="J259" i="3"/>
  <c r="J259" i="1"/>
  <c r="K131" i="3" l="1"/>
  <c r="J260" i="3"/>
  <c r="J260" i="1"/>
  <c r="K132" i="3" l="1"/>
  <c r="J261" i="3"/>
  <c r="J261" i="1"/>
  <c r="K133" i="3" l="1"/>
  <c r="J262" i="3"/>
  <c r="J262" i="1"/>
  <c r="K134" i="3" l="1"/>
  <c r="J263" i="3"/>
  <c r="J263" i="1"/>
  <c r="K135" i="3" l="1"/>
  <c r="J264" i="3"/>
  <c r="J264" i="1"/>
  <c r="K136" i="3" l="1"/>
  <c r="J265" i="3"/>
  <c r="J265" i="1"/>
  <c r="K137" i="3" l="1"/>
  <c r="J266" i="3"/>
  <c r="J266" i="1"/>
  <c r="K138" i="3" l="1"/>
  <c r="J267" i="3"/>
  <c r="J267" i="1"/>
  <c r="K139" i="3" l="1"/>
  <c r="J268" i="3"/>
  <c r="J268" i="1"/>
  <c r="K140" i="3" l="1"/>
  <c r="J269" i="3"/>
  <c r="J269" i="1"/>
  <c r="K141" i="3" l="1"/>
  <c r="J270" i="3"/>
  <c r="J270" i="1"/>
  <c r="K142" i="3" l="1"/>
  <c r="J271" i="3"/>
  <c r="J271" i="1"/>
  <c r="K143" i="3" l="1"/>
  <c r="J272" i="3"/>
  <c r="J272" i="1"/>
  <c r="K144" i="3" l="1"/>
  <c r="J273" i="3"/>
  <c r="J273" i="1"/>
  <c r="K145" i="3" l="1"/>
  <c r="J274" i="3"/>
  <c r="J274" i="1"/>
  <c r="K146" i="3" l="1"/>
  <c r="J275" i="3"/>
  <c r="J275" i="1"/>
  <c r="K147" i="3" l="1"/>
  <c r="J276" i="3"/>
  <c r="J276" i="1"/>
  <c r="K148" i="3" l="1"/>
  <c r="J277" i="3"/>
  <c r="J277" i="1"/>
  <c r="K149" i="3" l="1"/>
  <c r="J278" i="3"/>
  <c r="J278" i="1"/>
  <c r="K150" i="3" l="1"/>
  <c r="J279" i="3"/>
  <c r="J279" i="1"/>
  <c r="K151" i="3" l="1"/>
  <c r="J280" i="3"/>
  <c r="J280" i="1"/>
  <c r="K152" i="3" l="1"/>
  <c r="J281" i="3"/>
  <c r="J281" i="1"/>
  <c r="K153" i="3" l="1"/>
  <c r="J282" i="3"/>
  <c r="J282" i="1"/>
  <c r="K154" i="3" l="1"/>
  <c r="J283" i="3"/>
  <c r="J283" i="1"/>
  <c r="K155" i="3" l="1"/>
  <c r="J284" i="3"/>
  <c r="J284" i="1"/>
  <c r="K156" i="3" l="1"/>
  <c r="J285" i="3"/>
  <c r="J285" i="1"/>
  <c r="K157" i="3" l="1"/>
  <c r="J286" i="3"/>
  <c r="J286" i="1"/>
  <c r="K158" i="3" l="1"/>
  <c r="J287" i="3"/>
  <c r="J287" i="1"/>
  <c r="K159" i="3" l="1"/>
  <c r="J288" i="3"/>
  <c r="J288" i="1"/>
  <c r="K160" i="3" l="1"/>
  <c r="J289" i="3"/>
  <c r="J289" i="1"/>
  <c r="K161" i="3" l="1"/>
  <c r="J290" i="3"/>
  <c r="J290" i="1"/>
  <c r="K162" i="3" l="1"/>
  <c r="J291" i="3"/>
  <c r="J291" i="1"/>
  <c r="K163" i="3" l="1"/>
  <c r="J292" i="3"/>
  <c r="J292" i="1"/>
  <c r="K164" i="3" l="1"/>
  <c r="J293" i="3"/>
  <c r="J293" i="1"/>
  <c r="K165" i="3" l="1"/>
  <c r="J294" i="3"/>
  <c r="J294" i="1"/>
  <c r="K166" i="3" l="1"/>
  <c r="J295" i="3"/>
  <c r="J295" i="1"/>
  <c r="K167" i="3" l="1"/>
  <c r="J296" i="3"/>
  <c r="J296" i="1"/>
  <c r="K168" i="3" l="1"/>
  <c r="J297" i="3"/>
  <c r="J297" i="1"/>
  <c r="K169" i="3" l="1"/>
  <c r="J298" i="3"/>
  <c r="J298" i="1"/>
  <c r="K170" i="3" l="1"/>
  <c r="J299" i="3"/>
  <c r="J299" i="1"/>
  <c r="K171" i="3" l="1"/>
  <c r="J300" i="3"/>
  <c r="J300" i="1"/>
  <c r="K172" i="3" l="1"/>
  <c r="J301" i="3"/>
  <c r="J301" i="1"/>
  <c r="K173" i="3" l="1"/>
  <c r="J302" i="3"/>
  <c r="J302" i="1"/>
  <c r="K174" i="3" l="1"/>
  <c r="J303" i="3"/>
  <c r="J303" i="1"/>
  <c r="K175" i="3" l="1"/>
  <c r="J304" i="3"/>
  <c r="J304" i="1"/>
  <c r="K176" i="3" l="1"/>
  <c r="J305" i="3"/>
  <c r="J305" i="1"/>
  <c r="K177" i="3" l="1"/>
  <c r="J306" i="3"/>
  <c r="J306" i="1"/>
  <c r="K178" i="3" l="1"/>
  <c r="J307" i="3"/>
  <c r="J307" i="1"/>
  <c r="K179" i="3" l="1"/>
  <c r="J308" i="3"/>
  <c r="J308" i="1"/>
  <c r="K180" i="3" l="1"/>
  <c r="J309" i="3"/>
  <c r="J309" i="1"/>
  <c r="K181" i="3" l="1"/>
  <c r="J310" i="3"/>
  <c r="J310" i="1"/>
  <c r="K182" i="3" l="1"/>
  <c r="J311" i="3"/>
  <c r="J311" i="1"/>
  <c r="K183" i="3" l="1"/>
  <c r="J312" i="3"/>
  <c r="J312" i="1"/>
  <c r="K184" i="3" l="1"/>
  <c r="J313" i="3"/>
  <c r="J313" i="1"/>
  <c r="K185" i="3" l="1"/>
  <c r="J314" i="3"/>
  <c r="J314" i="1"/>
  <c r="K186" i="3" l="1"/>
  <c r="J315" i="3"/>
  <c r="J315" i="1"/>
  <c r="K187" i="3" l="1"/>
  <c r="J316" i="3"/>
  <c r="J316" i="1"/>
  <c r="K188" i="3" l="1"/>
  <c r="J317" i="3"/>
  <c r="J317" i="1"/>
  <c r="K189" i="3" l="1"/>
  <c r="J318" i="3"/>
  <c r="J318" i="1"/>
  <c r="K190" i="3" l="1"/>
  <c r="J319" i="3"/>
  <c r="J319" i="1"/>
  <c r="K191" i="3" l="1"/>
  <c r="J320" i="3"/>
  <c r="J320" i="1"/>
  <c r="K192" i="3" l="1"/>
  <c r="J321" i="3"/>
  <c r="J321" i="1"/>
  <c r="K193" i="3" l="1"/>
  <c r="J322" i="3"/>
  <c r="J322" i="1"/>
  <c r="K194" i="3" l="1"/>
  <c r="J323" i="3"/>
  <c r="J323" i="1"/>
  <c r="K195" i="3" l="1"/>
  <c r="J324" i="3"/>
  <c r="J324" i="1"/>
  <c r="K196" i="3" l="1"/>
  <c r="J325" i="3"/>
  <c r="J325" i="1"/>
  <c r="K197" i="3" l="1"/>
  <c r="J326" i="3"/>
  <c r="J326" i="1"/>
  <c r="K198" i="3" l="1"/>
  <c r="J327" i="3"/>
  <c r="J327" i="1"/>
  <c r="K199" i="3" l="1"/>
  <c r="J328" i="3"/>
  <c r="J328" i="1"/>
  <c r="K200" i="3" l="1"/>
  <c r="J329" i="3"/>
  <c r="J329" i="1"/>
  <c r="K201" i="3" l="1"/>
  <c r="J330" i="3"/>
  <c r="J330" i="1"/>
  <c r="K202" i="3" l="1"/>
  <c r="J331" i="3"/>
  <c r="J331" i="1"/>
  <c r="K203" i="3" l="1"/>
  <c r="J332" i="3"/>
  <c r="J332" i="1"/>
  <c r="K204" i="3" l="1"/>
  <c r="J333" i="3"/>
  <c r="J333" i="1"/>
  <c r="K205" i="3" l="1"/>
  <c r="J334" i="3"/>
  <c r="J334" i="1"/>
  <c r="K206" i="3" l="1"/>
  <c r="J335" i="3"/>
  <c r="J335" i="1"/>
  <c r="K207" i="3" l="1"/>
  <c r="J336" i="3"/>
  <c r="J336" i="1"/>
  <c r="K208" i="3" l="1"/>
  <c r="J337" i="3"/>
  <c r="J337" i="1"/>
  <c r="K209" i="3" l="1"/>
  <c r="J338" i="3"/>
  <c r="J338" i="1"/>
  <c r="K210" i="3" l="1"/>
  <c r="J339" i="3"/>
  <c r="J339" i="1"/>
  <c r="K211" i="3" l="1"/>
  <c r="J340" i="3"/>
  <c r="J340" i="1"/>
  <c r="K212" i="3" l="1"/>
  <c r="J341" i="3"/>
  <c r="J341" i="1"/>
  <c r="K213" i="3" l="1"/>
  <c r="J342" i="3"/>
  <c r="J342" i="1"/>
  <c r="K214" i="3" l="1"/>
  <c r="J343" i="3"/>
  <c r="J343" i="1"/>
  <c r="K215" i="3" l="1"/>
  <c r="J344" i="3"/>
  <c r="J344" i="1"/>
  <c r="K216" i="3" l="1"/>
  <c r="J345" i="3"/>
  <c r="J345" i="1"/>
  <c r="K217" i="3" l="1"/>
  <c r="J346" i="3"/>
  <c r="J346" i="1"/>
  <c r="K218" i="3" l="1"/>
  <c r="J347" i="3"/>
  <c r="J347" i="1"/>
  <c r="K219" i="3" l="1"/>
  <c r="J348" i="3"/>
  <c r="J348" i="1"/>
  <c r="K220" i="3" l="1"/>
  <c r="J349" i="3"/>
  <c r="J349" i="1"/>
  <c r="K221" i="3" l="1"/>
  <c r="J350" i="3"/>
  <c r="J350" i="1"/>
  <c r="K222" i="3" l="1"/>
  <c r="J351" i="3"/>
  <c r="J351" i="1"/>
  <c r="K223" i="3" l="1"/>
  <c r="J352" i="3"/>
  <c r="J352" i="1"/>
  <c r="K224" i="3" l="1"/>
  <c r="J353" i="3"/>
  <c r="J353" i="1"/>
  <c r="K225" i="3" l="1"/>
  <c r="J354" i="3"/>
  <c r="J354" i="1"/>
  <c r="K226" i="3" l="1"/>
  <c r="J355" i="3"/>
  <c r="J355" i="1"/>
  <c r="K227" i="3" l="1"/>
  <c r="J356" i="3"/>
  <c r="J356" i="1"/>
  <c r="K228" i="3" l="1"/>
  <c r="J357" i="3"/>
  <c r="J357" i="1"/>
  <c r="K229" i="3" l="1"/>
  <c r="J358" i="3"/>
  <c r="J358" i="1"/>
  <c r="K230" i="3" l="1"/>
  <c r="J359" i="3"/>
  <c r="J359" i="1"/>
  <c r="K231" i="3" l="1"/>
  <c r="J360" i="3"/>
  <c r="J360" i="1"/>
  <c r="K232" i="3" l="1"/>
  <c r="J361" i="3"/>
  <c r="J361" i="1"/>
  <c r="K233" i="3" l="1"/>
  <c r="J362" i="3"/>
  <c r="J362" i="1"/>
  <c r="K234" i="3" l="1"/>
  <c r="J363" i="3"/>
  <c r="J363" i="1"/>
  <c r="K235" i="3" l="1"/>
  <c r="J364" i="3"/>
  <c r="J364" i="1"/>
  <c r="K236" i="3" l="1"/>
  <c r="J365" i="3"/>
  <c r="J365" i="1"/>
  <c r="K237" i="3" l="1"/>
  <c r="J366" i="3"/>
  <c r="J366" i="1"/>
  <c r="K238" i="3" l="1"/>
  <c r="J367" i="3"/>
  <c r="J367" i="1"/>
  <c r="K239" i="3" l="1"/>
  <c r="J368" i="3"/>
  <c r="J368" i="1"/>
  <c r="K240" i="3" l="1"/>
  <c r="J369" i="3"/>
  <c r="J369" i="1"/>
  <c r="K241" i="3" l="1"/>
  <c r="J370" i="3"/>
  <c r="J370" i="1"/>
  <c r="K242" i="3" l="1"/>
  <c r="J371" i="3"/>
  <c r="J371" i="1"/>
  <c r="K243" i="3" l="1"/>
  <c r="J372" i="3"/>
  <c r="J372" i="1"/>
  <c r="K244" i="3" l="1"/>
  <c r="J373" i="3"/>
  <c r="J373" i="1"/>
  <c r="K245" i="3" l="1"/>
  <c r="J374" i="3"/>
  <c r="J374" i="1"/>
  <c r="K246" i="3" l="1"/>
  <c r="J375" i="3"/>
  <c r="J375" i="1"/>
  <c r="K247" i="3" l="1"/>
  <c r="J376" i="3"/>
  <c r="J376" i="1"/>
  <c r="K248" i="3" l="1"/>
  <c r="J377" i="3"/>
  <c r="J377" i="1"/>
  <c r="K249" i="3" l="1"/>
  <c r="J378" i="3"/>
  <c r="J378" i="1"/>
  <c r="K250" i="3" l="1"/>
  <c r="J379" i="3"/>
  <c r="J379" i="1"/>
  <c r="K251" i="3" l="1"/>
  <c r="J380" i="3"/>
  <c r="J380" i="1"/>
  <c r="K252" i="3" l="1"/>
  <c r="J381" i="3"/>
  <c r="J381" i="1"/>
  <c r="K253" i="3" l="1"/>
  <c r="J382" i="3"/>
  <c r="J382" i="1"/>
  <c r="K254" i="3" l="1"/>
  <c r="J383" i="3"/>
  <c r="J383" i="1"/>
  <c r="K255" i="3" l="1"/>
  <c r="J384" i="3"/>
  <c r="J384" i="1"/>
  <c r="K256" i="3" l="1"/>
  <c r="J385" i="3"/>
  <c r="J385" i="1"/>
  <c r="K257" i="3" l="1"/>
  <c r="J386" i="3"/>
  <c r="J386" i="1"/>
  <c r="K258" i="3" l="1"/>
  <c r="J387" i="3"/>
  <c r="J387" i="1"/>
  <c r="K259" i="3" l="1"/>
  <c r="J388" i="3"/>
  <c r="J388" i="1"/>
  <c r="K260" i="3" l="1"/>
  <c r="J389" i="3"/>
  <c r="J389" i="1"/>
  <c r="K261" i="3" l="1"/>
  <c r="J390" i="3"/>
  <c r="J390" i="1"/>
  <c r="K262" i="3" l="1"/>
  <c r="J391" i="3"/>
  <c r="J391" i="1"/>
  <c r="K263" i="3" l="1"/>
  <c r="J392" i="3"/>
  <c r="J392" i="1"/>
  <c r="K264" i="3" l="1"/>
  <c r="J393" i="3"/>
  <c r="J393" i="1"/>
  <c r="K265" i="3" l="1"/>
  <c r="J394" i="3"/>
  <c r="J394" i="1"/>
  <c r="K266" i="3" l="1"/>
  <c r="J395" i="3"/>
  <c r="J395" i="1"/>
  <c r="K267" i="3" l="1"/>
  <c r="J396" i="3"/>
  <c r="J396" i="1"/>
  <c r="K268" i="3" l="1"/>
  <c r="J397" i="3"/>
  <c r="J397" i="1"/>
  <c r="K269" i="3" l="1"/>
  <c r="J398" i="3"/>
  <c r="J398" i="1"/>
  <c r="K270" i="3" l="1"/>
  <c r="J399" i="3"/>
  <c r="J399" i="1"/>
  <c r="K271" i="3" l="1"/>
  <c r="J400" i="3"/>
  <c r="J400" i="1"/>
  <c r="K272" i="3" l="1"/>
  <c r="J401" i="3"/>
  <c r="J401" i="1"/>
  <c r="K273" i="3" l="1"/>
  <c r="J402" i="3"/>
  <c r="J402" i="1"/>
  <c r="K274" i="3" l="1"/>
  <c r="J403" i="3"/>
  <c r="J403" i="1"/>
  <c r="K275" i="3" l="1"/>
  <c r="J404" i="3"/>
  <c r="J404" i="1"/>
  <c r="K276" i="3" l="1"/>
  <c r="J405" i="3"/>
  <c r="J405" i="1"/>
  <c r="K277" i="3" l="1"/>
  <c r="J406" i="3"/>
  <c r="J406" i="1"/>
  <c r="K278" i="3" l="1"/>
  <c r="J407" i="3"/>
  <c r="J407" i="1"/>
  <c r="K279" i="3" l="1"/>
  <c r="J408" i="3"/>
  <c r="J408" i="1"/>
  <c r="K280" i="3" l="1"/>
  <c r="J409" i="3"/>
  <c r="J409" i="1"/>
  <c r="K281" i="3" l="1"/>
  <c r="J410" i="3"/>
  <c r="J410" i="1"/>
  <c r="K282" i="3" l="1"/>
  <c r="J411" i="3"/>
  <c r="J411" i="1"/>
  <c r="K283" i="3" l="1"/>
  <c r="J412" i="3"/>
  <c r="J412" i="1"/>
  <c r="K284" i="3" l="1"/>
  <c r="J413" i="3"/>
  <c r="J413" i="1"/>
  <c r="K285" i="3" l="1"/>
  <c r="J414" i="3"/>
  <c r="J414" i="1"/>
  <c r="K286" i="3" l="1"/>
  <c r="J415" i="3"/>
  <c r="J415" i="1"/>
  <c r="K287" i="3" l="1"/>
  <c r="J416" i="3"/>
  <c r="J416" i="1"/>
  <c r="K288" i="3" l="1"/>
  <c r="J417" i="3"/>
  <c r="J417" i="1"/>
  <c r="K289" i="3" l="1"/>
  <c r="J418" i="3"/>
  <c r="J418" i="1"/>
  <c r="K290" i="3" l="1"/>
  <c r="J419" i="3"/>
  <c r="J419" i="1"/>
  <c r="K291" i="3" l="1"/>
  <c r="J420" i="3"/>
  <c r="J420" i="1"/>
  <c r="K292" i="3" l="1"/>
  <c r="J421" i="3"/>
  <c r="J421" i="1"/>
  <c r="K293" i="3" l="1"/>
  <c r="J422" i="3"/>
  <c r="J422" i="1"/>
  <c r="K294" i="3" l="1"/>
  <c r="J423" i="3"/>
  <c r="J423" i="1"/>
  <c r="K295" i="3" l="1"/>
  <c r="J424" i="3"/>
  <c r="J424" i="1"/>
  <c r="K296" i="3" l="1"/>
  <c r="J425" i="3"/>
  <c r="J425" i="1"/>
  <c r="K297" i="3" l="1"/>
  <c r="J426" i="3"/>
  <c r="J426" i="1"/>
  <c r="K298" i="3" l="1"/>
  <c r="J427" i="3"/>
  <c r="J427" i="1"/>
  <c r="K299" i="3" l="1"/>
  <c r="J428" i="3"/>
  <c r="J428" i="1"/>
  <c r="K300" i="3" l="1"/>
  <c r="J429" i="3"/>
  <c r="J429" i="1"/>
  <c r="K301" i="3" l="1"/>
  <c r="J430" i="3"/>
  <c r="J430" i="1"/>
  <c r="K302" i="3" l="1"/>
  <c r="J431" i="3"/>
  <c r="J431" i="1"/>
  <c r="K303" i="3" l="1"/>
  <c r="J432" i="3"/>
  <c r="J432" i="1"/>
  <c r="K304" i="3" l="1"/>
  <c r="J433" i="3"/>
  <c r="J433" i="1"/>
  <c r="K305" i="3" l="1"/>
  <c r="J434" i="3"/>
  <c r="J434" i="1"/>
  <c r="K306" i="3" l="1"/>
  <c r="J435" i="3"/>
  <c r="J435" i="1"/>
  <c r="K307" i="3" l="1"/>
  <c r="J436" i="3"/>
  <c r="J436" i="1"/>
  <c r="K308" i="3" l="1"/>
  <c r="J437" i="3"/>
  <c r="J437" i="1"/>
  <c r="K309" i="3" l="1"/>
  <c r="J438" i="3"/>
  <c r="J438" i="1"/>
  <c r="K310" i="3" l="1"/>
  <c r="J439" i="3"/>
  <c r="J439" i="1"/>
  <c r="K311" i="3" l="1"/>
  <c r="J440" i="3"/>
  <c r="J440" i="1"/>
  <c r="K312" i="3" l="1"/>
  <c r="J441" i="3"/>
  <c r="J441" i="1"/>
  <c r="K313" i="3" l="1"/>
  <c r="J442" i="3"/>
  <c r="J442" i="1"/>
  <c r="K314" i="3" l="1"/>
  <c r="J443" i="3"/>
  <c r="J443" i="1"/>
  <c r="K315" i="3" l="1"/>
  <c r="J444" i="3"/>
  <c r="J444" i="1"/>
  <c r="K316" i="3" l="1"/>
  <c r="J445" i="3"/>
  <c r="J445" i="1"/>
  <c r="K317" i="3" l="1"/>
  <c r="J446" i="3"/>
  <c r="J446" i="1"/>
  <c r="K318" i="3" l="1"/>
  <c r="J447" i="3"/>
  <c r="J447" i="1"/>
  <c r="K319" i="3" l="1"/>
  <c r="J448" i="3"/>
  <c r="J448" i="1"/>
  <c r="K320" i="3" l="1"/>
  <c r="J449" i="3"/>
  <c r="J449" i="1"/>
  <c r="K321" i="3" l="1"/>
  <c r="J450" i="3"/>
  <c r="J450" i="1"/>
  <c r="K322" i="3" l="1"/>
  <c r="J451" i="3"/>
  <c r="J451" i="1"/>
  <c r="K323" i="3" l="1"/>
  <c r="J452" i="3"/>
  <c r="J452" i="1"/>
  <c r="K324" i="3" l="1"/>
  <c r="J453" i="3"/>
  <c r="J453" i="1"/>
  <c r="K325" i="3" l="1"/>
  <c r="J454" i="3"/>
  <c r="J454" i="1"/>
  <c r="K326" i="3" l="1"/>
  <c r="J455" i="3"/>
  <c r="J455" i="1"/>
  <c r="K327" i="3" l="1"/>
  <c r="J456" i="3"/>
  <c r="J456" i="1"/>
  <c r="K328" i="3" l="1"/>
  <c r="J457" i="3"/>
  <c r="J457" i="1"/>
  <c r="K329" i="3" l="1"/>
  <c r="J458" i="3"/>
  <c r="J458" i="1"/>
  <c r="K330" i="3" l="1"/>
  <c r="J459" i="3"/>
  <c r="J459" i="1"/>
  <c r="K331" i="3" l="1"/>
  <c r="J460" i="3"/>
  <c r="J460" i="1"/>
  <c r="K332" i="3" l="1"/>
  <c r="J461" i="3"/>
  <c r="J461" i="1"/>
  <c r="K333" i="3" l="1"/>
  <c r="J462" i="3"/>
  <c r="J462" i="1"/>
  <c r="K334" i="3" l="1"/>
  <c r="J463" i="3"/>
  <c r="J463" i="1"/>
  <c r="K335" i="3" l="1"/>
  <c r="J464" i="3"/>
  <c r="J464" i="1"/>
  <c r="K336" i="3" l="1"/>
  <c r="J465" i="3"/>
  <c r="J465" i="1"/>
  <c r="K337" i="3" l="1"/>
  <c r="J466" i="3"/>
  <c r="J466" i="1"/>
  <c r="K338" i="3" l="1"/>
  <c r="J467" i="3"/>
  <c r="J467" i="1"/>
  <c r="K339" i="3" l="1"/>
  <c r="J468" i="3"/>
  <c r="J468" i="1"/>
  <c r="K340" i="3" l="1"/>
  <c r="J469" i="3"/>
  <c r="J469" i="1"/>
  <c r="K341" i="3" l="1"/>
  <c r="J470" i="3"/>
  <c r="J470" i="1"/>
  <c r="K342" i="3" l="1"/>
  <c r="J471" i="3"/>
  <c r="J471" i="1"/>
  <c r="K343" i="3" l="1"/>
  <c r="J472" i="3"/>
  <c r="J472" i="1"/>
  <c r="K344" i="3" l="1"/>
  <c r="J473" i="3"/>
  <c r="J473" i="1"/>
  <c r="K345" i="3" l="1"/>
  <c r="J474" i="3"/>
  <c r="J474" i="1"/>
  <c r="K346" i="3" l="1"/>
  <c r="J475" i="3"/>
  <c r="J475" i="1"/>
  <c r="K347" i="3" l="1"/>
  <c r="J476" i="3"/>
  <c r="J476" i="1"/>
  <c r="K348" i="3" l="1"/>
  <c r="J477" i="3"/>
  <c r="J477" i="1"/>
  <c r="K349" i="3" l="1"/>
  <c r="J478" i="3"/>
  <c r="J478" i="1"/>
  <c r="K350" i="3" l="1"/>
  <c r="J479" i="3"/>
  <c r="J479" i="1"/>
  <c r="K351" i="3" l="1"/>
  <c r="J480" i="3"/>
  <c r="J480" i="1"/>
  <c r="K352" i="3" l="1"/>
  <c r="J481" i="3"/>
  <c r="J481" i="1"/>
  <c r="K353" i="3" l="1"/>
  <c r="J482" i="3"/>
  <c r="J482" i="1"/>
  <c r="K354" i="3" l="1"/>
  <c r="J483" i="3"/>
  <c r="J483" i="1"/>
  <c r="K355" i="3" l="1"/>
  <c r="J484" i="3"/>
  <c r="J484" i="1"/>
  <c r="K356" i="3" l="1"/>
  <c r="J485" i="3"/>
  <c r="J485" i="1"/>
  <c r="K357" i="3" l="1"/>
  <c r="J486" i="3"/>
  <c r="J486" i="1"/>
  <c r="K358" i="3" l="1"/>
  <c r="J487" i="3"/>
  <c r="J487" i="1"/>
  <c r="K359" i="3" l="1"/>
  <c r="J488" i="3"/>
  <c r="J488" i="1"/>
  <c r="K360" i="3" l="1"/>
  <c r="J489" i="3"/>
  <c r="J489" i="1"/>
  <c r="K361" i="3" l="1"/>
  <c r="J490" i="3"/>
  <c r="J490" i="1"/>
  <c r="K362" i="3" l="1"/>
  <c r="J491" i="3"/>
  <c r="J491" i="1"/>
  <c r="K363" i="3" l="1"/>
  <c r="J492" i="3"/>
  <c r="J492" i="1"/>
  <c r="K364" i="3" l="1"/>
  <c r="J493" i="3"/>
  <c r="J493" i="1"/>
  <c r="K365" i="3" l="1"/>
  <c r="J494" i="3"/>
  <c r="J494" i="1"/>
  <c r="K366" i="3" l="1"/>
  <c r="J495" i="3"/>
  <c r="J495" i="1"/>
  <c r="K367" i="3" l="1"/>
  <c r="J496" i="3"/>
  <c r="J496" i="1"/>
  <c r="K368" i="3" l="1"/>
  <c r="J497" i="3"/>
  <c r="J497" i="1"/>
  <c r="K369" i="3" l="1"/>
  <c r="J498" i="3"/>
  <c r="J498" i="1"/>
  <c r="K370" i="3" l="1"/>
  <c r="J499" i="3"/>
  <c r="J499" i="1"/>
  <c r="K371" i="3" l="1"/>
  <c r="J500" i="3"/>
  <c r="J500" i="1"/>
  <c r="K372" i="3" l="1"/>
  <c r="J501" i="3"/>
  <c r="J501" i="1"/>
  <c r="K373" i="3" l="1"/>
  <c r="J502" i="3"/>
  <c r="J502" i="1"/>
  <c r="K374" i="3" l="1"/>
  <c r="J503" i="3"/>
  <c r="J503" i="1"/>
  <c r="K375" i="3" l="1"/>
  <c r="J504" i="3"/>
  <c r="J504" i="1"/>
  <c r="K376" i="3" l="1"/>
  <c r="J505" i="3"/>
  <c r="J505" i="1"/>
  <c r="K377" i="3" l="1"/>
  <c r="J506" i="3"/>
  <c r="J506" i="1"/>
  <c r="K378" i="3" l="1"/>
  <c r="J507" i="3"/>
  <c r="J507" i="1"/>
  <c r="K379" i="3" l="1"/>
  <c r="J508" i="3"/>
  <c r="J508" i="1"/>
  <c r="K380" i="3" l="1"/>
  <c r="J509" i="3"/>
  <c r="J509" i="1"/>
  <c r="K381" i="3" l="1"/>
  <c r="J510" i="3"/>
  <c r="J510" i="1"/>
  <c r="K382" i="3" l="1"/>
  <c r="J511" i="3"/>
  <c r="J511" i="1"/>
  <c r="K383" i="3" l="1"/>
  <c r="J512" i="3"/>
  <c r="J512" i="1"/>
  <c r="K384" i="3" l="1"/>
  <c r="J513" i="3"/>
  <c r="J513" i="1"/>
  <c r="K385" i="3" l="1"/>
  <c r="J514" i="3"/>
  <c r="J514" i="1"/>
  <c r="K386" i="3" l="1"/>
  <c r="J515" i="3"/>
  <c r="J515" i="1"/>
  <c r="K387" i="3" l="1"/>
  <c r="J516" i="3"/>
  <c r="J516" i="1"/>
  <c r="K388" i="3" l="1"/>
  <c r="J517" i="3"/>
  <c r="J517" i="1"/>
  <c r="K389" i="3" l="1"/>
  <c r="J518" i="3"/>
  <c r="J518" i="1"/>
  <c r="K390" i="3" l="1"/>
  <c r="J519" i="3"/>
  <c r="J519" i="1"/>
  <c r="K391" i="3" l="1"/>
  <c r="J520" i="3"/>
  <c r="J520" i="1"/>
  <c r="K392" i="3" l="1"/>
  <c r="J521" i="3"/>
  <c r="J521" i="1"/>
  <c r="K393" i="3" l="1"/>
  <c r="J522" i="3"/>
  <c r="J522" i="1"/>
  <c r="K394" i="3" l="1"/>
  <c r="J523" i="3"/>
  <c r="J523" i="1"/>
  <c r="K395" i="3" l="1"/>
  <c r="J524" i="3"/>
  <c r="J524" i="1"/>
  <c r="K396" i="3" l="1"/>
  <c r="J525" i="3"/>
  <c r="J525" i="1"/>
  <c r="J526" i="1" s="1"/>
  <c r="K397" i="3" l="1"/>
  <c r="J527" i="1"/>
  <c r="J526" i="3"/>
  <c r="K398" i="3" l="1"/>
  <c r="J527" i="3"/>
  <c r="J528" i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K399" i="3" l="1"/>
  <c r="J528" i="3"/>
  <c r="K400" i="3" l="1"/>
  <c r="J529" i="3"/>
  <c r="K401" i="3" l="1"/>
  <c r="J530" i="3"/>
  <c r="K402" i="3" l="1"/>
  <c r="J531" i="3"/>
  <c r="K403" i="3" l="1"/>
  <c r="J532" i="3"/>
  <c r="K404" i="3" l="1"/>
  <c r="J533" i="3"/>
  <c r="K405" i="3" l="1"/>
  <c r="J534" i="3"/>
  <c r="K406" i="3" l="1"/>
  <c r="J535" i="3"/>
  <c r="K407" i="3" l="1"/>
  <c r="J536" i="3"/>
  <c r="K408" i="3" l="1"/>
  <c r="J537" i="3"/>
  <c r="K409" i="3" l="1"/>
  <c r="J538" i="3"/>
  <c r="K410" i="3" l="1"/>
  <c r="J539" i="3"/>
  <c r="K411" i="3" l="1"/>
  <c r="J540" i="3"/>
  <c r="K412" i="3" l="1"/>
  <c r="J541" i="3"/>
  <c r="K413" i="3" l="1"/>
  <c r="J542" i="3"/>
  <c r="K414" i="3" l="1"/>
  <c r="J543" i="3"/>
  <c r="K415" i="3" l="1"/>
  <c r="J544" i="3"/>
  <c r="K416" i="3" l="1"/>
  <c r="J545" i="3"/>
  <c r="K417" i="3" l="1"/>
  <c r="J546" i="3"/>
  <c r="K418" i="3" l="1"/>
  <c r="J547" i="3"/>
  <c r="K419" i="3" l="1"/>
  <c r="J548" i="3"/>
  <c r="K420" i="3" l="1"/>
  <c r="J549" i="3"/>
  <c r="K421" i="3" l="1"/>
  <c r="J550" i="3"/>
  <c r="K422" i="3" l="1"/>
  <c r="J551" i="3"/>
  <c r="K423" i="3" l="1"/>
  <c r="J552" i="3"/>
  <c r="K424" i="3" l="1"/>
  <c r="J553" i="3"/>
  <c r="K425" i="3" l="1"/>
  <c r="J554" i="3"/>
  <c r="K426" i="3" l="1"/>
  <c r="J555" i="3"/>
  <c r="K427" i="3" l="1"/>
  <c r="J556" i="3"/>
  <c r="K428" i="3" l="1"/>
  <c r="J557" i="3"/>
  <c r="K429" i="3" l="1"/>
  <c r="J558" i="3"/>
  <c r="K430" i="3" l="1"/>
  <c r="J559" i="3"/>
  <c r="K431" i="3" l="1"/>
  <c r="J560" i="3"/>
  <c r="K432" i="3" l="1"/>
  <c r="J561" i="3"/>
  <c r="K433" i="3" l="1"/>
  <c r="J562" i="3"/>
  <c r="K434" i="3" l="1"/>
  <c r="J563" i="3"/>
  <c r="K435" i="3" l="1"/>
  <c r="J564" i="3"/>
  <c r="K436" i="3" l="1"/>
  <c r="J565" i="3"/>
  <c r="K437" i="3" l="1"/>
  <c r="J566" i="3"/>
  <c r="K438" i="3" l="1"/>
  <c r="J567" i="3"/>
  <c r="K439" i="3" l="1"/>
  <c r="J568" i="3"/>
  <c r="K440" i="3" l="1"/>
  <c r="K441" i="3" l="1"/>
  <c r="K442" i="3" l="1"/>
  <c r="K443" i="3" l="1"/>
  <c r="K444" i="3" l="1"/>
  <c r="K445" i="3" l="1"/>
  <c r="K446" i="3" l="1"/>
  <c r="K447" i="3" l="1"/>
  <c r="K448" i="3" l="1"/>
  <c r="K449" i="3" l="1"/>
  <c r="K450" i="3" l="1"/>
  <c r="K451" i="3" l="1"/>
  <c r="K452" i="3" l="1"/>
  <c r="K453" i="3" l="1"/>
  <c r="K454" i="3" l="1"/>
  <c r="K455" i="3" l="1"/>
  <c r="K456" i="3" l="1"/>
  <c r="K457" i="3" l="1"/>
  <c r="K458" i="3" l="1"/>
  <c r="K459" i="3" l="1"/>
  <c r="K460" i="3" l="1"/>
  <c r="K461" i="3" l="1"/>
  <c r="K462" i="3" l="1"/>
  <c r="K463" i="3" l="1"/>
  <c r="K464" i="3" l="1"/>
  <c r="K465" i="3" l="1"/>
  <c r="K466" i="3" l="1"/>
  <c r="K467" i="3" l="1"/>
  <c r="K468" i="3" l="1"/>
  <c r="K469" i="3" l="1"/>
  <c r="K470" i="3" l="1"/>
  <c r="K471" i="3" l="1"/>
  <c r="K472" i="3" l="1"/>
  <c r="K473" i="3" l="1"/>
  <c r="K474" i="3" l="1"/>
  <c r="K475" i="3" l="1"/>
  <c r="K476" i="3" l="1"/>
  <c r="K477" i="3" l="1"/>
  <c r="K478" i="3" l="1"/>
  <c r="K479" i="3" l="1"/>
  <c r="K480" i="3" l="1"/>
  <c r="K481" i="3" l="1"/>
  <c r="K482" i="3" l="1"/>
  <c r="K483" i="3" l="1"/>
  <c r="K484" i="3" l="1"/>
  <c r="K485" i="3" l="1"/>
  <c r="K486" i="3" l="1"/>
  <c r="K487" i="3" l="1"/>
  <c r="K488" i="3" l="1"/>
  <c r="K489" i="3" l="1"/>
  <c r="K490" i="3" l="1"/>
  <c r="K491" i="3" l="1"/>
  <c r="K492" i="3" l="1"/>
  <c r="K493" i="3" l="1"/>
  <c r="K494" i="3" l="1"/>
  <c r="K495" i="3" l="1"/>
  <c r="K496" i="3" l="1"/>
  <c r="K497" i="3" l="1"/>
  <c r="K498" i="3" l="1"/>
  <c r="K499" i="3" l="1"/>
  <c r="K500" i="3" l="1"/>
  <c r="K501" i="3" l="1"/>
  <c r="K502" i="3" l="1"/>
  <c r="K503" i="3" l="1"/>
  <c r="K504" i="3" l="1"/>
  <c r="K505" i="3" l="1"/>
  <c r="K506" i="3" l="1"/>
  <c r="K507" i="3" l="1"/>
  <c r="K508" i="3" l="1"/>
  <c r="K509" i="3" l="1"/>
  <c r="K510" i="3" l="1"/>
  <c r="K511" i="3" l="1"/>
  <c r="K512" i="3" l="1"/>
  <c r="K513" i="3" l="1"/>
  <c r="K514" i="3" l="1"/>
  <c r="K515" i="3" l="1"/>
  <c r="K516" i="3" l="1"/>
  <c r="K517" i="3" l="1"/>
  <c r="K518" i="3" l="1"/>
  <c r="K519" i="3" l="1"/>
  <c r="K520" i="3" l="1"/>
  <c r="K521" i="3" l="1"/>
  <c r="K522" i="3" l="1"/>
  <c r="K523" i="3" l="1"/>
  <c r="K524" i="3" l="1"/>
  <c r="K525" i="3" l="1"/>
  <c r="K526" i="3" l="1"/>
  <c r="K527" i="3" l="1"/>
  <c r="K528" i="3" l="1"/>
  <c r="K529" i="3" l="1"/>
  <c r="K530" i="3" l="1"/>
  <c r="K531" i="3" l="1"/>
  <c r="K532" i="3" l="1"/>
  <c r="K533" i="3" l="1"/>
  <c r="K534" i="3" l="1"/>
  <c r="K535" i="3" l="1"/>
  <c r="K536" i="3" l="1"/>
  <c r="K537" i="3" l="1"/>
  <c r="K538" i="3" l="1"/>
  <c r="K539" i="3" l="1"/>
  <c r="K540" i="3" l="1"/>
  <c r="K541" i="3" l="1"/>
  <c r="K542" i="3" l="1"/>
  <c r="K543" i="3" l="1"/>
  <c r="K544" i="3" l="1"/>
  <c r="K545" i="3" l="1"/>
  <c r="K546" i="3" l="1"/>
  <c r="K547" i="3" l="1"/>
  <c r="K548" i="3" l="1"/>
  <c r="K549" i="3" l="1"/>
</calcChain>
</file>

<file path=xl/sharedStrings.xml><?xml version="1.0" encoding="utf-8"?>
<sst xmlns="http://schemas.openxmlformats.org/spreadsheetml/2006/main" count="60" uniqueCount="34">
  <si>
    <t>Discharge Size:</t>
  </si>
  <si>
    <t>Date</t>
  </si>
  <si>
    <t>Discharge (cfs)</t>
  </si>
  <si>
    <t>Min Temp (C)</t>
  </si>
  <si>
    <t>Max Temp (C)</t>
  </si>
  <si>
    <t>Max W Temp (C)</t>
  </si>
  <si>
    <t>Min W Temp (C)</t>
  </si>
  <si>
    <t>Avg W Temp (C)</t>
  </si>
  <si>
    <t>GDD</t>
  </si>
  <si>
    <t>Anatoxin-a concentration (1 Day Lag)</t>
  </si>
  <si>
    <t>Anatoxin-a concentration (2-Day Lag)</t>
  </si>
  <si>
    <t>Input Data from North Fork River Gauge Station</t>
  </si>
  <si>
    <t>Input Data From Gridmet</t>
  </si>
  <si>
    <t>Anatoxin-a concentration (3-Day Lag)</t>
  </si>
  <si>
    <t>Input Lab Data</t>
  </si>
  <si>
    <t>Avg. Temp (C)</t>
  </si>
  <si>
    <t>GDD Base Temp:</t>
  </si>
  <si>
    <t>Anatoxin-a concentration (ug/L)</t>
  </si>
  <si>
    <t>Restart Delay (days):</t>
  </si>
  <si>
    <t>Anatoxin-a concentration (Benthic Disturbance)</t>
  </si>
  <si>
    <t>Anatoxin-a concentration (Spatt)</t>
  </si>
  <si>
    <t>Turbidity</t>
  </si>
  <si>
    <t>Turbidity Max</t>
  </si>
  <si>
    <t>Count 2</t>
  </si>
  <si>
    <t>Count 1</t>
  </si>
  <si>
    <t>Turbidity Restart Delay (days):</t>
  </si>
  <si>
    <t>Turbidity Restart Delay (Days):</t>
  </si>
  <si>
    <t>GDD Base Temp (C):</t>
  </si>
  <si>
    <t>Discharge Restart Delay (days):</t>
  </si>
  <si>
    <t>http://climateengine.org/</t>
  </si>
  <si>
    <t>Input From DNR Data Logger</t>
  </si>
  <si>
    <t>Input Data from Virgin River Gauge Station - Virgin, UT</t>
  </si>
  <si>
    <t>http://www.climateanalyzer.us/stream/north_fork_virgin</t>
  </si>
  <si>
    <t>https://waterdata.usgs.gov/nwis/uv?09406000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</si>
</sst>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1" fillId="0" borderId="1" xfId="0" applyFont="1" applyBorder="1" applyAlignment="1">
      <alignment wrapText="1"/>
    </xf>
    <xf numFmtId="0" fontId="0" fillId="0" borderId="0" xfId="0" applyFill="1"/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3" fillId="0" borderId="0" xfId="1"/>
    <xf numFmtId="0" fontId="2" fillId="0" borderId="0" xfId="0" applyFont="1" applyAlignment="1">
      <alignment horizontal="center" wrapText="1"/>
    </xf>
    <xf numFmtId="0" fontId="3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GDD Vs. Anatoxin-a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29569155083485"/>
                  <c:y val="-5.082895888013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'Daily - Benthic Disturbance'!$L$4:$L$570</c:f>
              <c:numCache>
                <c:formatCode>General</c:formatCode>
                <c:ptCount val="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0.13672916700000037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0.69513888899999987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0.5695416670000002</c:v>
                </c:pt>
                <c:pt idx="54">
                  <c:v>0.1183472219999997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0.10513888900000001</c:v>
                </c:pt>
                <c:pt idx="59">
                  <c:v>0.17263888899999991</c:v>
                </c:pt>
                <c:pt idx="60">
                  <c:v>7.8249999999999709E-2</c:v>
                </c:pt>
                <c:pt idx="61">
                  <c:v>1.2669513890000008</c:v>
                </c:pt>
                <c:pt idx="62">
                  <c:v>0.92084027800000001</c:v>
                </c:pt>
                <c:pt idx="63">
                  <c:v>1.1851180560000003</c:v>
                </c:pt>
                <c:pt idx="64">
                  <c:v>1.3682569440000005</c:v>
                </c:pt>
                <c:pt idx="65">
                  <c:v>1.9256458330000008</c:v>
                </c:pt>
                <c:pt idx="66">
                  <c:v>2.2492638889999998</c:v>
                </c:pt>
                <c:pt idx="67">
                  <c:v>2.6037777779999995</c:v>
                </c:pt>
                <c:pt idx="68">
                  <c:v>2.4718819439999997</c:v>
                </c:pt>
                <c:pt idx="69">
                  <c:v>2.5828541670000007</c:v>
                </c:pt>
                <c:pt idx="70">
                  <c:v>3.6821249999999992</c:v>
                </c:pt>
                <c:pt idx="71">
                  <c:v>2.9966458330000005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1.9871388890000006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1.0034791670000001</c:v>
                </c:pt>
                <c:pt idx="81">
                  <c:v>1.5798263890000008</c:v>
                </c:pt>
                <c:pt idx="82">
                  <c:v>0.23050000000000015</c:v>
                </c:pt>
                <c:pt idx="83">
                  <c:v>1.6567847219999994</c:v>
                </c:pt>
                <c:pt idx="84">
                  <c:v>2.3805138889999995</c:v>
                </c:pt>
                <c:pt idx="85">
                  <c:v>2.6118611109999996</c:v>
                </c:pt>
                <c:pt idx="86">
                  <c:v>1.2220069440000003</c:v>
                </c:pt>
                <c:pt idx="87">
                  <c:v>0.93758333300000007</c:v>
                </c:pt>
                <c:pt idx="88">
                  <c:v>1.4758541669999996</c:v>
                </c:pt>
                <c:pt idx="89">
                  <c:v>2.5671041670000001</c:v>
                </c:pt>
                <c:pt idx="90">
                  <c:v>3.2612847200000008</c:v>
                </c:pt>
                <c:pt idx="91">
                  <c:v>3.5693611099999991</c:v>
                </c:pt>
                <c:pt idx="92">
                  <c:v>3.4722083300000008</c:v>
                </c:pt>
                <c:pt idx="93">
                  <c:v>2.1028333329999995</c:v>
                </c:pt>
                <c:pt idx="94">
                  <c:v>2.5467222219999996</c:v>
                </c:pt>
                <c:pt idx="95">
                  <c:v>2.9095833330000005</c:v>
                </c:pt>
                <c:pt idx="96">
                  <c:v>3.0632847200000004</c:v>
                </c:pt>
                <c:pt idx="97">
                  <c:v>3.6355277800000003</c:v>
                </c:pt>
                <c:pt idx="98">
                  <c:v>2.6846527780000002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5.8163402800000004</c:v>
                </c:pt>
                <c:pt idx="142">
                  <c:v>6.0211944400000004</c:v>
                </c:pt>
                <c:pt idx="143">
                  <c:v>7.0685486100000006</c:v>
                </c:pt>
                <c:pt idx="144">
                  <c:v>6.7468611099999993</c:v>
                </c:pt>
                <c:pt idx="145">
                  <c:v>7.3351875</c:v>
                </c:pt>
                <c:pt idx="146">
                  <c:v>8.4410208299999994</c:v>
                </c:pt>
                <c:pt idx="147">
                  <c:v>10.05926389</c:v>
                </c:pt>
                <c:pt idx="148">
                  <c:v>11.039958330000001</c:v>
                </c:pt>
                <c:pt idx="149">
                  <c:v>11.8775625</c:v>
                </c:pt>
                <c:pt idx="150">
                  <c:v>10.828548609999999</c:v>
                </c:pt>
                <c:pt idx="151">
                  <c:v>10.825215279999998</c:v>
                </c:pt>
                <c:pt idx="152">
                  <c:v>10.785395829999999</c:v>
                </c:pt>
                <c:pt idx="153">
                  <c:v>10.681312500000001</c:v>
                </c:pt>
                <c:pt idx="154">
                  <c:v>10.789180559999998</c:v>
                </c:pt>
                <c:pt idx="155">
                  <c:v>11.668479170000001</c:v>
                </c:pt>
                <c:pt idx="156">
                  <c:v>10.859854169999998</c:v>
                </c:pt>
                <c:pt idx="157">
                  <c:v>10.767472219999998</c:v>
                </c:pt>
                <c:pt idx="158">
                  <c:v>10.417777780000002</c:v>
                </c:pt>
                <c:pt idx="159">
                  <c:v>8.1991111100000005</c:v>
                </c:pt>
                <c:pt idx="160">
                  <c:v>7.9166597200000002</c:v>
                </c:pt>
                <c:pt idx="161">
                  <c:v>9.7128958300000008</c:v>
                </c:pt>
                <c:pt idx="162">
                  <c:v>10.756506940000001</c:v>
                </c:pt>
                <c:pt idx="163">
                  <c:v>10.884631939999998</c:v>
                </c:pt>
                <c:pt idx="164">
                  <c:v>10.002381939999999</c:v>
                </c:pt>
                <c:pt idx="165">
                  <c:v>9.9247638900000013</c:v>
                </c:pt>
                <c:pt idx="166">
                  <c:v>10.854937060000001</c:v>
                </c:pt>
                <c:pt idx="167">
                  <c:v>11.691423610000001</c:v>
                </c:pt>
                <c:pt idx="168">
                  <c:v>11.998180560000002</c:v>
                </c:pt>
                <c:pt idx="169">
                  <c:v>11.582534720000002</c:v>
                </c:pt>
                <c:pt idx="170">
                  <c:v>11.369784719999998</c:v>
                </c:pt>
                <c:pt idx="171">
                  <c:v>11.538555559999999</c:v>
                </c:pt>
                <c:pt idx="172">
                  <c:v>11.89924306</c:v>
                </c:pt>
                <c:pt idx="173">
                  <c:v>12.68108333</c:v>
                </c:pt>
                <c:pt idx="174">
                  <c:v>13.712236109999999</c:v>
                </c:pt>
                <c:pt idx="175">
                  <c:v>14.12463194</c:v>
                </c:pt>
                <c:pt idx="176">
                  <c:v>14.015854170000001</c:v>
                </c:pt>
                <c:pt idx="177">
                  <c:v>14.152104170000001</c:v>
                </c:pt>
                <c:pt idx="178">
                  <c:v>13.71986111</c:v>
                </c:pt>
                <c:pt idx="179">
                  <c:v>13.431347219999999</c:v>
                </c:pt>
                <c:pt idx="180">
                  <c:v>11.14334028</c:v>
                </c:pt>
                <c:pt idx="181">
                  <c:v>9.9264648803297</c:v>
                </c:pt>
                <c:pt idx="182">
                  <c:v>11.05411806</c:v>
                </c:pt>
                <c:pt idx="183">
                  <c:v>12.323048610000001</c:v>
                </c:pt>
                <c:pt idx="184">
                  <c:v>13.26909028</c:v>
                </c:pt>
                <c:pt idx="185">
                  <c:v>14.161041669999999</c:v>
                </c:pt>
                <c:pt idx="186">
                  <c:v>13.469770830000002</c:v>
                </c:pt>
                <c:pt idx="187">
                  <c:v>13.692611110000001</c:v>
                </c:pt>
                <c:pt idx="188">
                  <c:v>12.481590279999999</c:v>
                </c:pt>
                <c:pt idx="189">
                  <c:v>12.585319439999999</c:v>
                </c:pt>
                <c:pt idx="190">
                  <c:v>12.214520830000001</c:v>
                </c:pt>
                <c:pt idx="191">
                  <c:v>12.498333330000001</c:v>
                </c:pt>
                <c:pt idx="192">
                  <c:v>13.866236109999999</c:v>
                </c:pt>
                <c:pt idx="193">
                  <c:v>14.66742361</c:v>
                </c:pt>
                <c:pt idx="194">
                  <c:v>14.779909719999999</c:v>
                </c:pt>
                <c:pt idx="195">
                  <c:v>14.721215279999999</c:v>
                </c:pt>
                <c:pt idx="196">
                  <c:v>14.130909719999998</c:v>
                </c:pt>
                <c:pt idx="197">
                  <c:v>14.69510417</c:v>
                </c:pt>
                <c:pt idx="198">
                  <c:v>15.020624999999999</c:v>
                </c:pt>
                <c:pt idx="199">
                  <c:v>14.51161111</c:v>
                </c:pt>
                <c:pt idx="200">
                  <c:v>14.23817361</c:v>
                </c:pt>
                <c:pt idx="201">
                  <c:v>13.176645829999998</c:v>
                </c:pt>
                <c:pt idx="202">
                  <c:v>13.71645139</c:v>
                </c:pt>
                <c:pt idx="203">
                  <c:v>13.978277779999999</c:v>
                </c:pt>
                <c:pt idx="204">
                  <c:v>14.073298609999998</c:v>
                </c:pt>
                <c:pt idx="205">
                  <c:v>13.4833125</c:v>
                </c:pt>
                <c:pt idx="206">
                  <c:v>14.279236109999999</c:v>
                </c:pt>
                <c:pt idx="207">
                  <c:v>14.678381940000001</c:v>
                </c:pt>
                <c:pt idx="208">
                  <c:v>14.53342361</c:v>
                </c:pt>
                <c:pt idx="209">
                  <c:v>15.104027779999999</c:v>
                </c:pt>
                <c:pt idx="210">
                  <c:v>13.759555559999999</c:v>
                </c:pt>
                <c:pt idx="211">
                  <c:v>13.501208330000001</c:v>
                </c:pt>
                <c:pt idx="212">
                  <c:v>13.867027780000001</c:v>
                </c:pt>
                <c:pt idx="213">
                  <c:v>14.22405556</c:v>
                </c:pt>
                <c:pt idx="214">
                  <c:v>14.644299683029701</c:v>
                </c:pt>
                <c:pt idx="215">
                  <c:v>13.8679375</c:v>
                </c:pt>
                <c:pt idx="216">
                  <c:v>13.8426852740754</c:v>
                </c:pt>
                <c:pt idx="217">
                  <c:v>13.279756939999999</c:v>
                </c:pt>
                <c:pt idx="218">
                  <c:v>12.71893056</c:v>
                </c:pt>
                <c:pt idx="219">
                  <c:v>12.399902780000001</c:v>
                </c:pt>
                <c:pt idx="220">
                  <c:v>12.068388890000001</c:v>
                </c:pt>
                <c:pt idx="221">
                  <c:v>12.297611109999998</c:v>
                </c:pt>
                <c:pt idx="222">
                  <c:v>12.485791670000001</c:v>
                </c:pt>
                <c:pt idx="223">
                  <c:v>12.232333329999999</c:v>
                </c:pt>
                <c:pt idx="224">
                  <c:v>12.837312499999999</c:v>
                </c:pt>
                <c:pt idx="225">
                  <c:v>11.758284719999999</c:v>
                </c:pt>
                <c:pt idx="226">
                  <c:v>13.41463194</c:v>
                </c:pt>
                <c:pt idx="227">
                  <c:v>13.526875</c:v>
                </c:pt>
                <c:pt idx="228">
                  <c:v>14.18607639</c:v>
                </c:pt>
                <c:pt idx="229">
                  <c:v>14.184534719999998</c:v>
                </c:pt>
                <c:pt idx="230">
                  <c:v>13.821222219999999</c:v>
                </c:pt>
                <c:pt idx="231">
                  <c:v>14.690312500000001</c:v>
                </c:pt>
                <c:pt idx="232">
                  <c:v>14.811041670000002</c:v>
                </c:pt>
                <c:pt idx="233">
                  <c:v>14.278076389999999</c:v>
                </c:pt>
                <c:pt idx="234">
                  <c:v>14.758451390000001</c:v>
                </c:pt>
                <c:pt idx="235">
                  <c:v>15.260722220000002</c:v>
                </c:pt>
                <c:pt idx="236">
                  <c:v>14.61940972</c:v>
                </c:pt>
                <c:pt idx="237">
                  <c:v>13.365826389999999</c:v>
                </c:pt>
                <c:pt idx="238">
                  <c:v>13.889055559999999</c:v>
                </c:pt>
                <c:pt idx="239">
                  <c:v>13.36201389</c:v>
                </c:pt>
                <c:pt idx="240">
                  <c:v>13.168652779999999</c:v>
                </c:pt>
                <c:pt idx="241">
                  <c:v>12.417604170000001</c:v>
                </c:pt>
                <c:pt idx="242">
                  <c:v>12.54307639</c:v>
                </c:pt>
                <c:pt idx="243">
                  <c:v>12.014326390000001</c:v>
                </c:pt>
                <c:pt idx="244">
                  <c:v>12.062409720000002</c:v>
                </c:pt>
                <c:pt idx="245">
                  <c:v>11.746090280000001</c:v>
                </c:pt>
                <c:pt idx="246">
                  <c:v>11.950256939999999</c:v>
                </c:pt>
                <c:pt idx="247">
                  <c:v>11.932187500000001</c:v>
                </c:pt>
                <c:pt idx="248">
                  <c:v>11.662812500000001</c:v>
                </c:pt>
                <c:pt idx="249">
                  <c:v>11.988423610000002</c:v>
                </c:pt>
                <c:pt idx="250">
                  <c:v>11.596618060000001</c:v>
                </c:pt>
                <c:pt idx="251">
                  <c:v>9.9477777799999991</c:v>
                </c:pt>
                <c:pt idx="252">
                  <c:v>6.7459652800000001</c:v>
                </c:pt>
                <c:pt idx="253">
                  <c:v>7.2970277800000005</c:v>
                </c:pt>
                <c:pt idx="254">
                  <c:v>7.9955694400000006</c:v>
                </c:pt>
                <c:pt idx="255">
                  <c:v>8.4666458299999992</c:v>
                </c:pt>
                <c:pt idx="256">
                  <c:v>9.1666944400000006</c:v>
                </c:pt>
                <c:pt idx="257">
                  <c:v>9.6895069400000011</c:v>
                </c:pt>
                <c:pt idx="258">
                  <c:v>9.8473263899999992</c:v>
                </c:pt>
                <c:pt idx="259">
                  <c:v>9.9240069400000017</c:v>
                </c:pt>
                <c:pt idx="260">
                  <c:v>9.7206041700000014</c:v>
                </c:pt>
                <c:pt idx="261">
                  <c:v>9.1115347200000016</c:v>
                </c:pt>
                <c:pt idx="262">
                  <c:v>9.6008541700000016</c:v>
                </c:pt>
                <c:pt idx="263">
                  <c:v>9.927263889999999</c:v>
                </c:pt>
                <c:pt idx="264">
                  <c:v>10.09393056</c:v>
                </c:pt>
                <c:pt idx="265">
                  <c:v>11.28042361</c:v>
                </c:pt>
                <c:pt idx="266">
                  <c:v>10.224041669999998</c:v>
                </c:pt>
                <c:pt idx="267">
                  <c:v>10.7364294393773</c:v>
                </c:pt>
                <c:pt idx="268">
                  <c:v>10.7614798896571</c:v>
                </c:pt>
                <c:pt idx="269">
                  <c:v>10.519325536952199</c:v>
                </c:pt>
                <c:pt idx="270">
                  <c:v>10.385723135459799</c:v>
                </c:pt>
                <c:pt idx="271">
                  <c:v>9.6008090266920014</c:v>
                </c:pt>
                <c:pt idx="272">
                  <c:v>7.7213333300000002</c:v>
                </c:pt>
                <c:pt idx="273">
                  <c:v>7.68751389</c:v>
                </c:pt>
                <c:pt idx="274">
                  <c:v>7.5365486100000005</c:v>
                </c:pt>
                <c:pt idx="275">
                  <c:v>7.3001249999999995</c:v>
                </c:pt>
                <c:pt idx="276">
                  <c:v>7.3604791699999996</c:v>
                </c:pt>
                <c:pt idx="277">
                  <c:v>7.0407083299999993</c:v>
                </c:pt>
                <c:pt idx="278">
                  <c:v>6.7731597200000007</c:v>
                </c:pt>
                <c:pt idx="279">
                  <c:v>6.6599444400000003</c:v>
                </c:pt>
                <c:pt idx="280">
                  <c:v>6.484375</c:v>
                </c:pt>
                <c:pt idx="281">
                  <c:v>6.7292986100000007</c:v>
                </c:pt>
                <c:pt idx="282">
                  <c:v>7.6061319399999991</c:v>
                </c:pt>
                <c:pt idx="283">
                  <c:v>7.5160902800000002</c:v>
                </c:pt>
                <c:pt idx="284">
                  <c:v>7.0481666700000005</c:v>
                </c:pt>
                <c:pt idx="285">
                  <c:v>6.3784722200000008</c:v>
                </c:pt>
                <c:pt idx="286">
                  <c:v>5.8803541700000004</c:v>
                </c:pt>
                <c:pt idx="287">
                  <c:v>6.1072500000000005</c:v>
                </c:pt>
                <c:pt idx="288">
                  <c:v>6.6328888900000003</c:v>
                </c:pt>
                <c:pt idx="289">
                  <c:v>5.8962569400000007</c:v>
                </c:pt>
                <c:pt idx="290">
                  <c:v>5.4911527800000002</c:v>
                </c:pt>
                <c:pt idx="291">
                  <c:v>5.7354930599999996</c:v>
                </c:pt>
                <c:pt idx="292">
                  <c:v>5.7991458300000005</c:v>
                </c:pt>
                <c:pt idx="293">
                  <c:v>5.3568750000000005</c:v>
                </c:pt>
                <c:pt idx="294">
                  <c:v>4.9717430599999997</c:v>
                </c:pt>
                <c:pt idx="295">
                  <c:v>4.8985208300000007</c:v>
                </c:pt>
                <c:pt idx="296">
                  <c:v>5.8933423852781992</c:v>
                </c:pt>
                <c:pt idx="297">
                  <c:v>5.5739305600000009</c:v>
                </c:pt>
                <c:pt idx="298">
                  <c:v>4.9309652800000006</c:v>
                </c:pt>
                <c:pt idx="299">
                  <c:v>0.91654166699999973</c:v>
                </c:pt>
                <c:pt idx="300">
                  <c:v>0</c:v>
                </c:pt>
                <c:pt idx="301">
                  <c:v>1.0884166670000006</c:v>
                </c:pt>
                <c:pt idx="302">
                  <c:v>2.1679027780000002</c:v>
                </c:pt>
                <c:pt idx="303">
                  <c:v>2.5872083329999995</c:v>
                </c:pt>
                <c:pt idx="304">
                  <c:v>2.5053194439999995</c:v>
                </c:pt>
                <c:pt idx="305">
                  <c:v>2.8198888889999996</c:v>
                </c:pt>
                <c:pt idx="306">
                  <c:v>3.4340347199999997</c:v>
                </c:pt>
                <c:pt idx="307">
                  <c:v>5.4425555600000006</c:v>
                </c:pt>
                <c:pt idx="308">
                  <c:v>4.7500208300000004</c:v>
                </c:pt>
                <c:pt idx="309">
                  <c:v>4.5550972200000004</c:v>
                </c:pt>
                <c:pt idx="310">
                  <c:v>4.3339513899999993</c:v>
                </c:pt>
                <c:pt idx="311">
                  <c:v>4.2715833300000003</c:v>
                </c:pt>
                <c:pt idx="312">
                  <c:v>0.95472222200000001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0.4360277779999997</c:v>
                </c:pt>
                <c:pt idx="319">
                  <c:v>0</c:v>
                </c:pt>
                <c:pt idx="320">
                  <c:v>0.12753472200000004</c:v>
                </c:pt>
                <c:pt idx="321">
                  <c:v>0.73736111100000024</c:v>
                </c:pt>
                <c:pt idx="322">
                  <c:v>2.1761874999999993</c:v>
                </c:pt>
                <c:pt idx="323">
                  <c:v>2.4341875000000002</c:v>
                </c:pt>
                <c:pt idx="324">
                  <c:v>1.4767222219999994</c:v>
                </c:pt>
                <c:pt idx="325">
                  <c:v>1.9318541669999991</c:v>
                </c:pt>
                <c:pt idx="326">
                  <c:v>1.3514166670000005</c:v>
                </c:pt>
                <c:pt idx="327">
                  <c:v>0.68604166699999958</c:v>
                </c:pt>
                <c:pt idx="328">
                  <c:v>0.75203472200000032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1.5710902779999998</c:v>
                </c:pt>
                <c:pt idx="399">
                  <c:v>2.0358750000000008</c:v>
                </c:pt>
                <c:pt idx="400">
                  <c:v>3.4347222000000066E-2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0.40554166699999961</c:v>
                </c:pt>
                <c:pt idx="406">
                  <c:v>1.689284722</c:v>
                </c:pt>
                <c:pt idx="407">
                  <c:v>0.95373611100000044</c:v>
                </c:pt>
                <c:pt idx="408">
                  <c:v>1.6966805560000005</c:v>
                </c:pt>
                <c:pt idx="409">
                  <c:v>0.48994444399999981</c:v>
                </c:pt>
                <c:pt idx="410">
                  <c:v>0.14706944400000044</c:v>
                </c:pt>
                <c:pt idx="411">
                  <c:v>0</c:v>
                </c:pt>
                <c:pt idx="412">
                  <c:v>0.58183333299999962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0.6119305559999999</c:v>
                </c:pt>
                <c:pt idx="420">
                  <c:v>0.11075000000000035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3.6979167000000146E-2</c:v>
                </c:pt>
                <c:pt idx="428">
                  <c:v>1.9319236110000002</c:v>
                </c:pt>
                <c:pt idx="429">
                  <c:v>1.5058263889999992</c:v>
                </c:pt>
                <c:pt idx="430">
                  <c:v>2.0015416669999997</c:v>
                </c:pt>
                <c:pt idx="431">
                  <c:v>1.8644166670000004</c:v>
                </c:pt>
                <c:pt idx="432">
                  <c:v>2.926388889</c:v>
                </c:pt>
                <c:pt idx="433">
                  <c:v>1.5395138890000002</c:v>
                </c:pt>
                <c:pt idx="434">
                  <c:v>0.22488194399999983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0.95078472199999986</c:v>
                </c:pt>
                <c:pt idx="439">
                  <c:v>1.4563263890000009</c:v>
                </c:pt>
                <c:pt idx="440">
                  <c:v>0</c:v>
                </c:pt>
                <c:pt idx="441">
                  <c:v>1.9922291669999996</c:v>
                </c:pt>
                <c:pt idx="442">
                  <c:v>2.9555347219999994</c:v>
                </c:pt>
                <c:pt idx="443">
                  <c:v>3.4456805599999996</c:v>
                </c:pt>
                <c:pt idx="444">
                  <c:v>3.0149583300000007</c:v>
                </c:pt>
                <c:pt idx="445">
                  <c:v>2.4337499999999999</c:v>
                </c:pt>
                <c:pt idx="446">
                  <c:v>1.0419861109999999</c:v>
                </c:pt>
                <c:pt idx="447">
                  <c:v>1.5022916669999997</c:v>
                </c:pt>
                <c:pt idx="448">
                  <c:v>1.9048194439999993</c:v>
                </c:pt>
                <c:pt idx="449">
                  <c:v>1.3003958329999996</c:v>
                </c:pt>
                <c:pt idx="450">
                  <c:v>2.0509374999999999</c:v>
                </c:pt>
                <c:pt idx="451">
                  <c:v>2.0347638890000006</c:v>
                </c:pt>
                <c:pt idx="452">
                  <c:v>3.2202083300000002</c:v>
                </c:pt>
                <c:pt idx="453">
                  <c:v>3.6069652800000007</c:v>
                </c:pt>
                <c:pt idx="454">
                  <c:v>3.1227777799999998</c:v>
                </c:pt>
                <c:pt idx="455">
                  <c:v>2.1330069439999999</c:v>
                </c:pt>
                <c:pt idx="456">
                  <c:v>2.7934236109999997</c:v>
                </c:pt>
                <c:pt idx="457">
                  <c:v>4.84640278</c:v>
                </c:pt>
                <c:pt idx="458">
                  <c:v>5.7874513899999993</c:v>
                </c:pt>
                <c:pt idx="459">
                  <c:v>5.83592361</c:v>
                </c:pt>
                <c:pt idx="460">
                  <c:v>5.6275138899999995</c:v>
                </c:pt>
                <c:pt idx="461">
                  <c:v>5.5246736100000007</c:v>
                </c:pt>
                <c:pt idx="462">
                  <c:v>4.1850972199999994</c:v>
                </c:pt>
                <c:pt idx="463">
                  <c:v>4.8243888899999998</c:v>
                </c:pt>
                <c:pt idx="464">
                  <c:v>5.4757569400000001</c:v>
                </c:pt>
                <c:pt idx="465">
                  <c:v>4.9098194399999997</c:v>
                </c:pt>
                <c:pt idx="466">
                  <c:v>5.38395139</c:v>
                </c:pt>
                <c:pt idx="467">
                  <c:v>5.9454375000000006</c:v>
                </c:pt>
                <c:pt idx="468">
                  <c:v>5.8120208299999998</c:v>
                </c:pt>
                <c:pt idx="469">
                  <c:v>4.4847301599999998</c:v>
                </c:pt>
                <c:pt idx="470">
                  <c:v>4.1982619163434993</c:v>
                </c:pt>
                <c:pt idx="471">
                  <c:v>3.1628433047774003</c:v>
                </c:pt>
                <c:pt idx="472">
                  <c:v>1.9019706406930492</c:v>
                </c:pt>
                <c:pt idx="473">
                  <c:v>1.7683682392006599</c:v>
                </c:pt>
                <c:pt idx="474">
                  <c:v>2.4614306969424398</c:v>
                </c:pt>
                <c:pt idx="475">
                  <c:v>3.3047958563630999</c:v>
                </c:pt>
                <c:pt idx="476">
                  <c:v>4.2817634172761991</c:v>
                </c:pt>
                <c:pt idx="477">
                  <c:v>4.3402144679290995</c:v>
                </c:pt>
                <c:pt idx="478">
                  <c:v>4.3652649182090002</c:v>
                </c:pt>
                <c:pt idx="479">
                  <c:v>4.7410216724062995</c:v>
                </c:pt>
                <c:pt idx="480">
                  <c:v>5.4674847305211998</c:v>
                </c:pt>
                <c:pt idx="481">
                  <c:v>4.9247249744583002</c:v>
                </c:pt>
                <c:pt idx="482">
                  <c:v>4.2066120664366995</c:v>
                </c:pt>
                <c:pt idx="483">
                  <c:v>3.8058048619596008</c:v>
                </c:pt>
                <c:pt idx="484">
                  <c:v>3.8475556124259001</c:v>
                </c:pt>
                <c:pt idx="485">
                  <c:v>5.6762384828529999</c:v>
                </c:pt>
                <c:pt idx="486">
                  <c:v>7.1709153495490998</c:v>
                </c:pt>
                <c:pt idx="487">
                  <c:v>7.5550222538398</c:v>
                </c:pt>
                <c:pt idx="488">
                  <c:v>6.6365057435795993</c:v>
                </c:pt>
                <c:pt idx="489">
                  <c:v>5.8849922351848996</c:v>
                </c:pt>
                <c:pt idx="490">
                  <c:v>6.0185946366772995</c:v>
                </c:pt>
                <c:pt idx="491">
                  <c:v>6.5947549931132006</c:v>
                </c:pt>
                <c:pt idx="492">
                  <c:v>7.5967730043060993</c:v>
                </c:pt>
                <c:pt idx="493">
                  <c:v>7.7136751056119994</c:v>
                </c:pt>
                <c:pt idx="494">
                  <c:v>7.2794673007617003</c:v>
                </c:pt>
                <c:pt idx="495">
                  <c:v>6.8786600962845998</c:v>
                </c:pt>
                <c:pt idx="496">
                  <c:v>6.1354967379831002</c:v>
                </c:pt>
                <c:pt idx="497">
                  <c:v>6.2774492895687999</c:v>
                </c:pt>
                <c:pt idx="498">
                  <c:v>6.9788618974037995</c:v>
                </c:pt>
                <c:pt idx="499">
                  <c:v>7.4631706028138005</c:v>
                </c:pt>
                <c:pt idx="500">
                  <c:v>8.1896336609285996</c:v>
                </c:pt>
                <c:pt idx="501">
                  <c:v>8.1061321599958998</c:v>
                </c:pt>
                <c:pt idx="502">
                  <c:v>7.2043159499223002</c:v>
                </c:pt>
                <c:pt idx="503">
                  <c:v>7.1375147491761002</c:v>
                </c:pt>
                <c:pt idx="504">
                  <c:v>7.6385237547724998</c:v>
                </c:pt>
                <c:pt idx="505">
                  <c:v>7.9725297585034998</c:v>
                </c:pt>
                <c:pt idx="506">
                  <c:v>6.9955621975904005</c:v>
                </c:pt>
                <c:pt idx="507">
                  <c:v>5.2002799275363998</c:v>
                </c:pt>
                <c:pt idx="508">
                  <c:v>3.2713952559900008</c:v>
                </c:pt>
                <c:pt idx="509">
                  <c:v>2.8538877513263401</c:v>
                </c:pt>
                <c:pt idx="510">
                  <c:v>4.4654667193281998</c:v>
                </c:pt>
                <c:pt idx="511">
                  <c:v>6.1271465878899001</c:v>
                </c:pt>
                <c:pt idx="512">
                  <c:v>7.5884228542129009</c:v>
                </c:pt>
                <c:pt idx="513">
                  <c:v>8.4150877134470008</c:v>
                </c:pt>
                <c:pt idx="514">
                  <c:v>8.8075447678308993</c:v>
                </c:pt>
                <c:pt idx="515">
                  <c:v>9.3670048240803006</c:v>
                </c:pt>
                <c:pt idx="516">
                  <c:v>9.9348150304229996</c:v>
                </c:pt>
                <c:pt idx="517">
                  <c:v>10.410773585739602</c:v>
                </c:pt>
                <c:pt idx="518">
                  <c:v>11.195687694507399</c:v>
                </c:pt>
                <c:pt idx="519">
                  <c:v>12.030702703834901</c:v>
                </c:pt>
                <c:pt idx="520">
                  <c:v>12.765515912043</c:v>
                </c:pt>
                <c:pt idx="521">
                  <c:v>13.091171765680699</c:v>
                </c:pt>
                <c:pt idx="522">
                  <c:v>13.552111109999998</c:v>
                </c:pt>
                <c:pt idx="523">
                  <c:v>11.852409720000001</c:v>
                </c:pt>
                <c:pt idx="524">
                  <c:v>11.71083333</c:v>
                </c:pt>
                <c:pt idx="525">
                  <c:v>11.5731875</c:v>
                </c:pt>
                <c:pt idx="526">
                  <c:v>12.117374999999999</c:v>
                </c:pt>
                <c:pt idx="527">
                  <c:v>10.968951390000001</c:v>
                </c:pt>
                <c:pt idx="528">
                  <c:v>11.61700694</c:v>
                </c:pt>
                <c:pt idx="529">
                  <c:v>12.396069440000002</c:v>
                </c:pt>
                <c:pt idx="530">
                  <c:v>13.041166669999999</c:v>
                </c:pt>
                <c:pt idx="531">
                  <c:v>12.709083329999999</c:v>
                </c:pt>
                <c:pt idx="532">
                  <c:v>13.673722219999998</c:v>
                </c:pt>
                <c:pt idx="533">
                  <c:v>14.798958330000001</c:v>
                </c:pt>
                <c:pt idx="534">
                  <c:v>14.626416670000001</c:v>
                </c:pt>
                <c:pt idx="535">
                  <c:v>14.988125</c:v>
                </c:pt>
                <c:pt idx="536">
                  <c:v>14.865951389999999</c:v>
                </c:pt>
                <c:pt idx="537">
                  <c:v>14.978104170000002</c:v>
                </c:pt>
                <c:pt idx="538">
                  <c:v>13.087499999999999</c:v>
                </c:pt>
                <c:pt idx="539">
                  <c:v>13.312597220000001</c:v>
                </c:pt>
                <c:pt idx="540">
                  <c:v>13.634902780000001</c:v>
                </c:pt>
                <c:pt idx="541">
                  <c:v>13.781756940000001</c:v>
                </c:pt>
                <c:pt idx="542">
                  <c:v>12.90490278</c:v>
                </c:pt>
                <c:pt idx="543">
                  <c:v>13.75747222</c:v>
                </c:pt>
                <c:pt idx="544">
                  <c:v>15.066312499999999</c:v>
                </c:pt>
                <c:pt idx="545">
                  <c:v>12.91545833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13.223870224009001</c:v>
                </c:pt>
                <c:pt idx="550">
                  <c:v>13.944154250859601</c:v>
                </c:pt>
                <c:pt idx="551">
                  <c:v>14.555558134116499</c:v>
                </c:pt>
                <c:pt idx="552">
                  <c:v>15.058081873779798</c:v>
                </c:pt>
                <c:pt idx="553">
                  <c:v>15.485227052493499</c:v>
                </c:pt>
                <c:pt idx="554">
                  <c:v>16.130132518394699</c:v>
                </c:pt>
                <c:pt idx="555">
                  <c:v>16.5991546754137</c:v>
                </c:pt>
                <c:pt idx="556">
                  <c:v>17.0011736671443</c:v>
                </c:pt>
                <c:pt idx="557">
                  <c:v>17.051426041110599</c:v>
                </c:pt>
                <c:pt idx="558">
                  <c:v>17.118429206399</c:v>
                </c:pt>
                <c:pt idx="559">
                  <c:v>16.381394388226301</c:v>
                </c:pt>
                <c:pt idx="560">
                  <c:v>15.141835830390299</c:v>
                </c:pt>
                <c:pt idx="561">
                  <c:v>13.910652668215398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</c:numCache>
            </c:numRef>
          </c:xVal>
          <c:yVal>
            <c:numRef>
              <c:f>'Daily - Benthic Disturbance'!$M$4:$M$570</c:f>
              <c:numCache>
                <c:formatCode>General</c:formatCode>
                <c:ptCount val="567"/>
                <c:pt idx="190">
                  <c:v>550</c:v>
                </c:pt>
                <c:pt idx="196">
                  <c:v>684</c:v>
                </c:pt>
                <c:pt idx="201">
                  <c:v>550</c:v>
                </c:pt>
                <c:pt idx="210">
                  <c:v>588</c:v>
                </c:pt>
                <c:pt idx="252">
                  <c:v>550</c:v>
                </c:pt>
                <c:pt idx="302">
                  <c:v>6.6</c:v>
                </c:pt>
                <c:pt idx="322">
                  <c:v>0</c:v>
                </c:pt>
                <c:pt idx="349">
                  <c:v>0</c:v>
                </c:pt>
                <c:pt idx="373">
                  <c:v>0</c:v>
                </c:pt>
                <c:pt idx="434">
                  <c:v>390</c:v>
                </c:pt>
                <c:pt idx="468">
                  <c:v>0</c:v>
                </c:pt>
                <c:pt idx="488">
                  <c:v>0</c:v>
                </c:pt>
                <c:pt idx="510">
                  <c:v>6.34</c:v>
                </c:pt>
                <c:pt idx="544">
                  <c:v>2.3809999999999998</c:v>
                </c:pt>
                <c:pt idx="548">
                  <c:v>2.831</c:v>
                </c:pt>
                <c:pt idx="560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0-4052-AB2D-B610184A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26520"/>
        <c:axId val="853928120"/>
      </c:scatterChart>
      <c:valAx>
        <c:axId val="8539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GDD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8120"/>
        <c:crosses val="autoZero"/>
        <c:crossBetween val="midCat"/>
      </c:valAx>
      <c:valAx>
        <c:axId val="8539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Anatoxin-a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20141126451743E-2"/>
          <c:y val="3.9365441481876401E-2"/>
          <c:w val="0.88166190865735095"/>
          <c:h val="0.68245127922231574"/>
        </c:manualLayout>
      </c:layout>
      <c:lineChart>
        <c:grouping val="standard"/>
        <c:varyColors val="0"/>
        <c:ser>
          <c:idx val="0"/>
          <c:order val="0"/>
          <c:tx>
            <c:v>GDD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- Benthic Disturbanc'!$A$4:$A$570</c:f>
              <c:numCache>
                <c:formatCode>m/d/yyyy</c:formatCode>
                <c:ptCount val="56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</c:numCache>
            </c:numRef>
          </c:cat>
          <c:val>
            <c:numRef>
              <c:f>'Cumulative - Benthic Disturbanc'!$L$4:$L$570</c:f>
              <c:numCache>
                <c:formatCode>General</c:formatCode>
                <c:ptCount val="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0.13672916700000037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0.69513888899999987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0.5695416670000002</c:v>
                </c:pt>
                <c:pt idx="54">
                  <c:v>0.68788888899999989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0.10513888900000001</c:v>
                </c:pt>
                <c:pt idx="59">
                  <c:v>0.27777777799999992</c:v>
                </c:pt>
                <c:pt idx="60">
                  <c:v>0.35602777799999963</c:v>
                </c:pt>
                <c:pt idx="61">
                  <c:v>1.6229791670000004</c:v>
                </c:pt>
                <c:pt idx="62">
                  <c:v>2.5438194450000005</c:v>
                </c:pt>
                <c:pt idx="63">
                  <c:v>3.7289375010000008</c:v>
                </c:pt>
                <c:pt idx="64">
                  <c:v>5.0971944450000013</c:v>
                </c:pt>
                <c:pt idx="65">
                  <c:v>7.0228402780000021</c:v>
                </c:pt>
                <c:pt idx="66">
                  <c:v>9.272104167000002</c:v>
                </c:pt>
                <c:pt idx="67">
                  <c:v>11.875881945000001</c:v>
                </c:pt>
                <c:pt idx="68">
                  <c:v>14.347763889000001</c:v>
                </c:pt>
                <c:pt idx="69">
                  <c:v>16.930618056</c:v>
                </c:pt>
                <c:pt idx="70">
                  <c:v>20.612743055999999</c:v>
                </c:pt>
                <c:pt idx="71">
                  <c:v>23.609388889000002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2.0213611109999992</c:v>
                </c:pt>
                <c:pt idx="76">
                  <c:v>4.0084999999999997</c:v>
                </c:pt>
                <c:pt idx="77">
                  <c:v>4.5331041669999994</c:v>
                </c:pt>
                <c:pt idx="78">
                  <c:v>0</c:v>
                </c:pt>
                <c:pt idx="79">
                  <c:v>0.129993056</c:v>
                </c:pt>
                <c:pt idx="80">
                  <c:v>1.1334722230000001</c:v>
                </c:pt>
                <c:pt idx="81">
                  <c:v>2.7132986120000009</c:v>
                </c:pt>
                <c:pt idx="82">
                  <c:v>2.943798612000001</c:v>
                </c:pt>
                <c:pt idx="83">
                  <c:v>4.6005833340000004</c:v>
                </c:pt>
                <c:pt idx="84">
                  <c:v>6.9810972229999999</c:v>
                </c:pt>
                <c:pt idx="85">
                  <c:v>9.5929583339999986</c:v>
                </c:pt>
                <c:pt idx="86">
                  <c:v>10.814965277999999</c:v>
                </c:pt>
                <c:pt idx="87">
                  <c:v>11.752548610999998</c:v>
                </c:pt>
                <c:pt idx="88">
                  <c:v>13.228402777999998</c:v>
                </c:pt>
                <c:pt idx="89">
                  <c:v>15.795506944999998</c:v>
                </c:pt>
                <c:pt idx="90">
                  <c:v>19.056791664999999</c:v>
                </c:pt>
                <c:pt idx="91">
                  <c:v>22.626152774999998</c:v>
                </c:pt>
                <c:pt idx="92">
                  <c:v>26.098361104999999</c:v>
                </c:pt>
                <c:pt idx="93">
                  <c:v>28.201194437999998</c:v>
                </c:pt>
                <c:pt idx="94">
                  <c:v>30.747916659999998</c:v>
                </c:pt>
                <c:pt idx="95">
                  <c:v>33.657499993000002</c:v>
                </c:pt>
                <c:pt idx="96">
                  <c:v>36.720784713</c:v>
                </c:pt>
                <c:pt idx="97">
                  <c:v>40.356312493000004</c:v>
                </c:pt>
                <c:pt idx="98">
                  <c:v>43.040965271000005</c:v>
                </c:pt>
                <c:pt idx="99">
                  <c:v>45.429520827000005</c:v>
                </c:pt>
                <c:pt idx="100">
                  <c:v>47.948868049000005</c:v>
                </c:pt>
                <c:pt idx="101">
                  <c:v>51.237840269000003</c:v>
                </c:pt>
                <c:pt idx="102">
                  <c:v>54.524854159</c:v>
                </c:pt>
                <c:pt idx="103">
                  <c:v>56.206993048000001</c:v>
                </c:pt>
                <c:pt idx="104">
                  <c:v>57.274090270000002</c:v>
                </c:pt>
                <c:pt idx="105">
                  <c:v>58.610840270000004</c:v>
                </c:pt>
                <c:pt idx="106">
                  <c:v>61.140416659000003</c:v>
                </c:pt>
                <c:pt idx="107">
                  <c:v>64.116062491999998</c:v>
                </c:pt>
                <c:pt idx="108">
                  <c:v>67.629881932000004</c:v>
                </c:pt>
                <c:pt idx="109">
                  <c:v>70.472277765000001</c:v>
                </c:pt>
                <c:pt idx="110">
                  <c:v>73.879243044999996</c:v>
                </c:pt>
                <c:pt idx="111">
                  <c:v>77.469013875000002</c:v>
                </c:pt>
                <c:pt idx="112">
                  <c:v>80.770145815000006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6.0277291700000006</c:v>
                </c:pt>
                <c:pt idx="135">
                  <c:v>12.554152780000001</c:v>
                </c:pt>
                <c:pt idx="136">
                  <c:v>19.856659720000003</c:v>
                </c:pt>
                <c:pt idx="137">
                  <c:v>27.791465280000004</c:v>
                </c:pt>
                <c:pt idx="138">
                  <c:v>36.114166670000003</c:v>
                </c:pt>
                <c:pt idx="139">
                  <c:v>42.858048610000004</c:v>
                </c:pt>
                <c:pt idx="140">
                  <c:v>48.273833330000002</c:v>
                </c:pt>
                <c:pt idx="141">
                  <c:v>54.090173610000001</c:v>
                </c:pt>
                <c:pt idx="142">
                  <c:v>60.111368050000003</c:v>
                </c:pt>
                <c:pt idx="143">
                  <c:v>67.179916660000004</c:v>
                </c:pt>
                <c:pt idx="144">
                  <c:v>73.926777770000001</c:v>
                </c:pt>
                <c:pt idx="145">
                  <c:v>81.261965270000005</c:v>
                </c:pt>
                <c:pt idx="146">
                  <c:v>89.702986100000004</c:v>
                </c:pt>
                <c:pt idx="147">
                  <c:v>99.762249990000001</c:v>
                </c:pt>
                <c:pt idx="148">
                  <c:v>110.80220832000001</c:v>
                </c:pt>
                <c:pt idx="149">
                  <c:v>122.67977082</c:v>
                </c:pt>
                <c:pt idx="150">
                  <c:v>133.50831943</c:v>
                </c:pt>
                <c:pt idx="151">
                  <c:v>144.33353471000001</c:v>
                </c:pt>
                <c:pt idx="152">
                  <c:v>155.11893054000001</c:v>
                </c:pt>
                <c:pt idx="153">
                  <c:v>165.80024304</c:v>
                </c:pt>
                <c:pt idx="154">
                  <c:v>176.5894236</c:v>
                </c:pt>
                <c:pt idx="155">
                  <c:v>188.25790277000002</c:v>
                </c:pt>
                <c:pt idx="156">
                  <c:v>199.11775694000002</c:v>
                </c:pt>
                <c:pt idx="157">
                  <c:v>209.88522916000002</c:v>
                </c:pt>
                <c:pt idx="158">
                  <c:v>220.30300694000002</c:v>
                </c:pt>
                <c:pt idx="159">
                  <c:v>228.50211805000001</c:v>
                </c:pt>
                <c:pt idx="160">
                  <c:v>236.41877777000002</c:v>
                </c:pt>
                <c:pt idx="161">
                  <c:v>246.13167360000003</c:v>
                </c:pt>
                <c:pt idx="162">
                  <c:v>256.88818054000001</c:v>
                </c:pt>
                <c:pt idx="163">
                  <c:v>267.77281248000003</c:v>
                </c:pt>
                <c:pt idx="164">
                  <c:v>277.77519442000005</c:v>
                </c:pt>
                <c:pt idx="165">
                  <c:v>287.69995831000006</c:v>
                </c:pt>
                <c:pt idx="166">
                  <c:v>298.55489537000005</c:v>
                </c:pt>
                <c:pt idx="167">
                  <c:v>310.24631898000007</c:v>
                </c:pt>
                <c:pt idx="168">
                  <c:v>322.24449954000005</c:v>
                </c:pt>
                <c:pt idx="169">
                  <c:v>333.82703426000006</c:v>
                </c:pt>
                <c:pt idx="170">
                  <c:v>345.19681898000005</c:v>
                </c:pt>
                <c:pt idx="171">
                  <c:v>356.73537454000007</c:v>
                </c:pt>
                <c:pt idx="172">
                  <c:v>368.63461760000007</c:v>
                </c:pt>
                <c:pt idx="173">
                  <c:v>381.31570093000005</c:v>
                </c:pt>
                <c:pt idx="174">
                  <c:v>395.02793704000004</c:v>
                </c:pt>
                <c:pt idx="175">
                  <c:v>409.15256898000007</c:v>
                </c:pt>
                <c:pt idx="176">
                  <c:v>423.16842315000008</c:v>
                </c:pt>
                <c:pt idx="177">
                  <c:v>437.32052732000011</c:v>
                </c:pt>
                <c:pt idx="178">
                  <c:v>451.04038843000012</c:v>
                </c:pt>
                <c:pt idx="179">
                  <c:v>464.47173565000014</c:v>
                </c:pt>
                <c:pt idx="180">
                  <c:v>475.61507593000016</c:v>
                </c:pt>
                <c:pt idx="181">
                  <c:v>485.54154081032988</c:v>
                </c:pt>
                <c:pt idx="182">
                  <c:v>496.59565887032988</c:v>
                </c:pt>
                <c:pt idx="183">
                  <c:v>508.91870748032989</c:v>
                </c:pt>
                <c:pt idx="184">
                  <c:v>522.18779776032989</c:v>
                </c:pt>
                <c:pt idx="185">
                  <c:v>536.34883943032992</c:v>
                </c:pt>
                <c:pt idx="186">
                  <c:v>549.81861026032993</c:v>
                </c:pt>
                <c:pt idx="187">
                  <c:v>563.51122137032996</c:v>
                </c:pt>
                <c:pt idx="188">
                  <c:v>575.99281165032994</c:v>
                </c:pt>
                <c:pt idx="189">
                  <c:v>588.57813109032998</c:v>
                </c:pt>
                <c:pt idx="190">
                  <c:v>600.79265192032994</c:v>
                </c:pt>
                <c:pt idx="191">
                  <c:v>613.29098525032998</c:v>
                </c:pt>
                <c:pt idx="192">
                  <c:v>627.15722136033003</c:v>
                </c:pt>
                <c:pt idx="193">
                  <c:v>641.82464497033004</c:v>
                </c:pt>
                <c:pt idx="194">
                  <c:v>656.60455469033002</c:v>
                </c:pt>
                <c:pt idx="195">
                  <c:v>671.32576997033004</c:v>
                </c:pt>
                <c:pt idx="196">
                  <c:v>685.45667969033002</c:v>
                </c:pt>
                <c:pt idx="197">
                  <c:v>700.15178386033006</c:v>
                </c:pt>
                <c:pt idx="198">
                  <c:v>715.17240886033005</c:v>
                </c:pt>
                <c:pt idx="199">
                  <c:v>729.68401997033004</c:v>
                </c:pt>
                <c:pt idx="200">
                  <c:v>743.92219358033003</c:v>
                </c:pt>
                <c:pt idx="201">
                  <c:v>757.09883941033002</c:v>
                </c:pt>
                <c:pt idx="202">
                  <c:v>770.81529080032999</c:v>
                </c:pt>
                <c:pt idx="203">
                  <c:v>784.79356858032997</c:v>
                </c:pt>
                <c:pt idx="204">
                  <c:v>798.86686719033003</c:v>
                </c:pt>
                <c:pt idx="205">
                  <c:v>812.35017969033004</c:v>
                </c:pt>
                <c:pt idx="206">
                  <c:v>826.62941580032998</c:v>
                </c:pt>
                <c:pt idx="207">
                  <c:v>841.30779774032999</c:v>
                </c:pt>
                <c:pt idx="208">
                  <c:v>855.84122135032999</c:v>
                </c:pt>
                <c:pt idx="209">
                  <c:v>870.94524913033001</c:v>
                </c:pt>
                <c:pt idx="210">
                  <c:v>884.70480469032998</c:v>
                </c:pt>
                <c:pt idx="211">
                  <c:v>898.20601302033003</c:v>
                </c:pt>
                <c:pt idx="212">
                  <c:v>912.07304080033009</c:v>
                </c:pt>
                <c:pt idx="213">
                  <c:v>926.2970963603301</c:v>
                </c:pt>
                <c:pt idx="214">
                  <c:v>940.94139604335976</c:v>
                </c:pt>
                <c:pt idx="215">
                  <c:v>954.8093335433598</c:v>
                </c:pt>
                <c:pt idx="216">
                  <c:v>968.65201881743519</c:v>
                </c:pt>
                <c:pt idx="217">
                  <c:v>981.93177575743516</c:v>
                </c:pt>
                <c:pt idx="218">
                  <c:v>994.65070631743515</c:v>
                </c:pt>
                <c:pt idx="219">
                  <c:v>1007.0506090974352</c:v>
                </c:pt>
                <c:pt idx="220">
                  <c:v>1019.1189979874353</c:v>
                </c:pt>
                <c:pt idx="221">
                  <c:v>1031.4166090974352</c:v>
                </c:pt>
                <c:pt idx="222">
                  <c:v>1043.9024007674352</c:v>
                </c:pt>
                <c:pt idx="223">
                  <c:v>1056.1347340974353</c:v>
                </c:pt>
                <c:pt idx="224">
                  <c:v>1068.9720465974353</c:v>
                </c:pt>
                <c:pt idx="225">
                  <c:v>1080.7303313174352</c:v>
                </c:pt>
                <c:pt idx="226">
                  <c:v>1094.1449632574352</c:v>
                </c:pt>
                <c:pt idx="227">
                  <c:v>1107.6718382574352</c:v>
                </c:pt>
                <c:pt idx="228">
                  <c:v>1121.8579146474351</c:v>
                </c:pt>
                <c:pt idx="229">
                  <c:v>1136.0424493674352</c:v>
                </c:pt>
                <c:pt idx="230">
                  <c:v>1149.8636715874352</c:v>
                </c:pt>
                <c:pt idx="231">
                  <c:v>1164.5539840874351</c:v>
                </c:pt>
                <c:pt idx="232">
                  <c:v>1179.365025757435</c:v>
                </c:pt>
                <c:pt idx="233">
                  <c:v>1193.643102147435</c:v>
                </c:pt>
                <c:pt idx="234">
                  <c:v>1208.4015535374349</c:v>
                </c:pt>
                <c:pt idx="235">
                  <c:v>1223.6622757574348</c:v>
                </c:pt>
                <c:pt idx="236">
                  <c:v>1238.2816854774348</c:v>
                </c:pt>
                <c:pt idx="237">
                  <c:v>1251.6475118674348</c:v>
                </c:pt>
                <c:pt idx="238">
                  <c:v>1265.5365674274349</c:v>
                </c:pt>
                <c:pt idx="239">
                  <c:v>1278.8985813174349</c:v>
                </c:pt>
                <c:pt idx="240">
                  <c:v>1292.0672340974349</c:v>
                </c:pt>
                <c:pt idx="241">
                  <c:v>1304.484838267435</c:v>
                </c:pt>
                <c:pt idx="242">
                  <c:v>1317.0279146574348</c:v>
                </c:pt>
                <c:pt idx="243">
                  <c:v>1329.0422410474348</c:v>
                </c:pt>
                <c:pt idx="244">
                  <c:v>1341.1046507674348</c:v>
                </c:pt>
                <c:pt idx="245">
                  <c:v>1352.8507410474349</c:v>
                </c:pt>
                <c:pt idx="246">
                  <c:v>1364.8009979874348</c:v>
                </c:pt>
                <c:pt idx="247">
                  <c:v>1376.7331854874349</c:v>
                </c:pt>
                <c:pt idx="248">
                  <c:v>1388.3959979874348</c:v>
                </c:pt>
                <c:pt idx="249">
                  <c:v>1400.3844215974348</c:v>
                </c:pt>
                <c:pt idx="250">
                  <c:v>1411.9810396574348</c:v>
                </c:pt>
                <c:pt idx="251">
                  <c:v>1421.9288174374349</c:v>
                </c:pt>
                <c:pt idx="252">
                  <c:v>1428.6747827174349</c:v>
                </c:pt>
                <c:pt idx="253">
                  <c:v>1435.9718104974349</c:v>
                </c:pt>
                <c:pt idx="254">
                  <c:v>1443.967379937435</c:v>
                </c:pt>
                <c:pt idx="255">
                  <c:v>1452.4340257674351</c:v>
                </c:pt>
                <c:pt idx="256">
                  <c:v>1461.600720207435</c:v>
                </c:pt>
                <c:pt idx="257">
                  <c:v>1471.290227147435</c:v>
                </c:pt>
                <c:pt idx="258">
                  <c:v>1481.137553537435</c:v>
                </c:pt>
                <c:pt idx="259">
                  <c:v>1491.061560477435</c:v>
                </c:pt>
                <c:pt idx="260">
                  <c:v>1500.7821646474349</c:v>
                </c:pt>
                <c:pt idx="261">
                  <c:v>1509.8936993674349</c:v>
                </c:pt>
                <c:pt idx="262">
                  <c:v>1519.494553537435</c:v>
                </c:pt>
                <c:pt idx="263">
                  <c:v>1529.4218174274349</c:v>
                </c:pt>
                <c:pt idx="264">
                  <c:v>1539.5157479874349</c:v>
                </c:pt>
                <c:pt idx="265">
                  <c:v>1550.796171597435</c:v>
                </c:pt>
                <c:pt idx="266">
                  <c:v>1561.0202132674349</c:v>
                </c:pt>
                <c:pt idx="267">
                  <c:v>1571.7566427068123</c:v>
                </c:pt>
                <c:pt idx="268">
                  <c:v>1582.5181225964693</c:v>
                </c:pt>
                <c:pt idx="269">
                  <c:v>1593.0374481334215</c:v>
                </c:pt>
                <c:pt idx="270">
                  <c:v>1603.4231712688813</c:v>
                </c:pt>
                <c:pt idx="271">
                  <c:v>1613.0239802955734</c:v>
                </c:pt>
                <c:pt idx="272">
                  <c:v>1620.7453136255735</c:v>
                </c:pt>
                <c:pt idx="273">
                  <c:v>1628.4328275155735</c:v>
                </c:pt>
                <c:pt idx="274">
                  <c:v>1635.9693761255735</c:v>
                </c:pt>
                <c:pt idx="275">
                  <c:v>1643.2695011255735</c:v>
                </c:pt>
                <c:pt idx="276">
                  <c:v>1650.6299802955734</c:v>
                </c:pt>
                <c:pt idx="277">
                  <c:v>1657.6706886255733</c:v>
                </c:pt>
                <c:pt idx="278">
                  <c:v>1664.4438483455733</c:v>
                </c:pt>
                <c:pt idx="279">
                  <c:v>1671.1037927855732</c:v>
                </c:pt>
                <c:pt idx="280">
                  <c:v>1677.5881677855732</c:v>
                </c:pt>
                <c:pt idx="281">
                  <c:v>1684.3174663955733</c:v>
                </c:pt>
                <c:pt idx="282">
                  <c:v>1691.9235983355734</c:v>
                </c:pt>
                <c:pt idx="283">
                  <c:v>1699.4396886155735</c:v>
                </c:pt>
                <c:pt idx="284">
                  <c:v>1706.4878552855735</c:v>
                </c:pt>
                <c:pt idx="285">
                  <c:v>1712.8663275055735</c:v>
                </c:pt>
                <c:pt idx="286">
                  <c:v>1718.7466816755734</c:v>
                </c:pt>
                <c:pt idx="287">
                  <c:v>1724.8539316755734</c:v>
                </c:pt>
                <c:pt idx="288">
                  <c:v>1731.4868205655735</c:v>
                </c:pt>
                <c:pt idx="289">
                  <c:v>1737.3830775055735</c:v>
                </c:pt>
                <c:pt idx="290">
                  <c:v>1742.8742302855735</c:v>
                </c:pt>
                <c:pt idx="291">
                  <c:v>1748.6097233455735</c:v>
                </c:pt>
                <c:pt idx="292">
                  <c:v>1754.4088691755735</c:v>
                </c:pt>
                <c:pt idx="293">
                  <c:v>1759.7657441755734</c:v>
                </c:pt>
                <c:pt idx="294">
                  <c:v>1764.7374872355736</c:v>
                </c:pt>
                <c:pt idx="295">
                  <c:v>1769.6360080655736</c:v>
                </c:pt>
                <c:pt idx="296">
                  <c:v>1775.5293504508518</c:v>
                </c:pt>
                <c:pt idx="297">
                  <c:v>1781.1032810108518</c:v>
                </c:pt>
                <c:pt idx="298">
                  <c:v>1786.0342462908518</c:v>
                </c:pt>
                <c:pt idx="299">
                  <c:v>1786.9507879578518</c:v>
                </c:pt>
                <c:pt idx="300">
                  <c:v>0</c:v>
                </c:pt>
                <c:pt idx="301">
                  <c:v>1.0884166670000006</c:v>
                </c:pt>
                <c:pt idx="302">
                  <c:v>3.2563194450000008</c:v>
                </c:pt>
                <c:pt idx="303">
                  <c:v>5.8435277780000003</c:v>
                </c:pt>
                <c:pt idx="304">
                  <c:v>8.3488472219999998</c:v>
                </c:pt>
                <c:pt idx="305">
                  <c:v>11.168736110999999</c:v>
                </c:pt>
                <c:pt idx="306">
                  <c:v>14.602770830999999</c:v>
                </c:pt>
                <c:pt idx="307">
                  <c:v>20.045326391</c:v>
                </c:pt>
                <c:pt idx="308">
                  <c:v>24.795347221</c:v>
                </c:pt>
                <c:pt idx="309">
                  <c:v>29.350444441</c:v>
                </c:pt>
                <c:pt idx="310">
                  <c:v>33.684395831000003</c:v>
                </c:pt>
                <c:pt idx="311">
                  <c:v>37.955979161000002</c:v>
                </c:pt>
                <c:pt idx="312">
                  <c:v>38.910701383000003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0.4360277779999997</c:v>
                </c:pt>
                <c:pt idx="319">
                  <c:v>0</c:v>
                </c:pt>
                <c:pt idx="320">
                  <c:v>0.12753472200000004</c:v>
                </c:pt>
                <c:pt idx="321">
                  <c:v>0.86489583300000028</c:v>
                </c:pt>
                <c:pt idx="322">
                  <c:v>3.0410833329999996</c:v>
                </c:pt>
                <c:pt idx="323">
                  <c:v>5.4752708329999997</c:v>
                </c:pt>
                <c:pt idx="324">
                  <c:v>6.9519930549999991</c:v>
                </c:pt>
                <c:pt idx="325">
                  <c:v>8.8838472219999982</c:v>
                </c:pt>
                <c:pt idx="326">
                  <c:v>10.235263888999999</c:v>
                </c:pt>
                <c:pt idx="327">
                  <c:v>10.921305555999998</c:v>
                </c:pt>
                <c:pt idx="328">
                  <c:v>11.673340277999998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1.5710902779999998</c:v>
                </c:pt>
                <c:pt idx="399">
                  <c:v>3.6069652780000006</c:v>
                </c:pt>
                <c:pt idx="400">
                  <c:v>3.6413125000000006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0.40554166699999961</c:v>
                </c:pt>
                <c:pt idx="406">
                  <c:v>2.0948263889999996</c:v>
                </c:pt>
                <c:pt idx="407">
                  <c:v>3.0485625000000001</c:v>
                </c:pt>
                <c:pt idx="408">
                  <c:v>4.7452430560000005</c:v>
                </c:pt>
                <c:pt idx="409">
                  <c:v>5.2351875000000003</c:v>
                </c:pt>
                <c:pt idx="410">
                  <c:v>5.3822569440000008</c:v>
                </c:pt>
                <c:pt idx="411">
                  <c:v>0</c:v>
                </c:pt>
                <c:pt idx="412">
                  <c:v>0.58183333299999962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0.6119305559999999</c:v>
                </c:pt>
                <c:pt idx="420">
                  <c:v>0.72268055600000025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3.6979167000000146E-2</c:v>
                </c:pt>
                <c:pt idx="428">
                  <c:v>1.9689027780000004</c:v>
                </c:pt>
                <c:pt idx="429">
                  <c:v>3.4747291669999996</c:v>
                </c:pt>
                <c:pt idx="430">
                  <c:v>5.4762708339999993</c:v>
                </c:pt>
                <c:pt idx="431">
                  <c:v>7.3406875009999997</c:v>
                </c:pt>
                <c:pt idx="432">
                  <c:v>10.26707639</c:v>
                </c:pt>
                <c:pt idx="433">
                  <c:v>11.806590279</c:v>
                </c:pt>
                <c:pt idx="434">
                  <c:v>12.031472223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0.95078472199999986</c:v>
                </c:pt>
                <c:pt idx="439">
                  <c:v>2.4071111110000007</c:v>
                </c:pt>
                <c:pt idx="440">
                  <c:v>0</c:v>
                </c:pt>
                <c:pt idx="441">
                  <c:v>1.9922291669999996</c:v>
                </c:pt>
                <c:pt idx="442">
                  <c:v>4.9477638889999991</c:v>
                </c:pt>
                <c:pt idx="443">
                  <c:v>8.3934444489999986</c:v>
                </c:pt>
                <c:pt idx="444">
                  <c:v>11.408402778999999</c:v>
                </c:pt>
                <c:pt idx="445">
                  <c:v>13.842152778999999</c:v>
                </c:pt>
                <c:pt idx="446">
                  <c:v>14.884138889999999</c:v>
                </c:pt>
                <c:pt idx="447">
                  <c:v>16.386430556999997</c:v>
                </c:pt>
                <c:pt idx="448">
                  <c:v>18.291250000999995</c:v>
                </c:pt>
                <c:pt idx="449">
                  <c:v>19.591645833999994</c:v>
                </c:pt>
                <c:pt idx="450">
                  <c:v>21.642583333999994</c:v>
                </c:pt>
                <c:pt idx="451">
                  <c:v>23.677347222999995</c:v>
                </c:pt>
                <c:pt idx="452">
                  <c:v>26.897555552999997</c:v>
                </c:pt>
                <c:pt idx="453">
                  <c:v>30.504520832999997</c:v>
                </c:pt>
                <c:pt idx="454">
                  <c:v>33.627298612999994</c:v>
                </c:pt>
                <c:pt idx="455">
                  <c:v>35.760305556999995</c:v>
                </c:pt>
                <c:pt idx="456">
                  <c:v>38.553729167999997</c:v>
                </c:pt>
                <c:pt idx="457">
                  <c:v>43.400131947999995</c:v>
                </c:pt>
                <c:pt idx="458">
                  <c:v>49.187583337999996</c:v>
                </c:pt>
                <c:pt idx="459">
                  <c:v>55.023506947999998</c:v>
                </c:pt>
                <c:pt idx="460">
                  <c:v>60.651020837999994</c:v>
                </c:pt>
                <c:pt idx="461">
                  <c:v>66.175694448000002</c:v>
                </c:pt>
                <c:pt idx="462">
                  <c:v>70.360791668000005</c:v>
                </c:pt>
                <c:pt idx="463">
                  <c:v>75.185180557999999</c:v>
                </c:pt>
                <c:pt idx="464">
                  <c:v>80.660937497999996</c:v>
                </c:pt>
                <c:pt idx="465">
                  <c:v>85.570756937999988</c:v>
                </c:pt>
                <c:pt idx="466">
                  <c:v>90.954708327999981</c:v>
                </c:pt>
                <c:pt idx="467">
                  <c:v>96.900145827999978</c:v>
                </c:pt>
                <c:pt idx="468">
                  <c:v>102.71216665799997</c:v>
                </c:pt>
                <c:pt idx="469">
                  <c:v>107.19689681799997</c:v>
                </c:pt>
                <c:pt idx="470">
                  <c:v>111.39515873434347</c:v>
                </c:pt>
                <c:pt idx="471">
                  <c:v>114.55800203912086</c:v>
                </c:pt>
                <c:pt idx="472">
                  <c:v>116.45997267981392</c:v>
                </c:pt>
                <c:pt idx="473">
                  <c:v>118.22834091901457</c:v>
                </c:pt>
                <c:pt idx="474">
                  <c:v>120.68977161595701</c:v>
                </c:pt>
                <c:pt idx="475">
                  <c:v>123.99456747232011</c:v>
                </c:pt>
                <c:pt idx="476">
                  <c:v>128.27633088959632</c:v>
                </c:pt>
                <c:pt idx="477">
                  <c:v>132.61654535752541</c:v>
                </c:pt>
                <c:pt idx="478">
                  <c:v>136.9818102757344</c:v>
                </c:pt>
                <c:pt idx="479">
                  <c:v>141.72283194814071</c:v>
                </c:pt>
                <c:pt idx="480">
                  <c:v>147.1903166786619</c:v>
                </c:pt>
                <c:pt idx="481">
                  <c:v>152.11504165312022</c:v>
                </c:pt>
                <c:pt idx="482">
                  <c:v>156.32165371955691</c:v>
                </c:pt>
                <c:pt idx="483">
                  <c:v>160.12745858151652</c:v>
                </c:pt>
                <c:pt idx="484">
                  <c:v>163.97501419394243</c:v>
                </c:pt>
                <c:pt idx="485">
                  <c:v>169.65125267679542</c:v>
                </c:pt>
                <c:pt idx="486">
                  <c:v>176.82216802634451</c:v>
                </c:pt>
                <c:pt idx="487">
                  <c:v>184.37719028018432</c:v>
                </c:pt>
                <c:pt idx="488">
                  <c:v>191.01369602376391</c:v>
                </c:pt>
                <c:pt idx="489">
                  <c:v>196.89868825894882</c:v>
                </c:pt>
                <c:pt idx="490">
                  <c:v>202.91728289562613</c:v>
                </c:pt>
                <c:pt idx="491">
                  <c:v>209.51203788873934</c:v>
                </c:pt>
                <c:pt idx="492">
                  <c:v>217.10881089304544</c:v>
                </c:pt>
                <c:pt idx="493">
                  <c:v>224.82248599865744</c:v>
                </c:pt>
                <c:pt idx="494">
                  <c:v>232.10195329941914</c:v>
                </c:pt>
                <c:pt idx="495">
                  <c:v>238.98061339570373</c:v>
                </c:pt>
                <c:pt idx="496">
                  <c:v>245.11611013368682</c:v>
                </c:pt>
                <c:pt idx="497">
                  <c:v>251.39355942325562</c:v>
                </c:pt>
                <c:pt idx="498">
                  <c:v>258.37242132065944</c:v>
                </c:pt>
                <c:pt idx="499">
                  <c:v>265.83559192347326</c:v>
                </c:pt>
                <c:pt idx="500">
                  <c:v>274.02522558440188</c:v>
                </c:pt>
                <c:pt idx="501">
                  <c:v>282.1313577443978</c:v>
                </c:pt>
                <c:pt idx="502">
                  <c:v>289.33567369432012</c:v>
                </c:pt>
                <c:pt idx="503">
                  <c:v>296.47318844349621</c:v>
                </c:pt>
                <c:pt idx="504">
                  <c:v>304.11171219826872</c:v>
                </c:pt>
                <c:pt idx="505">
                  <c:v>312.08424195677225</c:v>
                </c:pt>
                <c:pt idx="506">
                  <c:v>319.07980415436265</c:v>
                </c:pt>
                <c:pt idx="507">
                  <c:v>324.28008408189908</c:v>
                </c:pt>
                <c:pt idx="508">
                  <c:v>327.55147933788908</c:v>
                </c:pt>
                <c:pt idx="509">
                  <c:v>330.40536708921542</c:v>
                </c:pt>
                <c:pt idx="510">
                  <c:v>334.87083380854364</c:v>
                </c:pt>
                <c:pt idx="511">
                  <c:v>340.99798039643355</c:v>
                </c:pt>
                <c:pt idx="512">
                  <c:v>348.58640325064647</c:v>
                </c:pt>
                <c:pt idx="513">
                  <c:v>357.00149096409348</c:v>
                </c:pt>
                <c:pt idx="514">
                  <c:v>365.80903573192438</c:v>
                </c:pt>
                <c:pt idx="515">
                  <c:v>375.17604055600469</c:v>
                </c:pt>
                <c:pt idx="516">
                  <c:v>385.1108555864277</c:v>
                </c:pt>
                <c:pt idx="517">
                  <c:v>395.52162917216731</c:v>
                </c:pt>
                <c:pt idx="518">
                  <c:v>406.71731686667471</c:v>
                </c:pt>
                <c:pt idx="519">
                  <c:v>418.7480195705096</c:v>
                </c:pt>
                <c:pt idx="520">
                  <c:v>431.51353548255258</c:v>
                </c:pt>
                <c:pt idx="521">
                  <c:v>444.6047072482333</c:v>
                </c:pt>
                <c:pt idx="522">
                  <c:v>458.15681835823329</c:v>
                </c:pt>
                <c:pt idx="523">
                  <c:v>470.00922807823332</c:v>
                </c:pt>
                <c:pt idx="524">
                  <c:v>481.72006140823333</c:v>
                </c:pt>
                <c:pt idx="525">
                  <c:v>493.29324890823335</c:v>
                </c:pt>
                <c:pt idx="526">
                  <c:v>505.41062390823333</c:v>
                </c:pt>
                <c:pt idx="527">
                  <c:v>516.37957529823336</c:v>
                </c:pt>
                <c:pt idx="528">
                  <c:v>527.99658223823337</c:v>
                </c:pt>
                <c:pt idx="529">
                  <c:v>540.39265167823339</c:v>
                </c:pt>
                <c:pt idx="530">
                  <c:v>553.43381834823344</c:v>
                </c:pt>
                <c:pt idx="531">
                  <c:v>566.14290167823344</c:v>
                </c:pt>
                <c:pt idx="532">
                  <c:v>579.81662389823339</c:v>
                </c:pt>
                <c:pt idx="533">
                  <c:v>594.61558222823339</c:v>
                </c:pt>
                <c:pt idx="534">
                  <c:v>609.24199889823342</c:v>
                </c:pt>
                <c:pt idx="535">
                  <c:v>624.23012389823339</c:v>
                </c:pt>
                <c:pt idx="536">
                  <c:v>639.09607528823335</c:v>
                </c:pt>
                <c:pt idx="537">
                  <c:v>654.0741794582334</c:v>
                </c:pt>
                <c:pt idx="538">
                  <c:v>667.16167945823338</c:v>
                </c:pt>
                <c:pt idx="539">
                  <c:v>680.47427667823342</c:v>
                </c:pt>
                <c:pt idx="540">
                  <c:v>694.10917945823337</c:v>
                </c:pt>
                <c:pt idx="541">
                  <c:v>707.89093639823341</c:v>
                </c:pt>
                <c:pt idx="542">
                  <c:v>720.79583917823345</c:v>
                </c:pt>
                <c:pt idx="543">
                  <c:v>734.5533113982334</c:v>
                </c:pt>
                <c:pt idx="544">
                  <c:v>749.61962389823339</c:v>
                </c:pt>
                <c:pt idx="545">
                  <c:v>762.53508222823336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13.223870224009001</c:v>
                </c:pt>
                <c:pt idx="550">
                  <c:v>27.168024474868602</c:v>
                </c:pt>
                <c:pt idx="551">
                  <c:v>41.723582608985097</c:v>
                </c:pt>
                <c:pt idx="552">
                  <c:v>56.781664482764896</c:v>
                </c:pt>
                <c:pt idx="553">
                  <c:v>72.266891535258395</c:v>
                </c:pt>
                <c:pt idx="554">
                  <c:v>88.397024053653098</c:v>
                </c:pt>
                <c:pt idx="555">
                  <c:v>104.9961787290668</c:v>
                </c:pt>
                <c:pt idx="556">
                  <c:v>121.9973523962111</c:v>
                </c:pt>
                <c:pt idx="557">
                  <c:v>139.04877843732169</c:v>
                </c:pt>
                <c:pt idx="558">
                  <c:v>156.1672076437207</c:v>
                </c:pt>
                <c:pt idx="559">
                  <c:v>172.54860203194701</c:v>
                </c:pt>
                <c:pt idx="560">
                  <c:v>187.69043786233732</c:v>
                </c:pt>
                <c:pt idx="561">
                  <c:v>201.60109053055271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7-473D-91ED-88C77B82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631240"/>
        <c:axId val="815626440"/>
      </c:lineChart>
      <c:scatterChart>
        <c:scatterStyle val="lineMarker"/>
        <c:varyColors val="0"/>
        <c:ser>
          <c:idx val="1"/>
          <c:order val="1"/>
          <c:tx>
            <c:v>Anatoxin-a Concentration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'Cumulative - Benthic Disturbanc'!$A$4:$A$570</c:f>
              <c:numCache>
                <c:formatCode>m/d/yyyy</c:formatCode>
                <c:ptCount val="56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</c:numCache>
            </c:numRef>
          </c:xVal>
          <c:yVal>
            <c:numRef>
              <c:f>'Cumulative - Benthic Disturbanc'!$M$4:$M$570</c:f>
              <c:numCache>
                <c:formatCode>General</c:formatCode>
                <c:ptCount val="567"/>
                <c:pt idx="190">
                  <c:v>550</c:v>
                </c:pt>
                <c:pt idx="196">
                  <c:v>684</c:v>
                </c:pt>
                <c:pt idx="201">
                  <c:v>550</c:v>
                </c:pt>
                <c:pt idx="210">
                  <c:v>588</c:v>
                </c:pt>
                <c:pt idx="252">
                  <c:v>550</c:v>
                </c:pt>
                <c:pt idx="302">
                  <c:v>6.6</c:v>
                </c:pt>
                <c:pt idx="322">
                  <c:v>0</c:v>
                </c:pt>
                <c:pt idx="349">
                  <c:v>0</c:v>
                </c:pt>
                <c:pt idx="373">
                  <c:v>0</c:v>
                </c:pt>
                <c:pt idx="434">
                  <c:v>390</c:v>
                </c:pt>
                <c:pt idx="468">
                  <c:v>0</c:v>
                </c:pt>
                <c:pt idx="488">
                  <c:v>0</c:v>
                </c:pt>
                <c:pt idx="510">
                  <c:v>6.34</c:v>
                </c:pt>
                <c:pt idx="544">
                  <c:v>2.3809999999999998</c:v>
                </c:pt>
                <c:pt idx="548">
                  <c:v>2.831</c:v>
                </c:pt>
                <c:pt idx="560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7-473D-91ED-88C77B82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501744"/>
        <c:axId val="1227499824"/>
      </c:scatterChart>
      <c:dateAx>
        <c:axId val="81563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26440"/>
        <c:crosses val="autoZero"/>
        <c:auto val="1"/>
        <c:lblOffset val="100"/>
        <c:baseTimeUnit val="days"/>
      </c:dateAx>
      <c:valAx>
        <c:axId val="8156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GDD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31240"/>
        <c:crosses val="autoZero"/>
        <c:crossBetween val="between"/>
      </c:valAx>
      <c:valAx>
        <c:axId val="1227499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Anatoxin-a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01744"/>
        <c:crosses val="max"/>
        <c:crossBetween val="midCat"/>
      </c:valAx>
      <c:valAx>
        <c:axId val="1227501744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122749982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011738962792024"/>
          <c:y val="0.87094170868202225"/>
          <c:w val="0.25675302437266884"/>
          <c:h val="8.8573088690875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GDD Vs. Anatoxin-a (1-Day Lag)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29569155083485"/>
                  <c:y val="-5.082895888013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'Daily - Benthic Disturbance'!$L$4:$L$570</c:f>
              <c:numCache>
                <c:formatCode>General</c:formatCode>
                <c:ptCount val="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0.13672916700000037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0.69513888899999987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0.5695416670000002</c:v>
                </c:pt>
                <c:pt idx="54">
                  <c:v>0.1183472219999997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0.10513888900000001</c:v>
                </c:pt>
                <c:pt idx="59">
                  <c:v>0.17263888899999991</c:v>
                </c:pt>
                <c:pt idx="60">
                  <c:v>7.8249999999999709E-2</c:v>
                </c:pt>
                <c:pt idx="61">
                  <c:v>1.2669513890000008</c:v>
                </c:pt>
                <c:pt idx="62">
                  <c:v>0.92084027800000001</c:v>
                </c:pt>
                <c:pt idx="63">
                  <c:v>1.1851180560000003</c:v>
                </c:pt>
                <c:pt idx="64">
                  <c:v>1.3682569440000005</c:v>
                </c:pt>
                <c:pt idx="65">
                  <c:v>1.9256458330000008</c:v>
                </c:pt>
                <c:pt idx="66">
                  <c:v>2.2492638889999998</c:v>
                </c:pt>
                <c:pt idx="67">
                  <c:v>2.6037777779999995</c:v>
                </c:pt>
                <c:pt idx="68">
                  <c:v>2.4718819439999997</c:v>
                </c:pt>
                <c:pt idx="69">
                  <c:v>2.5828541670000007</c:v>
                </c:pt>
                <c:pt idx="70">
                  <c:v>3.6821249999999992</c:v>
                </c:pt>
                <c:pt idx="71">
                  <c:v>2.9966458330000005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1.9871388890000006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1.0034791670000001</c:v>
                </c:pt>
                <c:pt idx="81">
                  <c:v>1.5798263890000008</c:v>
                </c:pt>
                <c:pt idx="82">
                  <c:v>0.23050000000000015</c:v>
                </c:pt>
                <c:pt idx="83">
                  <c:v>1.6567847219999994</c:v>
                </c:pt>
                <c:pt idx="84">
                  <c:v>2.3805138889999995</c:v>
                </c:pt>
                <c:pt idx="85">
                  <c:v>2.6118611109999996</c:v>
                </c:pt>
                <c:pt idx="86">
                  <c:v>1.2220069440000003</c:v>
                </c:pt>
                <c:pt idx="87">
                  <c:v>0.93758333300000007</c:v>
                </c:pt>
                <c:pt idx="88">
                  <c:v>1.4758541669999996</c:v>
                </c:pt>
                <c:pt idx="89">
                  <c:v>2.5671041670000001</c:v>
                </c:pt>
                <c:pt idx="90">
                  <c:v>3.2612847200000008</c:v>
                </c:pt>
                <c:pt idx="91">
                  <c:v>3.5693611099999991</c:v>
                </c:pt>
                <c:pt idx="92">
                  <c:v>3.4722083300000008</c:v>
                </c:pt>
                <c:pt idx="93">
                  <c:v>2.1028333329999995</c:v>
                </c:pt>
                <c:pt idx="94">
                  <c:v>2.5467222219999996</c:v>
                </c:pt>
                <c:pt idx="95">
                  <c:v>2.9095833330000005</c:v>
                </c:pt>
                <c:pt idx="96">
                  <c:v>3.0632847200000004</c:v>
                </c:pt>
                <c:pt idx="97">
                  <c:v>3.6355277800000003</c:v>
                </c:pt>
                <c:pt idx="98">
                  <c:v>2.6846527780000002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5.8163402800000004</c:v>
                </c:pt>
                <c:pt idx="142">
                  <c:v>6.0211944400000004</c:v>
                </c:pt>
                <c:pt idx="143">
                  <c:v>7.0685486100000006</c:v>
                </c:pt>
                <c:pt idx="144">
                  <c:v>6.7468611099999993</c:v>
                </c:pt>
                <c:pt idx="145">
                  <c:v>7.3351875</c:v>
                </c:pt>
                <c:pt idx="146">
                  <c:v>8.4410208299999994</c:v>
                </c:pt>
                <c:pt idx="147">
                  <c:v>10.05926389</c:v>
                </c:pt>
                <c:pt idx="148">
                  <c:v>11.039958330000001</c:v>
                </c:pt>
                <c:pt idx="149">
                  <c:v>11.8775625</c:v>
                </c:pt>
                <c:pt idx="150">
                  <c:v>10.828548609999999</c:v>
                </c:pt>
                <c:pt idx="151">
                  <c:v>10.825215279999998</c:v>
                </c:pt>
                <c:pt idx="152">
                  <c:v>10.785395829999999</c:v>
                </c:pt>
                <c:pt idx="153">
                  <c:v>10.681312500000001</c:v>
                </c:pt>
                <c:pt idx="154">
                  <c:v>10.789180559999998</c:v>
                </c:pt>
                <c:pt idx="155">
                  <c:v>11.668479170000001</c:v>
                </c:pt>
                <c:pt idx="156">
                  <c:v>10.859854169999998</c:v>
                </c:pt>
                <c:pt idx="157">
                  <c:v>10.767472219999998</c:v>
                </c:pt>
                <c:pt idx="158">
                  <c:v>10.417777780000002</c:v>
                </c:pt>
                <c:pt idx="159">
                  <c:v>8.1991111100000005</c:v>
                </c:pt>
                <c:pt idx="160">
                  <c:v>7.9166597200000002</c:v>
                </c:pt>
                <c:pt idx="161">
                  <c:v>9.7128958300000008</c:v>
                </c:pt>
                <c:pt idx="162">
                  <c:v>10.756506940000001</c:v>
                </c:pt>
                <c:pt idx="163">
                  <c:v>10.884631939999998</c:v>
                </c:pt>
                <c:pt idx="164">
                  <c:v>10.002381939999999</c:v>
                </c:pt>
                <c:pt idx="165">
                  <c:v>9.9247638900000013</c:v>
                </c:pt>
                <c:pt idx="166">
                  <c:v>10.854937060000001</c:v>
                </c:pt>
                <c:pt idx="167">
                  <c:v>11.691423610000001</c:v>
                </c:pt>
                <c:pt idx="168">
                  <c:v>11.998180560000002</c:v>
                </c:pt>
                <c:pt idx="169">
                  <c:v>11.582534720000002</c:v>
                </c:pt>
                <c:pt idx="170">
                  <c:v>11.369784719999998</c:v>
                </c:pt>
                <c:pt idx="171">
                  <c:v>11.538555559999999</c:v>
                </c:pt>
                <c:pt idx="172">
                  <c:v>11.89924306</c:v>
                </c:pt>
                <c:pt idx="173">
                  <c:v>12.68108333</c:v>
                </c:pt>
                <c:pt idx="174">
                  <c:v>13.712236109999999</c:v>
                </c:pt>
                <c:pt idx="175">
                  <c:v>14.12463194</c:v>
                </c:pt>
                <c:pt idx="176">
                  <c:v>14.015854170000001</c:v>
                </c:pt>
                <c:pt idx="177">
                  <c:v>14.152104170000001</c:v>
                </c:pt>
                <c:pt idx="178">
                  <c:v>13.71986111</c:v>
                </c:pt>
                <c:pt idx="179">
                  <c:v>13.431347219999999</c:v>
                </c:pt>
                <c:pt idx="180">
                  <c:v>11.14334028</c:v>
                </c:pt>
                <c:pt idx="181">
                  <c:v>9.9264648803297</c:v>
                </c:pt>
                <c:pt idx="182">
                  <c:v>11.05411806</c:v>
                </c:pt>
                <c:pt idx="183">
                  <c:v>12.323048610000001</c:v>
                </c:pt>
                <c:pt idx="184">
                  <c:v>13.26909028</c:v>
                </c:pt>
                <c:pt idx="185">
                  <c:v>14.161041669999999</c:v>
                </c:pt>
                <c:pt idx="186">
                  <c:v>13.469770830000002</c:v>
                </c:pt>
                <c:pt idx="187">
                  <c:v>13.692611110000001</c:v>
                </c:pt>
                <c:pt idx="188">
                  <c:v>12.481590279999999</c:v>
                </c:pt>
                <c:pt idx="189">
                  <c:v>12.585319439999999</c:v>
                </c:pt>
                <c:pt idx="190">
                  <c:v>12.214520830000001</c:v>
                </c:pt>
                <c:pt idx="191">
                  <c:v>12.498333330000001</c:v>
                </c:pt>
                <c:pt idx="192">
                  <c:v>13.866236109999999</c:v>
                </c:pt>
                <c:pt idx="193">
                  <c:v>14.66742361</c:v>
                </c:pt>
                <c:pt idx="194">
                  <c:v>14.779909719999999</c:v>
                </c:pt>
                <c:pt idx="195">
                  <c:v>14.721215279999999</c:v>
                </c:pt>
                <c:pt idx="196">
                  <c:v>14.130909719999998</c:v>
                </c:pt>
                <c:pt idx="197">
                  <c:v>14.69510417</c:v>
                </c:pt>
                <c:pt idx="198">
                  <c:v>15.020624999999999</c:v>
                </c:pt>
                <c:pt idx="199">
                  <c:v>14.51161111</c:v>
                </c:pt>
                <c:pt idx="200">
                  <c:v>14.23817361</c:v>
                </c:pt>
                <c:pt idx="201">
                  <c:v>13.176645829999998</c:v>
                </c:pt>
                <c:pt idx="202">
                  <c:v>13.71645139</c:v>
                </c:pt>
                <c:pt idx="203">
                  <c:v>13.978277779999999</c:v>
                </c:pt>
                <c:pt idx="204">
                  <c:v>14.073298609999998</c:v>
                </c:pt>
                <c:pt idx="205">
                  <c:v>13.4833125</c:v>
                </c:pt>
                <c:pt idx="206">
                  <c:v>14.279236109999999</c:v>
                </c:pt>
                <c:pt idx="207">
                  <c:v>14.678381940000001</c:v>
                </c:pt>
                <c:pt idx="208">
                  <c:v>14.53342361</c:v>
                </c:pt>
                <c:pt idx="209">
                  <c:v>15.104027779999999</c:v>
                </c:pt>
                <c:pt idx="210">
                  <c:v>13.759555559999999</c:v>
                </c:pt>
                <c:pt idx="211">
                  <c:v>13.501208330000001</c:v>
                </c:pt>
                <c:pt idx="212">
                  <c:v>13.867027780000001</c:v>
                </c:pt>
                <c:pt idx="213">
                  <c:v>14.22405556</c:v>
                </c:pt>
                <c:pt idx="214">
                  <c:v>14.644299683029701</c:v>
                </c:pt>
                <c:pt idx="215">
                  <c:v>13.8679375</c:v>
                </c:pt>
                <c:pt idx="216">
                  <c:v>13.8426852740754</c:v>
                </c:pt>
                <c:pt idx="217">
                  <c:v>13.279756939999999</c:v>
                </c:pt>
                <c:pt idx="218">
                  <c:v>12.71893056</c:v>
                </c:pt>
                <c:pt idx="219">
                  <c:v>12.399902780000001</c:v>
                </c:pt>
                <c:pt idx="220">
                  <c:v>12.068388890000001</c:v>
                </c:pt>
                <c:pt idx="221">
                  <c:v>12.297611109999998</c:v>
                </c:pt>
                <c:pt idx="222">
                  <c:v>12.485791670000001</c:v>
                </c:pt>
                <c:pt idx="223">
                  <c:v>12.232333329999999</c:v>
                </c:pt>
                <c:pt idx="224">
                  <c:v>12.837312499999999</c:v>
                </c:pt>
                <c:pt idx="225">
                  <c:v>11.758284719999999</c:v>
                </c:pt>
                <c:pt idx="226">
                  <c:v>13.41463194</c:v>
                </c:pt>
                <c:pt idx="227">
                  <c:v>13.526875</c:v>
                </c:pt>
                <c:pt idx="228">
                  <c:v>14.18607639</c:v>
                </c:pt>
                <c:pt idx="229">
                  <c:v>14.184534719999998</c:v>
                </c:pt>
                <c:pt idx="230">
                  <c:v>13.821222219999999</c:v>
                </c:pt>
                <c:pt idx="231">
                  <c:v>14.690312500000001</c:v>
                </c:pt>
                <c:pt idx="232">
                  <c:v>14.811041670000002</c:v>
                </c:pt>
                <c:pt idx="233">
                  <c:v>14.278076389999999</c:v>
                </c:pt>
                <c:pt idx="234">
                  <c:v>14.758451390000001</c:v>
                </c:pt>
                <c:pt idx="235">
                  <c:v>15.260722220000002</c:v>
                </c:pt>
                <c:pt idx="236">
                  <c:v>14.61940972</c:v>
                </c:pt>
                <c:pt idx="237">
                  <c:v>13.365826389999999</c:v>
                </c:pt>
                <c:pt idx="238">
                  <c:v>13.889055559999999</c:v>
                </c:pt>
                <c:pt idx="239">
                  <c:v>13.36201389</c:v>
                </c:pt>
                <c:pt idx="240">
                  <c:v>13.168652779999999</c:v>
                </c:pt>
                <c:pt idx="241">
                  <c:v>12.417604170000001</c:v>
                </c:pt>
                <c:pt idx="242">
                  <c:v>12.54307639</c:v>
                </c:pt>
                <c:pt idx="243">
                  <c:v>12.014326390000001</c:v>
                </c:pt>
                <c:pt idx="244">
                  <c:v>12.062409720000002</c:v>
                </c:pt>
                <c:pt idx="245">
                  <c:v>11.746090280000001</c:v>
                </c:pt>
                <c:pt idx="246">
                  <c:v>11.950256939999999</c:v>
                </c:pt>
                <c:pt idx="247">
                  <c:v>11.932187500000001</c:v>
                </c:pt>
                <c:pt idx="248">
                  <c:v>11.662812500000001</c:v>
                </c:pt>
                <c:pt idx="249">
                  <c:v>11.988423610000002</c:v>
                </c:pt>
                <c:pt idx="250">
                  <c:v>11.596618060000001</c:v>
                </c:pt>
                <c:pt idx="251">
                  <c:v>9.9477777799999991</c:v>
                </c:pt>
                <c:pt idx="252">
                  <c:v>6.7459652800000001</c:v>
                </c:pt>
                <c:pt idx="253">
                  <c:v>7.2970277800000005</c:v>
                </c:pt>
                <c:pt idx="254">
                  <c:v>7.9955694400000006</c:v>
                </c:pt>
                <c:pt idx="255">
                  <c:v>8.4666458299999992</c:v>
                </c:pt>
                <c:pt idx="256">
                  <c:v>9.1666944400000006</c:v>
                </c:pt>
                <c:pt idx="257">
                  <c:v>9.6895069400000011</c:v>
                </c:pt>
                <c:pt idx="258">
                  <c:v>9.8473263899999992</c:v>
                </c:pt>
                <c:pt idx="259">
                  <c:v>9.9240069400000017</c:v>
                </c:pt>
                <c:pt idx="260">
                  <c:v>9.7206041700000014</c:v>
                </c:pt>
                <c:pt idx="261">
                  <c:v>9.1115347200000016</c:v>
                </c:pt>
                <c:pt idx="262">
                  <c:v>9.6008541700000016</c:v>
                </c:pt>
                <c:pt idx="263">
                  <c:v>9.927263889999999</c:v>
                </c:pt>
                <c:pt idx="264">
                  <c:v>10.09393056</c:v>
                </c:pt>
                <c:pt idx="265">
                  <c:v>11.28042361</c:v>
                </c:pt>
                <c:pt idx="266">
                  <c:v>10.224041669999998</c:v>
                </c:pt>
                <c:pt idx="267">
                  <c:v>10.7364294393773</c:v>
                </c:pt>
                <c:pt idx="268">
                  <c:v>10.7614798896571</c:v>
                </c:pt>
                <c:pt idx="269">
                  <c:v>10.519325536952199</c:v>
                </c:pt>
                <c:pt idx="270">
                  <c:v>10.385723135459799</c:v>
                </c:pt>
                <c:pt idx="271">
                  <c:v>9.6008090266920014</c:v>
                </c:pt>
                <c:pt idx="272">
                  <c:v>7.7213333300000002</c:v>
                </c:pt>
                <c:pt idx="273">
                  <c:v>7.68751389</c:v>
                </c:pt>
                <c:pt idx="274">
                  <c:v>7.5365486100000005</c:v>
                </c:pt>
                <c:pt idx="275">
                  <c:v>7.3001249999999995</c:v>
                </c:pt>
                <c:pt idx="276">
                  <c:v>7.3604791699999996</c:v>
                </c:pt>
                <c:pt idx="277">
                  <c:v>7.0407083299999993</c:v>
                </c:pt>
                <c:pt idx="278">
                  <c:v>6.7731597200000007</c:v>
                </c:pt>
                <c:pt idx="279">
                  <c:v>6.6599444400000003</c:v>
                </c:pt>
                <c:pt idx="280">
                  <c:v>6.484375</c:v>
                </c:pt>
                <c:pt idx="281">
                  <c:v>6.7292986100000007</c:v>
                </c:pt>
                <c:pt idx="282">
                  <c:v>7.6061319399999991</c:v>
                </c:pt>
                <c:pt idx="283">
                  <c:v>7.5160902800000002</c:v>
                </c:pt>
                <c:pt idx="284">
                  <c:v>7.0481666700000005</c:v>
                </c:pt>
                <c:pt idx="285">
                  <c:v>6.3784722200000008</c:v>
                </c:pt>
                <c:pt idx="286">
                  <c:v>5.8803541700000004</c:v>
                </c:pt>
                <c:pt idx="287">
                  <c:v>6.1072500000000005</c:v>
                </c:pt>
                <c:pt idx="288">
                  <c:v>6.6328888900000003</c:v>
                </c:pt>
                <c:pt idx="289">
                  <c:v>5.8962569400000007</c:v>
                </c:pt>
                <c:pt idx="290">
                  <c:v>5.4911527800000002</c:v>
                </c:pt>
                <c:pt idx="291">
                  <c:v>5.7354930599999996</c:v>
                </c:pt>
                <c:pt idx="292">
                  <c:v>5.7991458300000005</c:v>
                </c:pt>
                <c:pt idx="293">
                  <c:v>5.3568750000000005</c:v>
                </c:pt>
                <c:pt idx="294">
                  <c:v>4.9717430599999997</c:v>
                </c:pt>
                <c:pt idx="295">
                  <c:v>4.8985208300000007</c:v>
                </c:pt>
                <c:pt idx="296">
                  <c:v>5.8933423852781992</c:v>
                </c:pt>
                <c:pt idx="297">
                  <c:v>5.5739305600000009</c:v>
                </c:pt>
                <c:pt idx="298">
                  <c:v>4.9309652800000006</c:v>
                </c:pt>
                <c:pt idx="299">
                  <c:v>0.91654166699999973</c:v>
                </c:pt>
                <c:pt idx="300">
                  <c:v>0</c:v>
                </c:pt>
                <c:pt idx="301">
                  <c:v>1.0884166670000006</c:v>
                </c:pt>
                <c:pt idx="302">
                  <c:v>2.1679027780000002</c:v>
                </c:pt>
                <c:pt idx="303">
                  <c:v>2.5872083329999995</c:v>
                </c:pt>
                <c:pt idx="304">
                  <c:v>2.5053194439999995</c:v>
                </c:pt>
                <c:pt idx="305">
                  <c:v>2.8198888889999996</c:v>
                </c:pt>
                <c:pt idx="306">
                  <c:v>3.4340347199999997</c:v>
                </c:pt>
                <c:pt idx="307">
                  <c:v>5.4425555600000006</c:v>
                </c:pt>
                <c:pt idx="308">
                  <c:v>4.7500208300000004</c:v>
                </c:pt>
                <c:pt idx="309">
                  <c:v>4.5550972200000004</c:v>
                </c:pt>
                <c:pt idx="310">
                  <c:v>4.3339513899999993</c:v>
                </c:pt>
                <c:pt idx="311">
                  <c:v>4.2715833300000003</c:v>
                </c:pt>
                <c:pt idx="312">
                  <c:v>0.95472222200000001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0.4360277779999997</c:v>
                </c:pt>
                <c:pt idx="319">
                  <c:v>0</c:v>
                </c:pt>
                <c:pt idx="320">
                  <c:v>0.12753472200000004</c:v>
                </c:pt>
                <c:pt idx="321">
                  <c:v>0.73736111100000024</c:v>
                </c:pt>
                <c:pt idx="322">
                  <c:v>2.1761874999999993</c:v>
                </c:pt>
                <c:pt idx="323">
                  <c:v>2.4341875000000002</c:v>
                </c:pt>
                <c:pt idx="324">
                  <c:v>1.4767222219999994</c:v>
                </c:pt>
                <c:pt idx="325">
                  <c:v>1.9318541669999991</c:v>
                </c:pt>
                <c:pt idx="326">
                  <c:v>1.3514166670000005</c:v>
                </c:pt>
                <c:pt idx="327">
                  <c:v>0.68604166699999958</c:v>
                </c:pt>
                <c:pt idx="328">
                  <c:v>0.75203472200000032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1.5710902779999998</c:v>
                </c:pt>
                <c:pt idx="399">
                  <c:v>2.0358750000000008</c:v>
                </c:pt>
                <c:pt idx="400">
                  <c:v>3.4347222000000066E-2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0.40554166699999961</c:v>
                </c:pt>
                <c:pt idx="406">
                  <c:v>1.689284722</c:v>
                </c:pt>
                <c:pt idx="407">
                  <c:v>0.95373611100000044</c:v>
                </c:pt>
                <c:pt idx="408">
                  <c:v>1.6966805560000005</c:v>
                </c:pt>
                <c:pt idx="409">
                  <c:v>0.48994444399999981</c:v>
                </c:pt>
                <c:pt idx="410">
                  <c:v>0.14706944400000044</c:v>
                </c:pt>
                <c:pt idx="411">
                  <c:v>0</c:v>
                </c:pt>
                <c:pt idx="412">
                  <c:v>0.58183333299999962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0.6119305559999999</c:v>
                </c:pt>
                <c:pt idx="420">
                  <c:v>0.11075000000000035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3.6979167000000146E-2</c:v>
                </c:pt>
                <c:pt idx="428">
                  <c:v>1.9319236110000002</c:v>
                </c:pt>
                <c:pt idx="429">
                  <c:v>1.5058263889999992</c:v>
                </c:pt>
                <c:pt idx="430">
                  <c:v>2.0015416669999997</c:v>
                </c:pt>
                <c:pt idx="431">
                  <c:v>1.8644166670000004</c:v>
                </c:pt>
                <c:pt idx="432">
                  <c:v>2.926388889</c:v>
                </c:pt>
                <c:pt idx="433">
                  <c:v>1.5395138890000002</c:v>
                </c:pt>
                <c:pt idx="434">
                  <c:v>0.22488194399999983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0.95078472199999986</c:v>
                </c:pt>
                <c:pt idx="439">
                  <c:v>1.4563263890000009</c:v>
                </c:pt>
                <c:pt idx="440">
                  <c:v>0</c:v>
                </c:pt>
                <c:pt idx="441">
                  <c:v>1.9922291669999996</c:v>
                </c:pt>
                <c:pt idx="442">
                  <c:v>2.9555347219999994</c:v>
                </c:pt>
                <c:pt idx="443">
                  <c:v>3.4456805599999996</c:v>
                </c:pt>
                <c:pt idx="444">
                  <c:v>3.0149583300000007</c:v>
                </c:pt>
                <c:pt idx="445">
                  <c:v>2.4337499999999999</c:v>
                </c:pt>
                <c:pt idx="446">
                  <c:v>1.0419861109999999</c:v>
                </c:pt>
                <c:pt idx="447">
                  <c:v>1.5022916669999997</c:v>
                </c:pt>
                <c:pt idx="448">
                  <c:v>1.9048194439999993</c:v>
                </c:pt>
                <c:pt idx="449">
                  <c:v>1.3003958329999996</c:v>
                </c:pt>
                <c:pt idx="450">
                  <c:v>2.0509374999999999</c:v>
                </c:pt>
                <c:pt idx="451">
                  <c:v>2.0347638890000006</c:v>
                </c:pt>
                <c:pt idx="452">
                  <c:v>3.2202083300000002</c:v>
                </c:pt>
                <c:pt idx="453">
                  <c:v>3.6069652800000007</c:v>
                </c:pt>
                <c:pt idx="454">
                  <c:v>3.1227777799999998</c:v>
                </c:pt>
                <c:pt idx="455">
                  <c:v>2.1330069439999999</c:v>
                </c:pt>
                <c:pt idx="456">
                  <c:v>2.7934236109999997</c:v>
                </c:pt>
                <c:pt idx="457">
                  <c:v>4.84640278</c:v>
                </c:pt>
                <c:pt idx="458">
                  <c:v>5.7874513899999993</c:v>
                </c:pt>
                <c:pt idx="459">
                  <c:v>5.83592361</c:v>
                </c:pt>
                <c:pt idx="460">
                  <c:v>5.6275138899999995</c:v>
                </c:pt>
                <c:pt idx="461">
                  <c:v>5.5246736100000007</c:v>
                </c:pt>
                <c:pt idx="462">
                  <c:v>4.1850972199999994</c:v>
                </c:pt>
                <c:pt idx="463">
                  <c:v>4.8243888899999998</c:v>
                </c:pt>
                <c:pt idx="464">
                  <c:v>5.4757569400000001</c:v>
                </c:pt>
                <c:pt idx="465">
                  <c:v>4.9098194399999997</c:v>
                </c:pt>
                <c:pt idx="466">
                  <c:v>5.38395139</c:v>
                </c:pt>
                <c:pt idx="467">
                  <c:v>5.9454375000000006</c:v>
                </c:pt>
                <c:pt idx="468">
                  <c:v>5.8120208299999998</c:v>
                </c:pt>
                <c:pt idx="469">
                  <c:v>4.4847301599999998</c:v>
                </c:pt>
                <c:pt idx="470">
                  <c:v>4.1982619163434993</c:v>
                </c:pt>
                <c:pt idx="471">
                  <c:v>3.1628433047774003</c:v>
                </c:pt>
                <c:pt idx="472">
                  <c:v>1.9019706406930492</c:v>
                </c:pt>
                <c:pt idx="473">
                  <c:v>1.7683682392006599</c:v>
                </c:pt>
                <c:pt idx="474">
                  <c:v>2.4614306969424398</c:v>
                </c:pt>
                <c:pt idx="475">
                  <c:v>3.3047958563630999</c:v>
                </c:pt>
                <c:pt idx="476">
                  <c:v>4.2817634172761991</c:v>
                </c:pt>
                <c:pt idx="477">
                  <c:v>4.3402144679290995</c:v>
                </c:pt>
                <c:pt idx="478">
                  <c:v>4.3652649182090002</c:v>
                </c:pt>
                <c:pt idx="479">
                  <c:v>4.7410216724062995</c:v>
                </c:pt>
                <c:pt idx="480">
                  <c:v>5.4674847305211998</c:v>
                </c:pt>
                <c:pt idx="481">
                  <c:v>4.9247249744583002</c:v>
                </c:pt>
                <c:pt idx="482">
                  <c:v>4.2066120664366995</c:v>
                </c:pt>
                <c:pt idx="483">
                  <c:v>3.8058048619596008</c:v>
                </c:pt>
                <c:pt idx="484">
                  <c:v>3.8475556124259001</c:v>
                </c:pt>
                <c:pt idx="485">
                  <c:v>5.6762384828529999</c:v>
                </c:pt>
                <c:pt idx="486">
                  <c:v>7.1709153495490998</c:v>
                </c:pt>
                <c:pt idx="487">
                  <c:v>7.5550222538398</c:v>
                </c:pt>
                <c:pt idx="488">
                  <c:v>6.6365057435795993</c:v>
                </c:pt>
                <c:pt idx="489">
                  <c:v>5.8849922351848996</c:v>
                </c:pt>
                <c:pt idx="490">
                  <c:v>6.0185946366772995</c:v>
                </c:pt>
                <c:pt idx="491">
                  <c:v>6.5947549931132006</c:v>
                </c:pt>
                <c:pt idx="492">
                  <c:v>7.5967730043060993</c:v>
                </c:pt>
                <c:pt idx="493">
                  <c:v>7.7136751056119994</c:v>
                </c:pt>
                <c:pt idx="494">
                  <c:v>7.2794673007617003</c:v>
                </c:pt>
                <c:pt idx="495">
                  <c:v>6.8786600962845998</c:v>
                </c:pt>
                <c:pt idx="496">
                  <c:v>6.1354967379831002</c:v>
                </c:pt>
                <c:pt idx="497">
                  <c:v>6.2774492895687999</c:v>
                </c:pt>
                <c:pt idx="498">
                  <c:v>6.9788618974037995</c:v>
                </c:pt>
                <c:pt idx="499">
                  <c:v>7.4631706028138005</c:v>
                </c:pt>
                <c:pt idx="500">
                  <c:v>8.1896336609285996</c:v>
                </c:pt>
                <c:pt idx="501">
                  <c:v>8.1061321599958998</c:v>
                </c:pt>
                <c:pt idx="502">
                  <c:v>7.2043159499223002</c:v>
                </c:pt>
                <c:pt idx="503">
                  <c:v>7.1375147491761002</c:v>
                </c:pt>
                <c:pt idx="504">
                  <c:v>7.6385237547724998</c:v>
                </c:pt>
                <c:pt idx="505">
                  <c:v>7.9725297585034998</c:v>
                </c:pt>
                <c:pt idx="506">
                  <c:v>6.9955621975904005</c:v>
                </c:pt>
                <c:pt idx="507">
                  <c:v>5.2002799275363998</c:v>
                </c:pt>
                <c:pt idx="508">
                  <c:v>3.2713952559900008</c:v>
                </c:pt>
                <c:pt idx="509">
                  <c:v>2.8538877513263401</c:v>
                </c:pt>
                <c:pt idx="510">
                  <c:v>4.4654667193281998</c:v>
                </c:pt>
                <c:pt idx="511">
                  <c:v>6.1271465878899001</c:v>
                </c:pt>
                <c:pt idx="512">
                  <c:v>7.5884228542129009</c:v>
                </c:pt>
                <c:pt idx="513">
                  <c:v>8.4150877134470008</c:v>
                </c:pt>
                <c:pt idx="514">
                  <c:v>8.8075447678308993</c:v>
                </c:pt>
                <c:pt idx="515">
                  <c:v>9.3670048240803006</c:v>
                </c:pt>
                <c:pt idx="516">
                  <c:v>9.9348150304229996</c:v>
                </c:pt>
                <c:pt idx="517">
                  <c:v>10.410773585739602</c:v>
                </c:pt>
                <c:pt idx="518">
                  <c:v>11.195687694507399</c:v>
                </c:pt>
                <c:pt idx="519">
                  <c:v>12.030702703834901</c:v>
                </c:pt>
                <c:pt idx="520">
                  <c:v>12.765515912043</c:v>
                </c:pt>
                <c:pt idx="521">
                  <c:v>13.091171765680699</c:v>
                </c:pt>
                <c:pt idx="522">
                  <c:v>13.552111109999998</c:v>
                </c:pt>
                <c:pt idx="523">
                  <c:v>11.852409720000001</c:v>
                </c:pt>
                <c:pt idx="524">
                  <c:v>11.71083333</c:v>
                </c:pt>
                <c:pt idx="525">
                  <c:v>11.5731875</c:v>
                </c:pt>
                <c:pt idx="526">
                  <c:v>12.117374999999999</c:v>
                </c:pt>
                <c:pt idx="527">
                  <c:v>10.968951390000001</c:v>
                </c:pt>
                <c:pt idx="528">
                  <c:v>11.61700694</c:v>
                </c:pt>
                <c:pt idx="529">
                  <c:v>12.396069440000002</c:v>
                </c:pt>
                <c:pt idx="530">
                  <c:v>13.041166669999999</c:v>
                </c:pt>
                <c:pt idx="531">
                  <c:v>12.709083329999999</c:v>
                </c:pt>
                <c:pt idx="532">
                  <c:v>13.673722219999998</c:v>
                </c:pt>
                <c:pt idx="533">
                  <c:v>14.798958330000001</c:v>
                </c:pt>
                <c:pt idx="534">
                  <c:v>14.626416670000001</c:v>
                </c:pt>
                <c:pt idx="535">
                  <c:v>14.988125</c:v>
                </c:pt>
                <c:pt idx="536">
                  <c:v>14.865951389999999</c:v>
                </c:pt>
                <c:pt idx="537">
                  <c:v>14.978104170000002</c:v>
                </c:pt>
                <c:pt idx="538">
                  <c:v>13.087499999999999</c:v>
                </c:pt>
                <c:pt idx="539">
                  <c:v>13.312597220000001</c:v>
                </c:pt>
                <c:pt idx="540">
                  <c:v>13.634902780000001</c:v>
                </c:pt>
                <c:pt idx="541">
                  <c:v>13.781756940000001</c:v>
                </c:pt>
                <c:pt idx="542">
                  <c:v>12.90490278</c:v>
                </c:pt>
                <c:pt idx="543">
                  <c:v>13.75747222</c:v>
                </c:pt>
                <c:pt idx="544">
                  <c:v>15.066312499999999</c:v>
                </c:pt>
                <c:pt idx="545">
                  <c:v>12.91545833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13.223870224009001</c:v>
                </c:pt>
                <c:pt idx="550">
                  <c:v>13.944154250859601</c:v>
                </c:pt>
                <c:pt idx="551">
                  <c:v>14.555558134116499</c:v>
                </c:pt>
                <c:pt idx="552">
                  <c:v>15.058081873779798</c:v>
                </c:pt>
                <c:pt idx="553">
                  <c:v>15.485227052493499</c:v>
                </c:pt>
                <c:pt idx="554">
                  <c:v>16.130132518394699</c:v>
                </c:pt>
                <c:pt idx="555">
                  <c:v>16.5991546754137</c:v>
                </c:pt>
                <c:pt idx="556">
                  <c:v>17.0011736671443</c:v>
                </c:pt>
                <c:pt idx="557">
                  <c:v>17.051426041110599</c:v>
                </c:pt>
                <c:pt idx="558">
                  <c:v>17.118429206399</c:v>
                </c:pt>
                <c:pt idx="559">
                  <c:v>16.381394388226301</c:v>
                </c:pt>
                <c:pt idx="560">
                  <c:v>15.141835830390299</c:v>
                </c:pt>
                <c:pt idx="561">
                  <c:v>13.910652668215398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</c:numCache>
            </c:numRef>
          </c:xVal>
          <c:yVal>
            <c:numRef>
              <c:f>'Daily - Benthic Disturbance'!$N$4:$N$570</c:f>
              <c:numCache>
                <c:formatCode>General</c:formatCode>
                <c:ptCount val="567"/>
                <c:pt idx="189">
                  <c:v>550</c:v>
                </c:pt>
                <c:pt idx="195">
                  <c:v>684</c:v>
                </c:pt>
                <c:pt idx="200">
                  <c:v>550</c:v>
                </c:pt>
                <c:pt idx="209">
                  <c:v>588</c:v>
                </c:pt>
                <c:pt idx="251">
                  <c:v>550</c:v>
                </c:pt>
                <c:pt idx="301">
                  <c:v>6.6</c:v>
                </c:pt>
                <c:pt idx="321">
                  <c:v>0</c:v>
                </c:pt>
                <c:pt idx="348">
                  <c:v>0</c:v>
                </c:pt>
                <c:pt idx="372">
                  <c:v>0</c:v>
                </c:pt>
                <c:pt idx="433">
                  <c:v>390</c:v>
                </c:pt>
                <c:pt idx="467">
                  <c:v>0</c:v>
                </c:pt>
                <c:pt idx="487">
                  <c:v>0</c:v>
                </c:pt>
                <c:pt idx="509">
                  <c:v>6.34</c:v>
                </c:pt>
                <c:pt idx="543">
                  <c:v>2.3809999999999998</c:v>
                </c:pt>
                <c:pt idx="547">
                  <c:v>2.831</c:v>
                </c:pt>
                <c:pt idx="559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55-40BC-9F7E-3CA1F9B2D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26520"/>
        <c:axId val="853928120"/>
      </c:scatterChart>
      <c:valAx>
        <c:axId val="8539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GDD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8120"/>
        <c:crosses val="autoZero"/>
        <c:crossBetween val="midCat"/>
      </c:valAx>
      <c:valAx>
        <c:axId val="8539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Anatoxin-a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GDD Vs. Anatoxin-a (2-Day Lag)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29569155083485"/>
                  <c:y val="-5.082895888013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'Daily - Benthic Disturbance'!$L$4:$L$570</c:f>
              <c:numCache>
                <c:formatCode>General</c:formatCode>
                <c:ptCount val="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0.13672916700000037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0.69513888899999987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0.5695416670000002</c:v>
                </c:pt>
                <c:pt idx="54">
                  <c:v>0.1183472219999997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0.10513888900000001</c:v>
                </c:pt>
                <c:pt idx="59">
                  <c:v>0.17263888899999991</c:v>
                </c:pt>
                <c:pt idx="60">
                  <c:v>7.8249999999999709E-2</c:v>
                </c:pt>
                <c:pt idx="61">
                  <c:v>1.2669513890000008</c:v>
                </c:pt>
                <c:pt idx="62">
                  <c:v>0.92084027800000001</c:v>
                </c:pt>
                <c:pt idx="63">
                  <c:v>1.1851180560000003</c:v>
                </c:pt>
                <c:pt idx="64">
                  <c:v>1.3682569440000005</c:v>
                </c:pt>
                <c:pt idx="65">
                  <c:v>1.9256458330000008</c:v>
                </c:pt>
                <c:pt idx="66">
                  <c:v>2.2492638889999998</c:v>
                </c:pt>
                <c:pt idx="67">
                  <c:v>2.6037777779999995</c:v>
                </c:pt>
                <c:pt idx="68">
                  <c:v>2.4718819439999997</c:v>
                </c:pt>
                <c:pt idx="69">
                  <c:v>2.5828541670000007</c:v>
                </c:pt>
                <c:pt idx="70">
                  <c:v>3.6821249999999992</c:v>
                </c:pt>
                <c:pt idx="71">
                  <c:v>2.9966458330000005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1.9871388890000006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1.0034791670000001</c:v>
                </c:pt>
                <c:pt idx="81">
                  <c:v>1.5798263890000008</c:v>
                </c:pt>
                <c:pt idx="82">
                  <c:v>0.23050000000000015</c:v>
                </c:pt>
                <c:pt idx="83">
                  <c:v>1.6567847219999994</c:v>
                </c:pt>
                <c:pt idx="84">
                  <c:v>2.3805138889999995</c:v>
                </c:pt>
                <c:pt idx="85">
                  <c:v>2.6118611109999996</c:v>
                </c:pt>
                <c:pt idx="86">
                  <c:v>1.2220069440000003</c:v>
                </c:pt>
                <c:pt idx="87">
                  <c:v>0.93758333300000007</c:v>
                </c:pt>
                <c:pt idx="88">
                  <c:v>1.4758541669999996</c:v>
                </c:pt>
                <c:pt idx="89">
                  <c:v>2.5671041670000001</c:v>
                </c:pt>
                <c:pt idx="90">
                  <c:v>3.2612847200000008</c:v>
                </c:pt>
                <c:pt idx="91">
                  <c:v>3.5693611099999991</c:v>
                </c:pt>
                <c:pt idx="92">
                  <c:v>3.4722083300000008</c:v>
                </c:pt>
                <c:pt idx="93">
                  <c:v>2.1028333329999995</c:v>
                </c:pt>
                <c:pt idx="94">
                  <c:v>2.5467222219999996</c:v>
                </c:pt>
                <c:pt idx="95">
                  <c:v>2.9095833330000005</c:v>
                </c:pt>
                <c:pt idx="96">
                  <c:v>3.0632847200000004</c:v>
                </c:pt>
                <c:pt idx="97">
                  <c:v>3.6355277800000003</c:v>
                </c:pt>
                <c:pt idx="98">
                  <c:v>2.6846527780000002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5.8163402800000004</c:v>
                </c:pt>
                <c:pt idx="142">
                  <c:v>6.0211944400000004</c:v>
                </c:pt>
                <c:pt idx="143">
                  <c:v>7.0685486100000006</c:v>
                </c:pt>
                <c:pt idx="144">
                  <c:v>6.7468611099999993</c:v>
                </c:pt>
                <c:pt idx="145">
                  <c:v>7.3351875</c:v>
                </c:pt>
                <c:pt idx="146">
                  <c:v>8.4410208299999994</c:v>
                </c:pt>
                <c:pt idx="147">
                  <c:v>10.05926389</c:v>
                </c:pt>
                <c:pt idx="148">
                  <c:v>11.039958330000001</c:v>
                </c:pt>
                <c:pt idx="149">
                  <c:v>11.8775625</c:v>
                </c:pt>
                <c:pt idx="150">
                  <c:v>10.828548609999999</c:v>
                </c:pt>
                <c:pt idx="151">
                  <c:v>10.825215279999998</c:v>
                </c:pt>
                <c:pt idx="152">
                  <c:v>10.785395829999999</c:v>
                </c:pt>
                <c:pt idx="153">
                  <c:v>10.681312500000001</c:v>
                </c:pt>
                <c:pt idx="154">
                  <c:v>10.789180559999998</c:v>
                </c:pt>
                <c:pt idx="155">
                  <c:v>11.668479170000001</c:v>
                </c:pt>
                <c:pt idx="156">
                  <c:v>10.859854169999998</c:v>
                </c:pt>
                <c:pt idx="157">
                  <c:v>10.767472219999998</c:v>
                </c:pt>
                <c:pt idx="158">
                  <c:v>10.417777780000002</c:v>
                </c:pt>
                <c:pt idx="159">
                  <c:v>8.1991111100000005</c:v>
                </c:pt>
                <c:pt idx="160">
                  <c:v>7.9166597200000002</c:v>
                </c:pt>
                <c:pt idx="161">
                  <c:v>9.7128958300000008</c:v>
                </c:pt>
                <c:pt idx="162">
                  <c:v>10.756506940000001</c:v>
                </c:pt>
                <c:pt idx="163">
                  <c:v>10.884631939999998</c:v>
                </c:pt>
                <c:pt idx="164">
                  <c:v>10.002381939999999</c:v>
                </c:pt>
                <c:pt idx="165">
                  <c:v>9.9247638900000013</c:v>
                </c:pt>
                <c:pt idx="166">
                  <c:v>10.854937060000001</c:v>
                </c:pt>
                <c:pt idx="167">
                  <c:v>11.691423610000001</c:v>
                </c:pt>
                <c:pt idx="168">
                  <c:v>11.998180560000002</c:v>
                </c:pt>
                <c:pt idx="169">
                  <c:v>11.582534720000002</c:v>
                </c:pt>
                <c:pt idx="170">
                  <c:v>11.369784719999998</c:v>
                </c:pt>
                <c:pt idx="171">
                  <c:v>11.538555559999999</c:v>
                </c:pt>
                <c:pt idx="172">
                  <c:v>11.89924306</c:v>
                </c:pt>
                <c:pt idx="173">
                  <c:v>12.68108333</c:v>
                </c:pt>
                <c:pt idx="174">
                  <c:v>13.712236109999999</c:v>
                </c:pt>
                <c:pt idx="175">
                  <c:v>14.12463194</c:v>
                </c:pt>
                <c:pt idx="176">
                  <c:v>14.015854170000001</c:v>
                </c:pt>
                <c:pt idx="177">
                  <c:v>14.152104170000001</c:v>
                </c:pt>
                <c:pt idx="178">
                  <c:v>13.71986111</c:v>
                </c:pt>
                <c:pt idx="179">
                  <c:v>13.431347219999999</c:v>
                </c:pt>
                <c:pt idx="180">
                  <c:v>11.14334028</c:v>
                </c:pt>
                <c:pt idx="181">
                  <c:v>9.9264648803297</c:v>
                </c:pt>
                <c:pt idx="182">
                  <c:v>11.05411806</c:v>
                </c:pt>
                <c:pt idx="183">
                  <c:v>12.323048610000001</c:v>
                </c:pt>
                <c:pt idx="184">
                  <c:v>13.26909028</c:v>
                </c:pt>
                <c:pt idx="185">
                  <c:v>14.161041669999999</c:v>
                </c:pt>
                <c:pt idx="186">
                  <c:v>13.469770830000002</c:v>
                </c:pt>
                <c:pt idx="187">
                  <c:v>13.692611110000001</c:v>
                </c:pt>
                <c:pt idx="188">
                  <c:v>12.481590279999999</c:v>
                </c:pt>
                <c:pt idx="189">
                  <c:v>12.585319439999999</c:v>
                </c:pt>
                <c:pt idx="190">
                  <c:v>12.214520830000001</c:v>
                </c:pt>
                <c:pt idx="191">
                  <c:v>12.498333330000001</c:v>
                </c:pt>
                <c:pt idx="192">
                  <c:v>13.866236109999999</c:v>
                </c:pt>
                <c:pt idx="193">
                  <c:v>14.66742361</c:v>
                </c:pt>
                <c:pt idx="194">
                  <c:v>14.779909719999999</c:v>
                </c:pt>
                <c:pt idx="195">
                  <c:v>14.721215279999999</c:v>
                </c:pt>
                <c:pt idx="196">
                  <c:v>14.130909719999998</c:v>
                </c:pt>
                <c:pt idx="197">
                  <c:v>14.69510417</c:v>
                </c:pt>
                <c:pt idx="198">
                  <c:v>15.020624999999999</c:v>
                </c:pt>
                <c:pt idx="199">
                  <c:v>14.51161111</c:v>
                </c:pt>
                <c:pt idx="200">
                  <c:v>14.23817361</c:v>
                </c:pt>
                <c:pt idx="201">
                  <c:v>13.176645829999998</c:v>
                </c:pt>
                <c:pt idx="202">
                  <c:v>13.71645139</c:v>
                </c:pt>
                <c:pt idx="203">
                  <c:v>13.978277779999999</c:v>
                </c:pt>
                <c:pt idx="204">
                  <c:v>14.073298609999998</c:v>
                </c:pt>
                <c:pt idx="205">
                  <c:v>13.4833125</c:v>
                </c:pt>
                <c:pt idx="206">
                  <c:v>14.279236109999999</c:v>
                </c:pt>
                <c:pt idx="207">
                  <c:v>14.678381940000001</c:v>
                </c:pt>
                <c:pt idx="208">
                  <c:v>14.53342361</c:v>
                </c:pt>
                <c:pt idx="209">
                  <c:v>15.104027779999999</c:v>
                </c:pt>
                <c:pt idx="210">
                  <c:v>13.759555559999999</c:v>
                </c:pt>
                <c:pt idx="211">
                  <c:v>13.501208330000001</c:v>
                </c:pt>
                <c:pt idx="212">
                  <c:v>13.867027780000001</c:v>
                </c:pt>
                <c:pt idx="213">
                  <c:v>14.22405556</c:v>
                </c:pt>
                <c:pt idx="214">
                  <c:v>14.644299683029701</c:v>
                </c:pt>
                <c:pt idx="215">
                  <c:v>13.8679375</c:v>
                </c:pt>
                <c:pt idx="216">
                  <c:v>13.8426852740754</c:v>
                </c:pt>
                <c:pt idx="217">
                  <c:v>13.279756939999999</c:v>
                </c:pt>
                <c:pt idx="218">
                  <c:v>12.71893056</c:v>
                </c:pt>
                <c:pt idx="219">
                  <c:v>12.399902780000001</c:v>
                </c:pt>
                <c:pt idx="220">
                  <c:v>12.068388890000001</c:v>
                </c:pt>
                <c:pt idx="221">
                  <c:v>12.297611109999998</c:v>
                </c:pt>
                <c:pt idx="222">
                  <c:v>12.485791670000001</c:v>
                </c:pt>
                <c:pt idx="223">
                  <c:v>12.232333329999999</c:v>
                </c:pt>
                <c:pt idx="224">
                  <c:v>12.837312499999999</c:v>
                </c:pt>
                <c:pt idx="225">
                  <c:v>11.758284719999999</c:v>
                </c:pt>
                <c:pt idx="226">
                  <c:v>13.41463194</c:v>
                </c:pt>
                <c:pt idx="227">
                  <c:v>13.526875</c:v>
                </c:pt>
                <c:pt idx="228">
                  <c:v>14.18607639</c:v>
                </c:pt>
                <c:pt idx="229">
                  <c:v>14.184534719999998</c:v>
                </c:pt>
                <c:pt idx="230">
                  <c:v>13.821222219999999</c:v>
                </c:pt>
                <c:pt idx="231">
                  <c:v>14.690312500000001</c:v>
                </c:pt>
                <c:pt idx="232">
                  <c:v>14.811041670000002</c:v>
                </c:pt>
                <c:pt idx="233">
                  <c:v>14.278076389999999</c:v>
                </c:pt>
                <c:pt idx="234">
                  <c:v>14.758451390000001</c:v>
                </c:pt>
                <c:pt idx="235">
                  <c:v>15.260722220000002</c:v>
                </c:pt>
                <c:pt idx="236">
                  <c:v>14.61940972</c:v>
                </c:pt>
                <c:pt idx="237">
                  <c:v>13.365826389999999</c:v>
                </c:pt>
                <c:pt idx="238">
                  <c:v>13.889055559999999</c:v>
                </c:pt>
                <c:pt idx="239">
                  <c:v>13.36201389</c:v>
                </c:pt>
                <c:pt idx="240">
                  <c:v>13.168652779999999</c:v>
                </c:pt>
                <c:pt idx="241">
                  <c:v>12.417604170000001</c:v>
                </c:pt>
                <c:pt idx="242">
                  <c:v>12.54307639</c:v>
                </c:pt>
                <c:pt idx="243">
                  <c:v>12.014326390000001</c:v>
                </c:pt>
                <c:pt idx="244">
                  <c:v>12.062409720000002</c:v>
                </c:pt>
                <c:pt idx="245">
                  <c:v>11.746090280000001</c:v>
                </c:pt>
                <c:pt idx="246">
                  <c:v>11.950256939999999</c:v>
                </c:pt>
                <c:pt idx="247">
                  <c:v>11.932187500000001</c:v>
                </c:pt>
                <c:pt idx="248">
                  <c:v>11.662812500000001</c:v>
                </c:pt>
                <c:pt idx="249">
                  <c:v>11.988423610000002</c:v>
                </c:pt>
                <c:pt idx="250">
                  <c:v>11.596618060000001</c:v>
                </c:pt>
                <c:pt idx="251">
                  <c:v>9.9477777799999991</c:v>
                </c:pt>
                <c:pt idx="252">
                  <c:v>6.7459652800000001</c:v>
                </c:pt>
                <c:pt idx="253">
                  <c:v>7.2970277800000005</c:v>
                </c:pt>
                <c:pt idx="254">
                  <c:v>7.9955694400000006</c:v>
                </c:pt>
                <c:pt idx="255">
                  <c:v>8.4666458299999992</c:v>
                </c:pt>
                <c:pt idx="256">
                  <c:v>9.1666944400000006</c:v>
                </c:pt>
                <c:pt idx="257">
                  <c:v>9.6895069400000011</c:v>
                </c:pt>
                <c:pt idx="258">
                  <c:v>9.8473263899999992</c:v>
                </c:pt>
                <c:pt idx="259">
                  <c:v>9.9240069400000017</c:v>
                </c:pt>
                <c:pt idx="260">
                  <c:v>9.7206041700000014</c:v>
                </c:pt>
                <c:pt idx="261">
                  <c:v>9.1115347200000016</c:v>
                </c:pt>
                <c:pt idx="262">
                  <c:v>9.6008541700000016</c:v>
                </c:pt>
                <c:pt idx="263">
                  <c:v>9.927263889999999</c:v>
                </c:pt>
                <c:pt idx="264">
                  <c:v>10.09393056</c:v>
                </c:pt>
                <c:pt idx="265">
                  <c:v>11.28042361</c:v>
                </c:pt>
                <c:pt idx="266">
                  <c:v>10.224041669999998</c:v>
                </c:pt>
                <c:pt idx="267">
                  <c:v>10.7364294393773</c:v>
                </c:pt>
                <c:pt idx="268">
                  <c:v>10.7614798896571</c:v>
                </c:pt>
                <c:pt idx="269">
                  <c:v>10.519325536952199</c:v>
                </c:pt>
                <c:pt idx="270">
                  <c:v>10.385723135459799</c:v>
                </c:pt>
                <c:pt idx="271">
                  <c:v>9.6008090266920014</c:v>
                </c:pt>
                <c:pt idx="272">
                  <c:v>7.7213333300000002</c:v>
                </c:pt>
                <c:pt idx="273">
                  <c:v>7.68751389</c:v>
                </c:pt>
                <c:pt idx="274">
                  <c:v>7.5365486100000005</c:v>
                </c:pt>
                <c:pt idx="275">
                  <c:v>7.3001249999999995</c:v>
                </c:pt>
                <c:pt idx="276">
                  <c:v>7.3604791699999996</c:v>
                </c:pt>
                <c:pt idx="277">
                  <c:v>7.0407083299999993</c:v>
                </c:pt>
                <c:pt idx="278">
                  <c:v>6.7731597200000007</c:v>
                </c:pt>
                <c:pt idx="279">
                  <c:v>6.6599444400000003</c:v>
                </c:pt>
                <c:pt idx="280">
                  <c:v>6.484375</c:v>
                </c:pt>
                <c:pt idx="281">
                  <c:v>6.7292986100000007</c:v>
                </c:pt>
                <c:pt idx="282">
                  <c:v>7.6061319399999991</c:v>
                </c:pt>
                <c:pt idx="283">
                  <c:v>7.5160902800000002</c:v>
                </c:pt>
                <c:pt idx="284">
                  <c:v>7.0481666700000005</c:v>
                </c:pt>
                <c:pt idx="285">
                  <c:v>6.3784722200000008</c:v>
                </c:pt>
                <c:pt idx="286">
                  <c:v>5.8803541700000004</c:v>
                </c:pt>
                <c:pt idx="287">
                  <c:v>6.1072500000000005</c:v>
                </c:pt>
                <c:pt idx="288">
                  <c:v>6.6328888900000003</c:v>
                </c:pt>
                <c:pt idx="289">
                  <c:v>5.8962569400000007</c:v>
                </c:pt>
                <c:pt idx="290">
                  <c:v>5.4911527800000002</c:v>
                </c:pt>
                <c:pt idx="291">
                  <c:v>5.7354930599999996</c:v>
                </c:pt>
                <c:pt idx="292">
                  <c:v>5.7991458300000005</c:v>
                </c:pt>
                <c:pt idx="293">
                  <c:v>5.3568750000000005</c:v>
                </c:pt>
                <c:pt idx="294">
                  <c:v>4.9717430599999997</c:v>
                </c:pt>
                <c:pt idx="295">
                  <c:v>4.8985208300000007</c:v>
                </c:pt>
                <c:pt idx="296">
                  <c:v>5.8933423852781992</c:v>
                </c:pt>
                <c:pt idx="297">
                  <c:v>5.5739305600000009</c:v>
                </c:pt>
                <c:pt idx="298">
                  <c:v>4.9309652800000006</c:v>
                </c:pt>
                <c:pt idx="299">
                  <c:v>0.91654166699999973</c:v>
                </c:pt>
                <c:pt idx="300">
                  <c:v>0</c:v>
                </c:pt>
                <c:pt idx="301">
                  <c:v>1.0884166670000006</c:v>
                </c:pt>
                <c:pt idx="302">
                  <c:v>2.1679027780000002</c:v>
                </c:pt>
                <c:pt idx="303">
                  <c:v>2.5872083329999995</c:v>
                </c:pt>
                <c:pt idx="304">
                  <c:v>2.5053194439999995</c:v>
                </c:pt>
                <c:pt idx="305">
                  <c:v>2.8198888889999996</c:v>
                </c:pt>
                <c:pt idx="306">
                  <c:v>3.4340347199999997</c:v>
                </c:pt>
                <c:pt idx="307">
                  <c:v>5.4425555600000006</c:v>
                </c:pt>
                <c:pt idx="308">
                  <c:v>4.7500208300000004</c:v>
                </c:pt>
                <c:pt idx="309">
                  <c:v>4.5550972200000004</c:v>
                </c:pt>
                <c:pt idx="310">
                  <c:v>4.3339513899999993</c:v>
                </c:pt>
                <c:pt idx="311">
                  <c:v>4.2715833300000003</c:v>
                </c:pt>
                <c:pt idx="312">
                  <c:v>0.95472222200000001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0.4360277779999997</c:v>
                </c:pt>
                <c:pt idx="319">
                  <c:v>0</c:v>
                </c:pt>
                <c:pt idx="320">
                  <c:v>0.12753472200000004</c:v>
                </c:pt>
                <c:pt idx="321">
                  <c:v>0.73736111100000024</c:v>
                </c:pt>
                <c:pt idx="322">
                  <c:v>2.1761874999999993</c:v>
                </c:pt>
                <c:pt idx="323">
                  <c:v>2.4341875000000002</c:v>
                </c:pt>
                <c:pt idx="324">
                  <c:v>1.4767222219999994</c:v>
                </c:pt>
                <c:pt idx="325">
                  <c:v>1.9318541669999991</c:v>
                </c:pt>
                <c:pt idx="326">
                  <c:v>1.3514166670000005</c:v>
                </c:pt>
                <c:pt idx="327">
                  <c:v>0.68604166699999958</c:v>
                </c:pt>
                <c:pt idx="328">
                  <c:v>0.75203472200000032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1.5710902779999998</c:v>
                </c:pt>
                <c:pt idx="399">
                  <c:v>2.0358750000000008</c:v>
                </c:pt>
                <c:pt idx="400">
                  <c:v>3.4347222000000066E-2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0.40554166699999961</c:v>
                </c:pt>
                <c:pt idx="406">
                  <c:v>1.689284722</c:v>
                </c:pt>
                <c:pt idx="407">
                  <c:v>0.95373611100000044</c:v>
                </c:pt>
                <c:pt idx="408">
                  <c:v>1.6966805560000005</c:v>
                </c:pt>
                <c:pt idx="409">
                  <c:v>0.48994444399999981</c:v>
                </c:pt>
                <c:pt idx="410">
                  <c:v>0.14706944400000044</c:v>
                </c:pt>
                <c:pt idx="411">
                  <c:v>0</c:v>
                </c:pt>
                <c:pt idx="412">
                  <c:v>0.58183333299999962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0.6119305559999999</c:v>
                </c:pt>
                <c:pt idx="420">
                  <c:v>0.11075000000000035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3.6979167000000146E-2</c:v>
                </c:pt>
                <c:pt idx="428">
                  <c:v>1.9319236110000002</c:v>
                </c:pt>
                <c:pt idx="429">
                  <c:v>1.5058263889999992</c:v>
                </c:pt>
                <c:pt idx="430">
                  <c:v>2.0015416669999997</c:v>
                </c:pt>
                <c:pt idx="431">
                  <c:v>1.8644166670000004</c:v>
                </c:pt>
                <c:pt idx="432">
                  <c:v>2.926388889</c:v>
                </c:pt>
                <c:pt idx="433">
                  <c:v>1.5395138890000002</c:v>
                </c:pt>
                <c:pt idx="434">
                  <c:v>0.22488194399999983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0.95078472199999986</c:v>
                </c:pt>
                <c:pt idx="439">
                  <c:v>1.4563263890000009</c:v>
                </c:pt>
                <c:pt idx="440">
                  <c:v>0</c:v>
                </c:pt>
                <c:pt idx="441">
                  <c:v>1.9922291669999996</c:v>
                </c:pt>
                <c:pt idx="442">
                  <c:v>2.9555347219999994</c:v>
                </c:pt>
                <c:pt idx="443">
                  <c:v>3.4456805599999996</c:v>
                </c:pt>
                <c:pt idx="444">
                  <c:v>3.0149583300000007</c:v>
                </c:pt>
                <c:pt idx="445">
                  <c:v>2.4337499999999999</c:v>
                </c:pt>
                <c:pt idx="446">
                  <c:v>1.0419861109999999</c:v>
                </c:pt>
                <c:pt idx="447">
                  <c:v>1.5022916669999997</c:v>
                </c:pt>
                <c:pt idx="448">
                  <c:v>1.9048194439999993</c:v>
                </c:pt>
                <c:pt idx="449">
                  <c:v>1.3003958329999996</c:v>
                </c:pt>
                <c:pt idx="450">
                  <c:v>2.0509374999999999</c:v>
                </c:pt>
                <c:pt idx="451">
                  <c:v>2.0347638890000006</c:v>
                </c:pt>
                <c:pt idx="452">
                  <c:v>3.2202083300000002</c:v>
                </c:pt>
                <c:pt idx="453">
                  <c:v>3.6069652800000007</c:v>
                </c:pt>
                <c:pt idx="454">
                  <c:v>3.1227777799999998</c:v>
                </c:pt>
                <c:pt idx="455">
                  <c:v>2.1330069439999999</c:v>
                </c:pt>
                <c:pt idx="456">
                  <c:v>2.7934236109999997</c:v>
                </c:pt>
                <c:pt idx="457">
                  <c:v>4.84640278</c:v>
                </c:pt>
                <c:pt idx="458">
                  <c:v>5.7874513899999993</c:v>
                </c:pt>
                <c:pt idx="459">
                  <c:v>5.83592361</c:v>
                </c:pt>
                <c:pt idx="460">
                  <c:v>5.6275138899999995</c:v>
                </c:pt>
                <c:pt idx="461">
                  <c:v>5.5246736100000007</c:v>
                </c:pt>
                <c:pt idx="462">
                  <c:v>4.1850972199999994</c:v>
                </c:pt>
                <c:pt idx="463">
                  <c:v>4.8243888899999998</c:v>
                </c:pt>
                <c:pt idx="464">
                  <c:v>5.4757569400000001</c:v>
                </c:pt>
                <c:pt idx="465">
                  <c:v>4.9098194399999997</c:v>
                </c:pt>
                <c:pt idx="466">
                  <c:v>5.38395139</c:v>
                </c:pt>
                <c:pt idx="467">
                  <c:v>5.9454375000000006</c:v>
                </c:pt>
                <c:pt idx="468">
                  <c:v>5.8120208299999998</c:v>
                </c:pt>
                <c:pt idx="469">
                  <c:v>4.4847301599999998</c:v>
                </c:pt>
                <c:pt idx="470">
                  <c:v>4.1982619163434993</c:v>
                </c:pt>
                <c:pt idx="471">
                  <c:v>3.1628433047774003</c:v>
                </c:pt>
                <c:pt idx="472">
                  <c:v>1.9019706406930492</c:v>
                </c:pt>
                <c:pt idx="473">
                  <c:v>1.7683682392006599</c:v>
                </c:pt>
                <c:pt idx="474">
                  <c:v>2.4614306969424398</c:v>
                </c:pt>
                <c:pt idx="475">
                  <c:v>3.3047958563630999</c:v>
                </c:pt>
                <c:pt idx="476">
                  <c:v>4.2817634172761991</c:v>
                </c:pt>
                <c:pt idx="477">
                  <c:v>4.3402144679290995</c:v>
                </c:pt>
                <c:pt idx="478">
                  <c:v>4.3652649182090002</c:v>
                </c:pt>
                <c:pt idx="479">
                  <c:v>4.7410216724062995</c:v>
                </c:pt>
                <c:pt idx="480">
                  <c:v>5.4674847305211998</c:v>
                </c:pt>
                <c:pt idx="481">
                  <c:v>4.9247249744583002</c:v>
                </c:pt>
                <c:pt idx="482">
                  <c:v>4.2066120664366995</c:v>
                </c:pt>
                <c:pt idx="483">
                  <c:v>3.8058048619596008</c:v>
                </c:pt>
                <c:pt idx="484">
                  <c:v>3.8475556124259001</c:v>
                </c:pt>
                <c:pt idx="485">
                  <c:v>5.6762384828529999</c:v>
                </c:pt>
                <c:pt idx="486">
                  <c:v>7.1709153495490998</c:v>
                </c:pt>
                <c:pt idx="487">
                  <c:v>7.5550222538398</c:v>
                </c:pt>
                <c:pt idx="488">
                  <c:v>6.6365057435795993</c:v>
                </c:pt>
                <c:pt idx="489">
                  <c:v>5.8849922351848996</c:v>
                </c:pt>
                <c:pt idx="490">
                  <c:v>6.0185946366772995</c:v>
                </c:pt>
                <c:pt idx="491">
                  <c:v>6.5947549931132006</c:v>
                </c:pt>
                <c:pt idx="492">
                  <c:v>7.5967730043060993</c:v>
                </c:pt>
                <c:pt idx="493">
                  <c:v>7.7136751056119994</c:v>
                </c:pt>
                <c:pt idx="494">
                  <c:v>7.2794673007617003</c:v>
                </c:pt>
                <c:pt idx="495">
                  <c:v>6.8786600962845998</c:v>
                </c:pt>
                <c:pt idx="496">
                  <c:v>6.1354967379831002</c:v>
                </c:pt>
                <c:pt idx="497">
                  <c:v>6.2774492895687999</c:v>
                </c:pt>
                <c:pt idx="498">
                  <c:v>6.9788618974037995</c:v>
                </c:pt>
                <c:pt idx="499">
                  <c:v>7.4631706028138005</c:v>
                </c:pt>
                <c:pt idx="500">
                  <c:v>8.1896336609285996</c:v>
                </c:pt>
                <c:pt idx="501">
                  <c:v>8.1061321599958998</c:v>
                </c:pt>
                <c:pt idx="502">
                  <c:v>7.2043159499223002</c:v>
                </c:pt>
                <c:pt idx="503">
                  <c:v>7.1375147491761002</c:v>
                </c:pt>
                <c:pt idx="504">
                  <c:v>7.6385237547724998</c:v>
                </c:pt>
                <c:pt idx="505">
                  <c:v>7.9725297585034998</c:v>
                </c:pt>
                <c:pt idx="506">
                  <c:v>6.9955621975904005</c:v>
                </c:pt>
                <c:pt idx="507">
                  <c:v>5.2002799275363998</c:v>
                </c:pt>
                <c:pt idx="508">
                  <c:v>3.2713952559900008</c:v>
                </c:pt>
                <c:pt idx="509">
                  <c:v>2.8538877513263401</c:v>
                </c:pt>
                <c:pt idx="510">
                  <c:v>4.4654667193281998</c:v>
                </c:pt>
                <c:pt idx="511">
                  <c:v>6.1271465878899001</c:v>
                </c:pt>
                <c:pt idx="512">
                  <c:v>7.5884228542129009</c:v>
                </c:pt>
                <c:pt idx="513">
                  <c:v>8.4150877134470008</c:v>
                </c:pt>
                <c:pt idx="514">
                  <c:v>8.8075447678308993</c:v>
                </c:pt>
                <c:pt idx="515">
                  <c:v>9.3670048240803006</c:v>
                </c:pt>
                <c:pt idx="516">
                  <c:v>9.9348150304229996</c:v>
                </c:pt>
                <c:pt idx="517">
                  <c:v>10.410773585739602</c:v>
                </c:pt>
                <c:pt idx="518">
                  <c:v>11.195687694507399</c:v>
                </c:pt>
                <c:pt idx="519">
                  <c:v>12.030702703834901</c:v>
                </c:pt>
                <c:pt idx="520">
                  <c:v>12.765515912043</c:v>
                </c:pt>
                <c:pt idx="521">
                  <c:v>13.091171765680699</c:v>
                </c:pt>
                <c:pt idx="522">
                  <c:v>13.552111109999998</c:v>
                </c:pt>
                <c:pt idx="523">
                  <c:v>11.852409720000001</c:v>
                </c:pt>
                <c:pt idx="524">
                  <c:v>11.71083333</c:v>
                </c:pt>
                <c:pt idx="525">
                  <c:v>11.5731875</c:v>
                </c:pt>
                <c:pt idx="526">
                  <c:v>12.117374999999999</c:v>
                </c:pt>
                <c:pt idx="527">
                  <c:v>10.968951390000001</c:v>
                </c:pt>
                <c:pt idx="528">
                  <c:v>11.61700694</c:v>
                </c:pt>
                <c:pt idx="529">
                  <c:v>12.396069440000002</c:v>
                </c:pt>
                <c:pt idx="530">
                  <c:v>13.041166669999999</c:v>
                </c:pt>
                <c:pt idx="531">
                  <c:v>12.709083329999999</c:v>
                </c:pt>
                <c:pt idx="532">
                  <c:v>13.673722219999998</c:v>
                </c:pt>
                <c:pt idx="533">
                  <c:v>14.798958330000001</c:v>
                </c:pt>
                <c:pt idx="534">
                  <c:v>14.626416670000001</c:v>
                </c:pt>
                <c:pt idx="535">
                  <c:v>14.988125</c:v>
                </c:pt>
                <c:pt idx="536">
                  <c:v>14.865951389999999</c:v>
                </c:pt>
                <c:pt idx="537">
                  <c:v>14.978104170000002</c:v>
                </c:pt>
                <c:pt idx="538">
                  <c:v>13.087499999999999</c:v>
                </c:pt>
                <c:pt idx="539">
                  <c:v>13.312597220000001</c:v>
                </c:pt>
                <c:pt idx="540">
                  <c:v>13.634902780000001</c:v>
                </c:pt>
                <c:pt idx="541">
                  <c:v>13.781756940000001</c:v>
                </c:pt>
                <c:pt idx="542">
                  <c:v>12.90490278</c:v>
                </c:pt>
                <c:pt idx="543">
                  <c:v>13.75747222</c:v>
                </c:pt>
                <c:pt idx="544">
                  <c:v>15.066312499999999</c:v>
                </c:pt>
                <c:pt idx="545">
                  <c:v>12.91545833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13.223870224009001</c:v>
                </c:pt>
                <c:pt idx="550">
                  <c:v>13.944154250859601</c:v>
                </c:pt>
                <c:pt idx="551">
                  <c:v>14.555558134116499</c:v>
                </c:pt>
                <c:pt idx="552">
                  <c:v>15.058081873779798</c:v>
                </c:pt>
                <c:pt idx="553">
                  <c:v>15.485227052493499</c:v>
                </c:pt>
                <c:pt idx="554">
                  <c:v>16.130132518394699</c:v>
                </c:pt>
                <c:pt idx="555">
                  <c:v>16.5991546754137</c:v>
                </c:pt>
                <c:pt idx="556">
                  <c:v>17.0011736671443</c:v>
                </c:pt>
                <c:pt idx="557">
                  <c:v>17.051426041110599</c:v>
                </c:pt>
                <c:pt idx="558">
                  <c:v>17.118429206399</c:v>
                </c:pt>
                <c:pt idx="559">
                  <c:v>16.381394388226301</c:v>
                </c:pt>
                <c:pt idx="560">
                  <c:v>15.141835830390299</c:v>
                </c:pt>
                <c:pt idx="561">
                  <c:v>13.910652668215398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</c:numCache>
            </c:numRef>
          </c:xVal>
          <c:yVal>
            <c:numRef>
              <c:f>'Daily - Benthic Disturbance'!$O$4:$O$570</c:f>
              <c:numCache>
                <c:formatCode>General</c:formatCode>
                <c:ptCount val="567"/>
                <c:pt idx="188">
                  <c:v>550</c:v>
                </c:pt>
                <c:pt idx="194">
                  <c:v>684</c:v>
                </c:pt>
                <c:pt idx="199">
                  <c:v>550</c:v>
                </c:pt>
                <c:pt idx="208">
                  <c:v>588</c:v>
                </c:pt>
                <c:pt idx="250">
                  <c:v>550</c:v>
                </c:pt>
                <c:pt idx="300">
                  <c:v>6.6</c:v>
                </c:pt>
                <c:pt idx="320">
                  <c:v>0</c:v>
                </c:pt>
                <c:pt idx="347">
                  <c:v>0</c:v>
                </c:pt>
                <c:pt idx="371">
                  <c:v>0</c:v>
                </c:pt>
                <c:pt idx="432">
                  <c:v>390</c:v>
                </c:pt>
                <c:pt idx="466">
                  <c:v>0</c:v>
                </c:pt>
                <c:pt idx="486">
                  <c:v>0</c:v>
                </c:pt>
                <c:pt idx="508">
                  <c:v>6.34</c:v>
                </c:pt>
                <c:pt idx="542">
                  <c:v>2.3809999999999998</c:v>
                </c:pt>
                <c:pt idx="546">
                  <c:v>2.831</c:v>
                </c:pt>
                <c:pt idx="558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4-4E5E-B7DA-B0B4009E8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26520"/>
        <c:axId val="853928120"/>
      </c:scatterChart>
      <c:valAx>
        <c:axId val="8539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GDD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8120"/>
        <c:crosses val="autoZero"/>
        <c:crossBetween val="midCat"/>
      </c:valAx>
      <c:valAx>
        <c:axId val="8539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Anatoxin-a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GDD Vs. Anatoxin-a (3-Day Lag)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29569155083485"/>
                  <c:y val="-5.082895888013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'Daily - Benthic Disturbance'!$L$4:$L$570</c:f>
              <c:numCache>
                <c:formatCode>General</c:formatCode>
                <c:ptCount val="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0.13672916700000037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0.69513888899999987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0.5695416670000002</c:v>
                </c:pt>
                <c:pt idx="54">
                  <c:v>0.1183472219999997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0.10513888900000001</c:v>
                </c:pt>
                <c:pt idx="59">
                  <c:v>0.17263888899999991</c:v>
                </c:pt>
                <c:pt idx="60">
                  <c:v>7.8249999999999709E-2</c:v>
                </c:pt>
                <c:pt idx="61">
                  <c:v>1.2669513890000008</c:v>
                </c:pt>
                <c:pt idx="62">
                  <c:v>0.92084027800000001</c:v>
                </c:pt>
                <c:pt idx="63">
                  <c:v>1.1851180560000003</c:v>
                </c:pt>
                <c:pt idx="64">
                  <c:v>1.3682569440000005</c:v>
                </c:pt>
                <c:pt idx="65">
                  <c:v>1.9256458330000008</c:v>
                </c:pt>
                <c:pt idx="66">
                  <c:v>2.2492638889999998</c:v>
                </c:pt>
                <c:pt idx="67">
                  <c:v>2.6037777779999995</c:v>
                </c:pt>
                <c:pt idx="68">
                  <c:v>2.4718819439999997</c:v>
                </c:pt>
                <c:pt idx="69">
                  <c:v>2.5828541670000007</c:v>
                </c:pt>
                <c:pt idx="70">
                  <c:v>3.6821249999999992</c:v>
                </c:pt>
                <c:pt idx="71">
                  <c:v>2.9966458330000005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1.9871388890000006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1.0034791670000001</c:v>
                </c:pt>
                <c:pt idx="81">
                  <c:v>1.5798263890000008</c:v>
                </c:pt>
                <c:pt idx="82">
                  <c:v>0.23050000000000015</c:v>
                </c:pt>
                <c:pt idx="83">
                  <c:v>1.6567847219999994</c:v>
                </c:pt>
                <c:pt idx="84">
                  <c:v>2.3805138889999995</c:v>
                </c:pt>
                <c:pt idx="85">
                  <c:v>2.6118611109999996</c:v>
                </c:pt>
                <c:pt idx="86">
                  <c:v>1.2220069440000003</c:v>
                </c:pt>
                <c:pt idx="87">
                  <c:v>0.93758333300000007</c:v>
                </c:pt>
                <c:pt idx="88">
                  <c:v>1.4758541669999996</c:v>
                </c:pt>
                <c:pt idx="89">
                  <c:v>2.5671041670000001</c:v>
                </c:pt>
                <c:pt idx="90">
                  <c:v>3.2612847200000008</c:v>
                </c:pt>
                <c:pt idx="91">
                  <c:v>3.5693611099999991</c:v>
                </c:pt>
                <c:pt idx="92">
                  <c:v>3.4722083300000008</c:v>
                </c:pt>
                <c:pt idx="93">
                  <c:v>2.1028333329999995</c:v>
                </c:pt>
                <c:pt idx="94">
                  <c:v>2.5467222219999996</c:v>
                </c:pt>
                <c:pt idx="95">
                  <c:v>2.9095833330000005</c:v>
                </c:pt>
                <c:pt idx="96">
                  <c:v>3.0632847200000004</c:v>
                </c:pt>
                <c:pt idx="97">
                  <c:v>3.6355277800000003</c:v>
                </c:pt>
                <c:pt idx="98">
                  <c:v>2.6846527780000002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5.8163402800000004</c:v>
                </c:pt>
                <c:pt idx="142">
                  <c:v>6.0211944400000004</c:v>
                </c:pt>
                <c:pt idx="143">
                  <c:v>7.0685486100000006</c:v>
                </c:pt>
                <c:pt idx="144">
                  <c:v>6.7468611099999993</c:v>
                </c:pt>
                <c:pt idx="145">
                  <c:v>7.3351875</c:v>
                </c:pt>
                <c:pt idx="146">
                  <c:v>8.4410208299999994</c:v>
                </c:pt>
                <c:pt idx="147">
                  <c:v>10.05926389</c:v>
                </c:pt>
                <c:pt idx="148">
                  <c:v>11.039958330000001</c:v>
                </c:pt>
                <c:pt idx="149">
                  <c:v>11.8775625</c:v>
                </c:pt>
                <c:pt idx="150">
                  <c:v>10.828548609999999</c:v>
                </c:pt>
                <c:pt idx="151">
                  <c:v>10.825215279999998</c:v>
                </c:pt>
                <c:pt idx="152">
                  <c:v>10.785395829999999</c:v>
                </c:pt>
                <c:pt idx="153">
                  <c:v>10.681312500000001</c:v>
                </c:pt>
                <c:pt idx="154">
                  <c:v>10.789180559999998</c:v>
                </c:pt>
                <c:pt idx="155">
                  <c:v>11.668479170000001</c:v>
                </c:pt>
                <c:pt idx="156">
                  <c:v>10.859854169999998</c:v>
                </c:pt>
                <c:pt idx="157">
                  <c:v>10.767472219999998</c:v>
                </c:pt>
                <c:pt idx="158">
                  <c:v>10.417777780000002</c:v>
                </c:pt>
                <c:pt idx="159">
                  <c:v>8.1991111100000005</c:v>
                </c:pt>
                <c:pt idx="160">
                  <c:v>7.9166597200000002</c:v>
                </c:pt>
                <c:pt idx="161">
                  <c:v>9.7128958300000008</c:v>
                </c:pt>
                <c:pt idx="162">
                  <c:v>10.756506940000001</c:v>
                </c:pt>
                <c:pt idx="163">
                  <c:v>10.884631939999998</c:v>
                </c:pt>
                <c:pt idx="164">
                  <c:v>10.002381939999999</c:v>
                </c:pt>
                <c:pt idx="165">
                  <c:v>9.9247638900000013</c:v>
                </c:pt>
                <c:pt idx="166">
                  <c:v>10.854937060000001</c:v>
                </c:pt>
                <c:pt idx="167">
                  <c:v>11.691423610000001</c:v>
                </c:pt>
                <c:pt idx="168">
                  <c:v>11.998180560000002</c:v>
                </c:pt>
                <c:pt idx="169">
                  <c:v>11.582534720000002</c:v>
                </c:pt>
                <c:pt idx="170">
                  <c:v>11.369784719999998</c:v>
                </c:pt>
                <c:pt idx="171">
                  <c:v>11.538555559999999</c:v>
                </c:pt>
                <c:pt idx="172">
                  <c:v>11.89924306</c:v>
                </c:pt>
                <c:pt idx="173">
                  <c:v>12.68108333</c:v>
                </c:pt>
                <c:pt idx="174">
                  <c:v>13.712236109999999</c:v>
                </c:pt>
                <c:pt idx="175">
                  <c:v>14.12463194</c:v>
                </c:pt>
                <c:pt idx="176">
                  <c:v>14.015854170000001</c:v>
                </c:pt>
                <c:pt idx="177">
                  <c:v>14.152104170000001</c:v>
                </c:pt>
                <c:pt idx="178">
                  <c:v>13.71986111</c:v>
                </c:pt>
                <c:pt idx="179">
                  <c:v>13.431347219999999</c:v>
                </c:pt>
                <c:pt idx="180">
                  <c:v>11.14334028</c:v>
                </c:pt>
                <c:pt idx="181">
                  <c:v>9.9264648803297</c:v>
                </c:pt>
                <c:pt idx="182">
                  <c:v>11.05411806</c:v>
                </c:pt>
                <c:pt idx="183">
                  <c:v>12.323048610000001</c:v>
                </c:pt>
                <c:pt idx="184">
                  <c:v>13.26909028</c:v>
                </c:pt>
                <c:pt idx="185">
                  <c:v>14.161041669999999</c:v>
                </c:pt>
                <c:pt idx="186">
                  <c:v>13.469770830000002</c:v>
                </c:pt>
                <c:pt idx="187">
                  <c:v>13.692611110000001</c:v>
                </c:pt>
                <c:pt idx="188">
                  <c:v>12.481590279999999</c:v>
                </c:pt>
                <c:pt idx="189">
                  <c:v>12.585319439999999</c:v>
                </c:pt>
                <c:pt idx="190">
                  <c:v>12.214520830000001</c:v>
                </c:pt>
                <c:pt idx="191">
                  <c:v>12.498333330000001</c:v>
                </c:pt>
                <c:pt idx="192">
                  <c:v>13.866236109999999</c:v>
                </c:pt>
                <c:pt idx="193">
                  <c:v>14.66742361</c:v>
                </c:pt>
                <c:pt idx="194">
                  <c:v>14.779909719999999</c:v>
                </c:pt>
                <c:pt idx="195">
                  <c:v>14.721215279999999</c:v>
                </c:pt>
                <c:pt idx="196">
                  <c:v>14.130909719999998</c:v>
                </c:pt>
                <c:pt idx="197">
                  <c:v>14.69510417</c:v>
                </c:pt>
                <c:pt idx="198">
                  <c:v>15.020624999999999</c:v>
                </c:pt>
                <c:pt idx="199">
                  <c:v>14.51161111</c:v>
                </c:pt>
                <c:pt idx="200">
                  <c:v>14.23817361</c:v>
                </c:pt>
                <c:pt idx="201">
                  <c:v>13.176645829999998</c:v>
                </c:pt>
                <c:pt idx="202">
                  <c:v>13.71645139</c:v>
                </c:pt>
                <c:pt idx="203">
                  <c:v>13.978277779999999</c:v>
                </c:pt>
                <c:pt idx="204">
                  <c:v>14.073298609999998</c:v>
                </c:pt>
                <c:pt idx="205">
                  <c:v>13.4833125</c:v>
                </c:pt>
                <c:pt idx="206">
                  <c:v>14.279236109999999</c:v>
                </c:pt>
                <c:pt idx="207">
                  <c:v>14.678381940000001</c:v>
                </c:pt>
                <c:pt idx="208">
                  <c:v>14.53342361</c:v>
                </c:pt>
                <c:pt idx="209">
                  <c:v>15.104027779999999</c:v>
                </c:pt>
                <c:pt idx="210">
                  <c:v>13.759555559999999</c:v>
                </c:pt>
                <c:pt idx="211">
                  <c:v>13.501208330000001</c:v>
                </c:pt>
                <c:pt idx="212">
                  <c:v>13.867027780000001</c:v>
                </c:pt>
                <c:pt idx="213">
                  <c:v>14.22405556</c:v>
                </c:pt>
                <c:pt idx="214">
                  <c:v>14.644299683029701</c:v>
                </c:pt>
                <c:pt idx="215">
                  <c:v>13.8679375</c:v>
                </c:pt>
                <c:pt idx="216">
                  <c:v>13.8426852740754</c:v>
                </c:pt>
                <c:pt idx="217">
                  <c:v>13.279756939999999</c:v>
                </c:pt>
                <c:pt idx="218">
                  <c:v>12.71893056</c:v>
                </c:pt>
                <c:pt idx="219">
                  <c:v>12.399902780000001</c:v>
                </c:pt>
                <c:pt idx="220">
                  <c:v>12.068388890000001</c:v>
                </c:pt>
                <c:pt idx="221">
                  <c:v>12.297611109999998</c:v>
                </c:pt>
                <c:pt idx="222">
                  <c:v>12.485791670000001</c:v>
                </c:pt>
                <c:pt idx="223">
                  <c:v>12.232333329999999</c:v>
                </c:pt>
                <c:pt idx="224">
                  <c:v>12.837312499999999</c:v>
                </c:pt>
                <c:pt idx="225">
                  <c:v>11.758284719999999</c:v>
                </c:pt>
                <c:pt idx="226">
                  <c:v>13.41463194</c:v>
                </c:pt>
                <c:pt idx="227">
                  <c:v>13.526875</c:v>
                </c:pt>
                <c:pt idx="228">
                  <c:v>14.18607639</c:v>
                </c:pt>
                <c:pt idx="229">
                  <c:v>14.184534719999998</c:v>
                </c:pt>
                <c:pt idx="230">
                  <c:v>13.821222219999999</c:v>
                </c:pt>
                <c:pt idx="231">
                  <c:v>14.690312500000001</c:v>
                </c:pt>
                <c:pt idx="232">
                  <c:v>14.811041670000002</c:v>
                </c:pt>
                <c:pt idx="233">
                  <c:v>14.278076389999999</c:v>
                </c:pt>
                <c:pt idx="234">
                  <c:v>14.758451390000001</c:v>
                </c:pt>
                <c:pt idx="235">
                  <c:v>15.260722220000002</c:v>
                </c:pt>
                <c:pt idx="236">
                  <c:v>14.61940972</c:v>
                </c:pt>
                <c:pt idx="237">
                  <c:v>13.365826389999999</c:v>
                </c:pt>
                <c:pt idx="238">
                  <c:v>13.889055559999999</c:v>
                </c:pt>
                <c:pt idx="239">
                  <c:v>13.36201389</c:v>
                </c:pt>
                <c:pt idx="240">
                  <c:v>13.168652779999999</c:v>
                </c:pt>
                <c:pt idx="241">
                  <c:v>12.417604170000001</c:v>
                </c:pt>
                <c:pt idx="242">
                  <c:v>12.54307639</c:v>
                </c:pt>
                <c:pt idx="243">
                  <c:v>12.014326390000001</c:v>
                </c:pt>
                <c:pt idx="244">
                  <c:v>12.062409720000002</c:v>
                </c:pt>
                <c:pt idx="245">
                  <c:v>11.746090280000001</c:v>
                </c:pt>
                <c:pt idx="246">
                  <c:v>11.950256939999999</c:v>
                </c:pt>
                <c:pt idx="247">
                  <c:v>11.932187500000001</c:v>
                </c:pt>
                <c:pt idx="248">
                  <c:v>11.662812500000001</c:v>
                </c:pt>
                <c:pt idx="249">
                  <c:v>11.988423610000002</c:v>
                </c:pt>
                <c:pt idx="250">
                  <c:v>11.596618060000001</c:v>
                </c:pt>
                <c:pt idx="251">
                  <c:v>9.9477777799999991</c:v>
                </c:pt>
                <c:pt idx="252">
                  <c:v>6.7459652800000001</c:v>
                </c:pt>
                <c:pt idx="253">
                  <c:v>7.2970277800000005</c:v>
                </c:pt>
                <c:pt idx="254">
                  <c:v>7.9955694400000006</c:v>
                </c:pt>
                <c:pt idx="255">
                  <c:v>8.4666458299999992</c:v>
                </c:pt>
                <c:pt idx="256">
                  <c:v>9.1666944400000006</c:v>
                </c:pt>
                <c:pt idx="257">
                  <c:v>9.6895069400000011</c:v>
                </c:pt>
                <c:pt idx="258">
                  <c:v>9.8473263899999992</c:v>
                </c:pt>
                <c:pt idx="259">
                  <c:v>9.9240069400000017</c:v>
                </c:pt>
                <c:pt idx="260">
                  <c:v>9.7206041700000014</c:v>
                </c:pt>
                <c:pt idx="261">
                  <c:v>9.1115347200000016</c:v>
                </c:pt>
                <c:pt idx="262">
                  <c:v>9.6008541700000016</c:v>
                </c:pt>
                <c:pt idx="263">
                  <c:v>9.927263889999999</c:v>
                </c:pt>
                <c:pt idx="264">
                  <c:v>10.09393056</c:v>
                </c:pt>
                <c:pt idx="265">
                  <c:v>11.28042361</c:v>
                </c:pt>
                <c:pt idx="266">
                  <c:v>10.224041669999998</c:v>
                </c:pt>
                <c:pt idx="267">
                  <c:v>10.7364294393773</c:v>
                </c:pt>
                <c:pt idx="268">
                  <c:v>10.7614798896571</c:v>
                </c:pt>
                <c:pt idx="269">
                  <c:v>10.519325536952199</c:v>
                </c:pt>
                <c:pt idx="270">
                  <c:v>10.385723135459799</c:v>
                </c:pt>
                <c:pt idx="271">
                  <c:v>9.6008090266920014</c:v>
                </c:pt>
                <c:pt idx="272">
                  <c:v>7.7213333300000002</c:v>
                </c:pt>
                <c:pt idx="273">
                  <c:v>7.68751389</c:v>
                </c:pt>
                <c:pt idx="274">
                  <c:v>7.5365486100000005</c:v>
                </c:pt>
                <c:pt idx="275">
                  <c:v>7.3001249999999995</c:v>
                </c:pt>
                <c:pt idx="276">
                  <c:v>7.3604791699999996</c:v>
                </c:pt>
                <c:pt idx="277">
                  <c:v>7.0407083299999993</c:v>
                </c:pt>
                <c:pt idx="278">
                  <c:v>6.7731597200000007</c:v>
                </c:pt>
                <c:pt idx="279">
                  <c:v>6.6599444400000003</c:v>
                </c:pt>
                <c:pt idx="280">
                  <c:v>6.484375</c:v>
                </c:pt>
                <c:pt idx="281">
                  <c:v>6.7292986100000007</c:v>
                </c:pt>
                <c:pt idx="282">
                  <c:v>7.6061319399999991</c:v>
                </c:pt>
                <c:pt idx="283">
                  <c:v>7.5160902800000002</c:v>
                </c:pt>
                <c:pt idx="284">
                  <c:v>7.0481666700000005</c:v>
                </c:pt>
                <c:pt idx="285">
                  <c:v>6.3784722200000008</c:v>
                </c:pt>
                <c:pt idx="286">
                  <c:v>5.8803541700000004</c:v>
                </c:pt>
                <c:pt idx="287">
                  <c:v>6.1072500000000005</c:v>
                </c:pt>
                <c:pt idx="288">
                  <c:v>6.6328888900000003</c:v>
                </c:pt>
                <c:pt idx="289">
                  <c:v>5.8962569400000007</c:v>
                </c:pt>
                <c:pt idx="290">
                  <c:v>5.4911527800000002</c:v>
                </c:pt>
                <c:pt idx="291">
                  <c:v>5.7354930599999996</c:v>
                </c:pt>
                <c:pt idx="292">
                  <c:v>5.7991458300000005</c:v>
                </c:pt>
                <c:pt idx="293">
                  <c:v>5.3568750000000005</c:v>
                </c:pt>
                <c:pt idx="294">
                  <c:v>4.9717430599999997</c:v>
                </c:pt>
                <c:pt idx="295">
                  <c:v>4.8985208300000007</c:v>
                </c:pt>
                <c:pt idx="296">
                  <c:v>5.8933423852781992</c:v>
                </c:pt>
                <c:pt idx="297">
                  <c:v>5.5739305600000009</c:v>
                </c:pt>
                <c:pt idx="298">
                  <c:v>4.9309652800000006</c:v>
                </c:pt>
                <c:pt idx="299">
                  <c:v>0.91654166699999973</c:v>
                </c:pt>
                <c:pt idx="300">
                  <c:v>0</c:v>
                </c:pt>
                <c:pt idx="301">
                  <c:v>1.0884166670000006</c:v>
                </c:pt>
                <c:pt idx="302">
                  <c:v>2.1679027780000002</c:v>
                </c:pt>
                <c:pt idx="303">
                  <c:v>2.5872083329999995</c:v>
                </c:pt>
                <c:pt idx="304">
                  <c:v>2.5053194439999995</c:v>
                </c:pt>
                <c:pt idx="305">
                  <c:v>2.8198888889999996</c:v>
                </c:pt>
                <c:pt idx="306">
                  <c:v>3.4340347199999997</c:v>
                </c:pt>
                <c:pt idx="307">
                  <c:v>5.4425555600000006</c:v>
                </c:pt>
                <c:pt idx="308">
                  <c:v>4.7500208300000004</c:v>
                </c:pt>
                <c:pt idx="309">
                  <c:v>4.5550972200000004</c:v>
                </c:pt>
                <c:pt idx="310">
                  <c:v>4.3339513899999993</c:v>
                </c:pt>
                <c:pt idx="311">
                  <c:v>4.2715833300000003</c:v>
                </c:pt>
                <c:pt idx="312">
                  <c:v>0.95472222200000001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0.4360277779999997</c:v>
                </c:pt>
                <c:pt idx="319">
                  <c:v>0</c:v>
                </c:pt>
                <c:pt idx="320">
                  <c:v>0.12753472200000004</c:v>
                </c:pt>
                <c:pt idx="321">
                  <c:v>0.73736111100000024</c:v>
                </c:pt>
                <c:pt idx="322">
                  <c:v>2.1761874999999993</c:v>
                </c:pt>
                <c:pt idx="323">
                  <c:v>2.4341875000000002</c:v>
                </c:pt>
                <c:pt idx="324">
                  <c:v>1.4767222219999994</c:v>
                </c:pt>
                <c:pt idx="325">
                  <c:v>1.9318541669999991</c:v>
                </c:pt>
                <c:pt idx="326">
                  <c:v>1.3514166670000005</c:v>
                </c:pt>
                <c:pt idx="327">
                  <c:v>0.68604166699999958</c:v>
                </c:pt>
                <c:pt idx="328">
                  <c:v>0.75203472200000032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1.5710902779999998</c:v>
                </c:pt>
                <c:pt idx="399">
                  <c:v>2.0358750000000008</c:v>
                </c:pt>
                <c:pt idx="400">
                  <c:v>3.4347222000000066E-2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0.40554166699999961</c:v>
                </c:pt>
                <c:pt idx="406">
                  <c:v>1.689284722</c:v>
                </c:pt>
                <c:pt idx="407">
                  <c:v>0.95373611100000044</c:v>
                </c:pt>
                <c:pt idx="408">
                  <c:v>1.6966805560000005</c:v>
                </c:pt>
                <c:pt idx="409">
                  <c:v>0.48994444399999981</c:v>
                </c:pt>
                <c:pt idx="410">
                  <c:v>0.14706944400000044</c:v>
                </c:pt>
                <c:pt idx="411">
                  <c:v>0</c:v>
                </c:pt>
                <c:pt idx="412">
                  <c:v>0.58183333299999962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0.6119305559999999</c:v>
                </c:pt>
                <c:pt idx="420">
                  <c:v>0.11075000000000035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3.6979167000000146E-2</c:v>
                </c:pt>
                <c:pt idx="428">
                  <c:v>1.9319236110000002</c:v>
                </c:pt>
                <c:pt idx="429">
                  <c:v>1.5058263889999992</c:v>
                </c:pt>
                <c:pt idx="430">
                  <c:v>2.0015416669999997</c:v>
                </c:pt>
                <c:pt idx="431">
                  <c:v>1.8644166670000004</c:v>
                </c:pt>
                <c:pt idx="432">
                  <c:v>2.926388889</c:v>
                </c:pt>
                <c:pt idx="433">
                  <c:v>1.5395138890000002</c:v>
                </c:pt>
                <c:pt idx="434">
                  <c:v>0.22488194399999983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0.95078472199999986</c:v>
                </c:pt>
                <c:pt idx="439">
                  <c:v>1.4563263890000009</c:v>
                </c:pt>
                <c:pt idx="440">
                  <c:v>0</c:v>
                </c:pt>
                <c:pt idx="441">
                  <c:v>1.9922291669999996</c:v>
                </c:pt>
                <c:pt idx="442">
                  <c:v>2.9555347219999994</c:v>
                </c:pt>
                <c:pt idx="443">
                  <c:v>3.4456805599999996</c:v>
                </c:pt>
                <c:pt idx="444">
                  <c:v>3.0149583300000007</c:v>
                </c:pt>
                <c:pt idx="445">
                  <c:v>2.4337499999999999</c:v>
                </c:pt>
                <c:pt idx="446">
                  <c:v>1.0419861109999999</c:v>
                </c:pt>
                <c:pt idx="447">
                  <c:v>1.5022916669999997</c:v>
                </c:pt>
                <c:pt idx="448">
                  <c:v>1.9048194439999993</c:v>
                </c:pt>
                <c:pt idx="449">
                  <c:v>1.3003958329999996</c:v>
                </c:pt>
                <c:pt idx="450">
                  <c:v>2.0509374999999999</c:v>
                </c:pt>
                <c:pt idx="451">
                  <c:v>2.0347638890000006</c:v>
                </c:pt>
                <c:pt idx="452">
                  <c:v>3.2202083300000002</c:v>
                </c:pt>
                <c:pt idx="453">
                  <c:v>3.6069652800000007</c:v>
                </c:pt>
                <c:pt idx="454">
                  <c:v>3.1227777799999998</c:v>
                </c:pt>
                <c:pt idx="455">
                  <c:v>2.1330069439999999</c:v>
                </c:pt>
                <c:pt idx="456">
                  <c:v>2.7934236109999997</c:v>
                </c:pt>
                <c:pt idx="457">
                  <c:v>4.84640278</c:v>
                </c:pt>
                <c:pt idx="458">
                  <c:v>5.7874513899999993</c:v>
                </c:pt>
                <c:pt idx="459">
                  <c:v>5.83592361</c:v>
                </c:pt>
                <c:pt idx="460">
                  <c:v>5.6275138899999995</c:v>
                </c:pt>
                <c:pt idx="461">
                  <c:v>5.5246736100000007</c:v>
                </c:pt>
                <c:pt idx="462">
                  <c:v>4.1850972199999994</c:v>
                </c:pt>
                <c:pt idx="463">
                  <c:v>4.8243888899999998</c:v>
                </c:pt>
                <c:pt idx="464">
                  <c:v>5.4757569400000001</c:v>
                </c:pt>
                <c:pt idx="465">
                  <c:v>4.9098194399999997</c:v>
                </c:pt>
                <c:pt idx="466">
                  <c:v>5.38395139</c:v>
                </c:pt>
                <c:pt idx="467">
                  <c:v>5.9454375000000006</c:v>
                </c:pt>
                <c:pt idx="468">
                  <c:v>5.8120208299999998</c:v>
                </c:pt>
                <c:pt idx="469">
                  <c:v>4.4847301599999998</c:v>
                </c:pt>
                <c:pt idx="470">
                  <c:v>4.1982619163434993</c:v>
                </c:pt>
                <c:pt idx="471">
                  <c:v>3.1628433047774003</c:v>
                </c:pt>
                <c:pt idx="472">
                  <c:v>1.9019706406930492</c:v>
                </c:pt>
                <c:pt idx="473">
                  <c:v>1.7683682392006599</c:v>
                </c:pt>
                <c:pt idx="474">
                  <c:v>2.4614306969424398</c:v>
                </c:pt>
                <c:pt idx="475">
                  <c:v>3.3047958563630999</c:v>
                </c:pt>
                <c:pt idx="476">
                  <c:v>4.2817634172761991</c:v>
                </c:pt>
                <c:pt idx="477">
                  <c:v>4.3402144679290995</c:v>
                </c:pt>
                <c:pt idx="478">
                  <c:v>4.3652649182090002</c:v>
                </c:pt>
                <c:pt idx="479">
                  <c:v>4.7410216724062995</c:v>
                </c:pt>
                <c:pt idx="480">
                  <c:v>5.4674847305211998</c:v>
                </c:pt>
                <c:pt idx="481">
                  <c:v>4.9247249744583002</c:v>
                </c:pt>
                <c:pt idx="482">
                  <c:v>4.2066120664366995</c:v>
                </c:pt>
                <c:pt idx="483">
                  <c:v>3.8058048619596008</c:v>
                </c:pt>
                <c:pt idx="484">
                  <c:v>3.8475556124259001</c:v>
                </c:pt>
                <c:pt idx="485">
                  <c:v>5.6762384828529999</c:v>
                </c:pt>
                <c:pt idx="486">
                  <c:v>7.1709153495490998</c:v>
                </c:pt>
                <c:pt idx="487">
                  <c:v>7.5550222538398</c:v>
                </c:pt>
                <c:pt idx="488">
                  <c:v>6.6365057435795993</c:v>
                </c:pt>
                <c:pt idx="489">
                  <c:v>5.8849922351848996</c:v>
                </c:pt>
                <c:pt idx="490">
                  <c:v>6.0185946366772995</c:v>
                </c:pt>
                <c:pt idx="491">
                  <c:v>6.5947549931132006</c:v>
                </c:pt>
                <c:pt idx="492">
                  <c:v>7.5967730043060993</c:v>
                </c:pt>
                <c:pt idx="493">
                  <c:v>7.7136751056119994</c:v>
                </c:pt>
                <c:pt idx="494">
                  <c:v>7.2794673007617003</c:v>
                </c:pt>
                <c:pt idx="495">
                  <c:v>6.8786600962845998</c:v>
                </c:pt>
                <c:pt idx="496">
                  <c:v>6.1354967379831002</c:v>
                </c:pt>
                <c:pt idx="497">
                  <c:v>6.2774492895687999</c:v>
                </c:pt>
                <c:pt idx="498">
                  <c:v>6.9788618974037995</c:v>
                </c:pt>
                <c:pt idx="499">
                  <c:v>7.4631706028138005</c:v>
                </c:pt>
                <c:pt idx="500">
                  <c:v>8.1896336609285996</c:v>
                </c:pt>
                <c:pt idx="501">
                  <c:v>8.1061321599958998</c:v>
                </c:pt>
                <c:pt idx="502">
                  <c:v>7.2043159499223002</c:v>
                </c:pt>
                <c:pt idx="503">
                  <c:v>7.1375147491761002</c:v>
                </c:pt>
                <c:pt idx="504">
                  <c:v>7.6385237547724998</c:v>
                </c:pt>
                <c:pt idx="505">
                  <c:v>7.9725297585034998</c:v>
                </c:pt>
                <c:pt idx="506">
                  <c:v>6.9955621975904005</c:v>
                </c:pt>
                <c:pt idx="507">
                  <c:v>5.2002799275363998</c:v>
                </c:pt>
                <c:pt idx="508">
                  <c:v>3.2713952559900008</c:v>
                </c:pt>
                <c:pt idx="509">
                  <c:v>2.8538877513263401</c:v>
                </c:pt>
                <c:pt idx="510">
                  <c:v>4.4654667193281998</c:v>
                </c:pt>
                <c:pt idx="511">
                  <c:v>6.1271465878899001</c:v>
                </c:pt>
                <c:pt idx="512">
                  <c:v>7.5884228542129009</c:v>
                </c:pt>
                <c:pt idx="513">
                  <c:v>8.4150877134470008</c:v>
                </c:pt>
                <c:pt idx="514">
                  <c:v>8.8075447678308993</c:v>
                </c:pt>
                <c:pt idx="515">
                  <c:v>9.3670048240803006</c:v>
                </c:pt>
                <c:pt idx="516">
                  <c:v>9.9348150304229996</c:v>
                </c:pt>
                <c:pt idx="517">
                  <c:v>10.410773585739602</c:v>
                </c:pt>
                <c:pt idx="518">
                  <c:v>11.195687694507399</c:v>
                </c:pt>
                <c:pt idx="519">
                  <c:v>12.030702703834901</c:v>
                </c:pt>
                <c:pt idx="520">
                  <c:v>12.765515912043</c:v>
                </c:pt>
                <c:pt idx="521">
                  <c:v>13.091171765680699</c:v>
                </c:pt>
                <c:pt idx="522">
                  <c:v>13.552111109999998</c:v>
                </c:pt>
                <c:pt idx="523">
                  <c:v>11.852409720000001</c:v>
                </c:pt>
                <c:pt idx="524">
                  <c:v>11.71083333</c:v>
                </c:pt>
                <c:pt idx="525">
                  <c:v>11.5731875</c:v>
                </c:pt>
                <c:pt idx="526">
                  <c:v>12.117374999999999</c:v>
                </c:pt>
                <c:pt idx="527">
                  <c:v>10.968951390000001</c:v>
                </c:pt>
                <c:pt idx="528">
                  <c:v>11.61700694</c:v>
                </c:pt>
                <c:pt idx="529">
                  <c:v>12.396069440000002</c:v>
                </c:pt>
                <c:pt idx="530">
                  <c:v>13.041166669999999</c:v>
                </c:pt>
                <c:pt idx="531">
                  <c:v>12.709083329999999</c:v>
                </c:pt>
                <c:pt idx="532">
                  <c:v>13.673722219999998</c:v>
                </c:pt>
                <c:pt idx="533">
                  <c:v>14.798958330000001</c:v>
                </c:pt>
                <c:pt idx="534">
                  <c:v>14.626416670000001</c:v>
                </c:pt>
                <c:pt idx="535">
                  <c:v>14.988125</c:v>
                </c:pt>
                <c:pt idx="536">
                  <c:v>14.865951389999999</c:v>
                </c:pt>
                <c:pt idx="537">
                  <c:v>14.978104170000002</c:v>
                </c:pt>
                <c:pt idx="538">
                  <c:v>13.087499999999999</c:v>
                </c:pt>
                <c:pt idx="539">
                  <c:v>13.312597220000001</c:v>
                </c:pt>
                <c:pt idx="540">
                  <c:v>13.634902780000001</c:v>
                </c:pt>
                <c:pt idx="541">
                  <c:v>13.781756940000001</c:v>
                </c:pt>
                <c:pt idx="542">
                  <c:v>12.90490278</c:v>
                </c:pt>
                <c:pt idx="543">
                  <c:v>13.75747222</c:v>
                </c:pt>
                <c:pt idx="544">
                  <c:v>15.066312499999999</c:v>
                </c:pt>
                <c:pt idx="545">
                  <c:v>12.91545833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13.223870224009001</c:v>
                </c:pt>
                <c:pt idx="550">
                  <c:v>13.944154250859601</c:v>
                </c:pt>
                <c:pt idx="551">
                  <c:v>14.555558134116499</c:v>
                </c:pt>
                <c:pt idx="552">
                  <c:v>15.058081873779798</c:v>
                </c:pt>
                <c:pt idx="553">
                  <c:v>15.485227052493499</c:v>
                </c:pt>
                <c:pt idx="554">
                  <c:v>16.130132518394699</c:v>
                </c:pt>
                <c:pt idx="555">
                  <c:v>16.5991546754137</c:v>
                </c:pt>
                <c:pt idx="556">
                  <c:v>17.0011736671443</c:v>
                </c:pt>
                <c:pt idx="557">
                  <c:v>17.051426041110599</c:v>
                </c:pt>
                <c:pt idx="558">
                  <c:v>17.118429206399</c:v>
                </c:pt>
                <c:pt idx="559">
                  <c:v>16.381394388226301</c:v>
                </c:pt>
                <c:pt idx="560">
                  <c:v>15.141835830390299</c:v>
                </c:pt>
                <c:pt idx="561">
                  <c:v>13.910652668215398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</c:numCache>
            </c:numRef>
          </c:xVal>
          <c:yVal>
            <c:numRef>
              <c:f>'Daily - Benthic Disturbance'!$P$4:$P$570</c:f>
              <c:numCache>
                <c:formatCode>General</c:formatCode>
                <c:ptCount val="567"/>
                <c:pt idx="187">
                  <c:v>550</c:v>
                </c:pt>
                <c:pt idx="193">
                  <c:v>684</c:v>
                </c:pt>
                <c:pt idx="198">
                  <c:v>550</c:v>
                </c:pt>
                <c:pt idx="207">
                  <c:v>588</c:v>
                </c:pt>
                <c:pt idx="249">
                  <c:v>550</c:v>
                </c:pt>
                <c:pt idx="299">
                  <c:v>6.6</c:v>
                </c:pt>
                <c:pt idx="319">
                  <c:v>0</c:v>
                </c:pt>
                <c:pt idx="346">
                  <c:v>0</c:v>
                </c:pt>
                <c:pt idx="370">
                  <c:v>0</c:v>
                </c:pt>
                <c:pt idx="431">
                  <c:v>390</c:v>
                </c:pt>
                <c:pt idx="465">
                  <c:v>0</c:v>
                </c:pt>
                <c:pt idx="485">
                  <c:v>0</c:v>
                </c:pt>
                <c:pt idx="507">
                  <c:v>6.34</c:v>
                </c:pt>
                <c:pt idx="541">
                  <c:v>2.3809999999999998</c:v>
                </c:pt>
                <c:pt idx="545">
                  <c:v>2.831</c:v>
                </c:pt>
                <c:pt idx="557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6D-4291-B3C3-EDB034DCA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26520"/>
        <c:axId val="853928120"/>
      </c:scatterChart>
      <c:valAx>
        <c:axId val="8539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GDD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8120"/>
        <c:crosses val="autoZero"/>
        <c:crossBetween val="midCat"/>
      </c:valAx>
      <c:valAx>
        <c:axId val="8539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Anatoxin-a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72248927935209E-2"/>
          <c:y val="5.0925925925925923E-2"/>
          <c:w val="0.81308720687873981"/>
          <c:h val="0.60514654418197722"/>
        </c:manualLayout>
      </c:layout>
      <c:lineChart>
        <c:grouping val="standard"/>
        <c:varyColors val="0"/>
        <c:ser>
          <c:idx val="0"/>
          <c:order val="0"/>
          <c:tx>
            <c:v>GDD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- Benthic Disturbance'!$A$4:$A$570</c:f>
              <c:numCache>
                <c:formatCode>m/d/yyyy</c:formatCode>
                <c:ptCount val="56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</c:numCache>
            </c:numRef>
          </c:cat>
          <c:val>
            <c:numRef>
              <c:f>'Daily - Benthic Disturbance'!$L$4:$L$570</c:f>
              <c:numCache>
                <c:formatCode>General</c:formatCode>
                <c:ptCount val="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0.13672916700000037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0.69513888899999987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0.5695416670000002</c:v>
                </c:pt>
                <c:pt idx="54">
                  <c:v>0.1183472219999997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0.10513888900000001</c:v>
                </c:pt>
                <c:pt idx="59">
                  <c:v>0.17263888899999991</c:v>
                </c:pt>
                <c:pt idx="60">
                  <c:v>7.8249999999999709E-2</c:v>
                </c:pt>
                <c:pt idx="61">
                  <c:v>1.2669513890000008</c:v>
                </c:pt>
                <c:pt idx="62">
                  <c:v>0.92084027800000001</c:v>
                </c:pt>
                <c:pt idx="63">
                  <c:v>1.1851180560000003</c:v>
                </c:pt>
                <c:pt idx="64">
                  <c:v>1.3682569440000005</c:v>
                </c:pt>
                <c:pt idx="65">
                  <c:v>1.9256458330000008</c:v>
                </c:pt>
                <c:pt idx="66">
                  <c:v>2.2492638889999998</c:v>
                </c:pt>
                <c:pt idx="67">
                  <c:v>2.6037777779999995</c:v>
                </c:pt>
                <c:pt idx="68">
                  <c:v>2.4718819439999997</c:v>
                </c:pt>
                <c:pt idx="69">
                  <c:v>2.5828541670000007</c:v>
                </c:pt>
                <c:pt idx="70">
                  <c:v>3.6821249999999992</c:v>
                </c:pt>
                <c:pt idx="71">
                  <c:v>2.9966458330000005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1.9871388890000006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1.0034791670000001</c:v>
                </c:pt>
                <c:pt idx="81">
                  <c:v>1.5798263890000008</c:v>
                </c:pt>
                <c:pt idx="82">
                  <c:v>0.23050000000000015</c:v>
                </c:pt>
                <c:pt idx="83">
                  <c:v>1.6567847219999994</c:v>
                </c:pt>
                <c:pt idx="84">
                  <c:v>2.3805138889999995</c:v>
                </c:pt>
                <c:pt idx="85">
                  <c:v>2.6118611109999996</c:v>
                </c:pt>
                <c:pt idx="86">
                  <c:v>1.2220069440000003</c:v>
                </c:pt>
                <c:pt idx="87">
                  <c:v>0.93758333300000007</c:v>
                </c:pt>
                <c:pt idx="88">
                  <c:v>1.4758541669999996</c:v>
                </c:pt>
                <c:pt idx="89">
                  <c:v>2.5671041670000001</c:v>
                </c:pt>
                <c:pt idx="90">
                  <c:v>3.2612847200000008</c:v>
                </c:pt>
                <c:pt idx="91">
                  <c:v>3.5693611099999991</c:v>
                </c:pt>
                <c:pt idx="92">
                  <c:v>3.4722083300000008</c:v>
                </c:pt>
                <c:pt idx="93">
                  <c:v>2.1028333329999995</c:v>
                </c:pt>
                <c:pt idx="94">
                  <c:v>2.5467222219999996</c:v>
                </c:pt>
                <c:pt idx="95">
                  <c:v>2.9095833330000005</c:v>
                </c:pt>
                <c:pt idx="96">
                  <c:v>3.0632847200000004</c:v>
                </c:pt>
                <c:pt idx="97">
                  <c:v>3.6355277800000003</c:v>
                </c:pt>
                <c:pt idx="98">
                  <c:v>2.6846527780000002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5.8163402800000004</c:v>
                </c:pt>
                <c:pt idx="142">
                  <c:v>6.0211944400000004</c:v>
                </c:pt>
                <c:pt idx="143">
                  <c:v>7.0685486100000006</c:v>
                </c:pt>
                <c:pt idx="144">
                  <c:v>6.7468611099999993</c:v>
                </c:pt>
                <c:pt idx="145">
                  <c:v>7.3351875</c:v>
                </c:pt>
                <c:pt idx="146">
                  <c:v>8.4410208299999994</c:v>
                </c:pt>
                <c:pt idx="147">
                  <c:v>10.05926389</c:v>
                </c:pt>
                <c:pt idx="148">
                  <c:v>11.039958330000001</c:v>
                </c:pt>
                <c:pt idx="149">
                  <c:v>11.8775625</c:v>
                </c:pt>
                <c:pt idx="150">
                  <c:v>10.828548609999999</c:v>
                </c:pt>
                <c:pt idx="151">
                  <c:v>10.825215279999998</c:v>
                </c:pt>
                <c:pt idx="152">
                  <c:v>10.785395829999999</c:v>
                </c:pt>
                <c:pt idx="153">
                  <c:v>10.681312500000001</c:v>
                </c:pt>
                <c:pt idx="154">
                  <c:v>10.789180559999998</c:v>
                </c:pt>
                <c:pt idx="155">
                  <c:v>11.668479170000001</c:v>
                </c:pt>
                <c:pt idx="156">
                  <c:v>10.859854169999998</c:v>
                </c:pt>
                <c:pt idx="157">
                  <c:v>10.767472219999998</c:v>
                </c:pt>
                <c:pt idx="158">
                  <c:v>10.417777780000002</c:v>
                </c:pt>
                <c:pt idx="159">
                  <c:v>8.1991111100000005</c:v>
                </c:pt>
                <c:pt idx="160">
                  <c:v>7.9166597200000002</c:v>
                </c:pt>
                <c:pt idx="161">
                  <c:v>9.7128958300000008</c:v>
                </c:pt>
                <c:pt idx="162">
                  <c:v>10.756506940000001</c:v>
                </c:pt>
                <c:pt idx="163">
                  <c:v>10.884631939999998</c:v>
                </c:pt>
                <c:pt idx="164">
                  <c:v>10.002381939999999</c:v>
                </c:pt>
                <c:pt idx="165">
                  <c:v>9.9247638900000013</c:v>
                </c:pt>
                <c:pt idx="166">
                  <c:v>10.854937060000001</c:v>
                </c:pt>
                <c:pt idx="167">
                  <c:v>11.691423610000001</c:v>
                </c:pt>
                <c:pt idx="168">
                  <c:v>11.998180560000002</c:v>
                </c:pt>
                <c:pt idx="169">
                  <c:v>11.582534720000002</c:v>
                </c:pt>
                <c:pt idx="170">
                  <c:v>11.369784719999998</c:v>
                </c:pt>
                <c:pt idx="171">
                  <c:v>11.538555559999999</c:v>
                </c:pt>
                <c:pt idx="172">
                  <c:v>11.89924306</c:v>
                </c:pt>
                <c:pt idx="173">
                  <c:v>12.68108333</c:v>
                </c:pt>
                <c:pt idx="174">
                  <c:v>13.712236109999999</c:v>
                </c:pt>
                <c:pt idx="175">
                  <c:v>14.12463194</c:v>
                </c:pt>
                <c:pt idx="176">
                  <c:v>14.015854170000001</c:v>
                </c:pt>
                <c:pt idx="177">
                  <c:v>14.152104170000001</c:v>
                </c:pt>
                <c:pt idx="178">
                  <c:v>13.71986111</c:v>
                </c:pt>
                <c:pt idx="179">
                  <c:v>13.431347219999999</c:v>
                </c:pt>
                <c:pt idx="180">
                  <c:v>11.14334028</c:v>
                </c:pt>
                <c:pt idx="181">
                  <c:v>9.9264648803297</c:v>
                </c:pt>
                <c:pt idx="182">
                  <c:v>11.05411806</c:v>
                </c:pt>
                <c:pt idx="183">
                  <c:v>12.323048610000001</c:v>
                </c:pt>
                <c:pt idx="184">
                  <c:v>13.26909028</c:v>
                </c:pt>
                <c:pt idx="185">
                  <c:v>14.161041669999999</c:v>
                </c:pt>
                <c:pt idx="186">
                  <c:v>13.469770830000002</c:v>
                </c:pt>
                <c:pt idx="187">
                  <c:v>13.692611110000001</c:v>
                </c:pt>
                <c:pt idx="188">
                  <c:v>12.481590279999999</c:v>
                </c:pt>
                <c:pt idx="189">
                  <c:v>12.585319439999999</c:v>
                </c:pt>
                <c:pt idx="190">
                  <c:v>12.214520830000001</c:v>
                </c:pt>
                <c:pt idx="191">
                  <c:v>12.498333330000001</c:v>
                </c:pt>
                <c:pt idx="192">
                  <c:v>13.866236109999999</c:v>
                </c:pt>
                <c:pt idx="193">
                  <c:v>14.66742361</c:v>
                </c:pt>
                <c:pt idx="194">
                  <c:v>14.779909719999999</c:v>
                </c:pt>
                <c:pt idx="195">
                  <c:v>14.721215279999999</c:v>
                </c:pt>
                <c:pt idx="196">
                  <c:v>14.130909719999998</c:v>
                </c:pt>
                <c:pt idx="197">
                  <c:v>14.69510417</c:v>
                </c:pt>
                <c:pt idx="198">
                  <c:v>15.020624999999999</c:v>
                </c:pt>
                <c:pt idx="199">
                  <c:v>14.51161111</c:v>
                </c:pt>
                <c:pt idx="200">
                  <c:v>14.23817361</c:v>
                </c:pt>
                <c:pt idx="201">
                  <c:v>13.176645829999998</c:v>
                </c:pt>
                <c:pt idx="202">
                  <c:v>13.71645139</c:v>
                </c:pt>
                <c:pt idx="203">
                  <c:v>13.978277779999999</c:v>
                </c:pt>
                <c:pt idx="204">
                  <c:v>14.073298609999998</c:v>
                </c:pt>
                <c:pt idx="205">
                  <c:v>13.4833125</c:v>
                </c:pt>
                <c:pt idx="206">
                  <c:v>14.279236109999999</c:v>
                </c:pt>
                <c:pt idx="207">
                  <c:v>14.678381940000001</c:v>
                </c:pt>
                <c:pt idx="208">
                  <c:v>14.53342361</c:v>
                </c:pt>
                <c:pt idx="209">
                  <c:v>15.104027779999999</c:v>
                </c:pt>
                <c:pt idx="210">
                  <c:v>13.759555559999999</c:v>
                </c:pt>
                <c:pt idx="211">
                  <c:v>13.501208330000001</c:v>
                </c:pt>
                <c:pt idx="212">
                  <c:v>13.867027780000001</c:v>
                </c:pt>
                <c:pt idx="213">
                  <c:v>14.22405556</c:v>
                </c:pt>
                <c:pt idx="214">
                  <c:v>14.644299683029701</c:v>
                </c:pt>
                <c:pt idx="215">
                  <c:v>13.8679375</c:v>
                </c:pt>
                <c:pt idx="216">
                  <c:v>13.8426852740754</c:v>
                </c:pt>
                <c:pt idx="217">
                  <c:v>13.279756939999999</c:v>
                </c:pt>
                <c:pt idx="218">
                  <c:v>12.71893056</c:v>
                </c:pt>
                <c:pt idx="219">
                  <c:v>12.399902780000001</c:v>
                </c:pt>
                <c:pt idx="220">
                  <c:v>12.068388890000001</c:v>
                </c:pt>
                <c:pt idx="221">
                  <c:v>12.297611109999998</c:v>
                </c:pt>
                <c:pt idx="222">
                  <c:v>12.485791670000001</c:v>
                </c:pt>
                <c:pt idx="223">
                  <c:v>12.232333329999999</c:v>
                </c:pt>
                <c:pt idx="224">
                  <c:v>12.837312499999999</c:v>
                </c:pt>
                <c:pt idx="225">
                  <c:v>11.758284719999999</c:v>
                </c:pt>
                <c:pt idx="226">
                  <c:v>13.41463194</c:v>
                </c:pt>
                <c:pt idx="227">
                  <c:v>13.526875</c:v>
                </c:pt>
                <c:pt idx="228">
                  <c:v>14.18607639</c:v>
                </c:pt>
                <c:pt idx="229">
                  <c:v>14.184534719999998</c:v>
                </c:pt>
                <c:pt idx="230">
                  <c:v>13.821222219999999</c:v>
                </c:pt>
                <c:pt idx="231">
                  <c:v>14.690312500000001</c:v>
                </c:pt>
                <c:pt idx="232">
                  <c:v>14.811041670000002</c:v>
                </c:pt>
                <c:pt idx="233">
                  <c:v>14.278076389999999</c:v>
                </c:pt>
                <c:pt idx="234">
                  <c:v>14.758451390000001</c:v>
                </c:pt>
                <c:pt idx="235">
                  <c:v>15.260722220000002</c:v>
                </c:pt>
                <c:pt idx="236">
                  <c:v>14.61940972</c:v>
                </c:pt>
                <c:pt idx="237">
                  <c:v>13.365826389999999</c:v>
                </c:pt>
                <c:pt idx="238">
                  <c:v>13.889055559999999</c:v>
                </c:pt>
                <c:pt idx="239">
                  <c:v>13.36201389</c:v>
                </c:pt>
                <c:pt idx="240">
                  <c:v>13.168652779999999</c:v>
                </c:pt>
                <c:pt idx="241">
                  <c:v>12.417604170000001</c:v>
                </c:pt>
                <c:pt idx="242">
                  <c:v>12.54307639</c:v>
                </c:pt>
                <c:pt idx="243">
                  <c:v>12.014326390000001</c:v>
                </c:pt>
                <c:pt idx="244">
                  <c:v>12.062409720000002</c:v>
                </c:pt>
                <c:pt idx="245">
                  <c:v>11.746090280000001</c:v>
                </c:pt>
                <c:pt idx="246">
                  <c:v>11.950256939999999</c:v>
                </c:pt>
                <c:pt idx="247">
                  <c:v>11.932187500000001</c:v>
                </c:pt>
                <c:pt idx="248">
                  <c:v>11.662812500000001</c:v>
                </c:pt>
                <c:pt idx="249">
                  <c:v>11.988423610000002</c:v>
                </c:pt>
                <c:pt idx="250">
                  <c:v>11.596618060000001</c:v>
                </c:pt>
                <c:pt idx="251">
                  <c:v>9.9477777799999991</c:v>
                </c:pt>
                <c:pt idx="252">
                  <c:v>6.7459652800000001</c:v>
                </c:pt>
                <c:pt idx="253">
                  <c:v>7.2970277800000005</c:v>
                </c:pt>
                <c:pt idx="254">
                  <c:v>7.9955694400000006</c:v>
                </c:pt>
                <c:pt idx="255">
                  <c:v>8.4666458299999992</c:v>
                </c:pt>
                <c:pt idx="256">
                  <c:v>9.1666944400000006</c:v>
                </c:pt>
                <c:pt idx="257">
                  <c:v>9.6895069400000011</c:v>
                </c:pt>
                <c:pt idx="258">
                  <c:v>9.8473263899999992</c:v>
                </c:pt>
                <c:pt idx="259">
                  <c:v>9.9240069400000017</c:v>
                </c:pt>
                <c:pt idx="260">
                  <c:v>9.7206041700000014</c:v>
                </c:pt>
                <c:pt idx="261">
                  <c:v>9.1115347200000016</c:v>
                </c:pt>
                <c:pt idx="262">
                  <c:v>9.6008541700000016</c:v>
                </c:pt>
                <c:pt idx="263">
                  <c:v>9.927263889999999</c:v>
                </c:pt>
                <c:pt idx="264">
                  <c:v>10.09393056</c:v>
                </c:pt>
                <c:pt idx="265">
                  <c:v>11.28042361</c:v>
                </c:pt>
                <c:pt idx="266">
                  <c:v>10.224041669999998</c:v>
                </c:pt>
                <c:pt idx="267">
                  <c:v>10.7364294393773</c:v>
                </c:pt>
                <c:pt idx="268">
                  <c:v>10.7614798896571</c:v>
                </c:pt>
                <c:pt idx="269">
                  <c:v>10.519325536952199</c:v>
                </c:pt>
                <c:pt idx="270">
                  <c:v>10.385723135459799</c:v>
                </c:pt>
                <c:pt idx="271">
                  <c:v>9.6008090266920014</c:v>
                </c:pt>
                <c:pt idx="272">
                  <c:v>7.7213333300000002</c:v>
                </c:pt>
                <c:pt idx="273">
                  <c:v>7.68751389</c:v>
                </c:pt>
                <c:pt idx="274">
                  <c:v>7.5365486100000005</c:v>
                </c:pt>
                <c:pt idx="275">
                  <c:v>7.3001249999999995</c:v>
                </c:pt>
                <c:pt idx="276">
                  <c:v>7.3604791699999996</c:v>
                </c:pt>
                <c:pt idx="277">
                  <c:v>7.0407083299999993</c:v>
                </c:pt>
                <c:pt idx="278">
                  <c:v>6.7731597200000007</c:v>
                </c:pt>
                <c:pt idx="279">
                  <c:v>6.6599444400000003</c:v>
                </c:pt>
                <c:pt idx="280">
                  <c:v>6.484375</c:v>
                </c:pt>
                <c:pt idx="281">
                  <c:v>6.7292986100000007</c:v>
                </c:pt>
                <c:pt idx="282">
                  <c:v>7.6061319399999991</c:v>
                </c:pt>
                <c:pt idx="283">
                  <c:v>7.5160902800000002</c:v>
                </c:pt>
                <c:pt idx="284">
                  <c:v>7.0481666700000005</c:v>
                </c:pt>
                <c:pt idx="285">
                  <c:v>6.3784722200000008</c:v>
                </c:pt>
                <c:pt idx="286">
                  <c:v>5.8803541700000004</c:v>
                </c:pt>
                <c:pt idx="287">
                  <c:v>6.1072500000000005</c:v>
                </c:pt>
                <c:pt idx="288">
                  <c:v>6.6328888900000003</c:v>
                </c:pt>
                <c:pt idx="289">
                  <c:v>5.8962569400000007</c:v>
                </c:pt>
                <c:pt idx="290">
                  <c:v>5.4911527800000002</c:v>
                </c:pt>
                <c:pt idx="291">
                  <c:v>5.7354930599999996</c:v>
                </c:pt>
                <c:pt idx="292">
                  <c:v>5.7991458300000005</c:v>
                </c:pt>
                <c:pt idx="293">
                  <c:v>5.3568750000000005</c:v>
                </c:pt>
                <c:pt idx="294">
                  <c:v>4.9717430599999997</c:v>
                </c:pt>
                <c:pt idx="295">
                  <c:v>4.8985208300000007</c:v>
                </c:pt>
                <c:pt idx="296">
                  <c:v>5.8933423852781992</c:v>
                </c:pt>
                <c:pt idx="297">
                  <c:v>5.5739305600000009</c:v>
                </c:pt>
                <c:pt idx="298">
                  <c:v>4.9309652800000006</c:v>
                </c:pt>
                <c:pt idx="299">
                  <c:v>0.91654166699999973</c:v>
                </c:pt>
                <c:pt idx="300">
                  <c:v>0</c:v>
                </c:pt>
                <c:pt idx="301">
                  <c:v>1.0884166670000006</c:v>
                </c:pt>
                <c:pt idx="302">
                  <c:v>2.1679027780000002</c:v>
                </c:pt>
                <c:pt idx="303">
                  <c:v>2.5872083329999995</c:v>
                </c:pt>
                <c:pt idx="304">
                  <c:v>2.5053194439999995</c:v>
                </c:pt>
                <c:pt idx="305">
                  <c:v>2.8198888889999996</c:v>
                </c:pt>
                <c:pt idx="306">
                  <c:v>3.4340347199999997</c:v>
                </c:pt>
                <c:pt idx="307">
                  <c:v>5.4425555600000006</c:v>
                </c:pt>
                <c:pt idx="308">
                  <c:v>4.7500208300000004</c:v>
                </c:pt>
                <c:pt idx="309">
                  <c:v>4.5550972200000004</c:v>
                </c:pt>
                <c:pt idx="310">
                  <c:v>4.3339513899999993</c:v>
                </c:pt>
                <c:pt idx="311">
                  <c:v>4.2715833300000003</c:v>
                </c:pt>
                <c:pt idx="312">
                  <c:v>0.95472222200000001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0.4360277779999997</c:v>
                </c:pt>
                <c:pt idx="319">
                  <c:v>0</c:v>
                </c:pt>
                <c:pt idx="320">
                  <c:v>0.12753472200000004</c:v>
                </c:pt>
                <c:pt idx="321">
                  <c:v>0.73736111100000024</c:v>
                </c:pt>
                <c:pt idx="322">
                  <c:v>2.1761874999999993</c:v>
                </c:pt>
                <c:pt idx="323">
                  <c:v>2.4341875000000002</c:v>
                </c:pt>
                <c:pt idx="324">
                  <c:v>1.4767222219999994</c:v>
                </c:pt>
                <c:pt idx="325">
                  <c:v>1.9318541669999991</c:v>
                </c:pt>
                <c:pt idx="326">
                  <c:v>1.3514166670000005</c:v>
                </c:pt>
                <c:pt idx="327">
                  <c:v>0.68604166699999958</c:v>
                </c:pt>
                <c:pt idx="328">
                  <c:v>0.75203472200000032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1.5710902779999998</c:v>
                </c:pt>
                <c:pt idx="399">
                  <c:v>2.0358750000000008</c:v>
                </c:pt>
                <c:pt idx="400">
                  <c:v>3.4347222000000066E-2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0.40554166699999961</c:v>
                </c:pt>
                <c:pt idx="406">
                  <c:v>1.689284722</c:v>
                </c:pt>
                <c:pt idx="407">
                  <c:v>0.95373611100000044</c:v>
                </c:pt>
                <c:pt idx="408">
                  <c:v>1.6966805560000005</c:v>
                </c:pt>
                <c:pt idx="409">
                  <c:v>0.48994444399999981</c:v>
                </c:pt>
                <c:pt idx="410">
                  <c:v>0.14706944400000044</c:v>
                </c:pt>
                <c:pt idx="411">
                  <c:v>0</c:v>
                </c:pt>
                <c:pt idx="412">
                  <c:v>0.58183333299999962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0.6119305559999999</c:v>
                </c:pt>
                <c:pt idx="420">
                  <c:v>0.11075000000000035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3.6979167000000146E-2</c:v>
                </c:pt>
                <c:pt idx="428">
                  <c:v>1.9319236110000002</c:v>
                </c:pt>
                <c:pt idx="429">
                  <c:v>1.5058263889999992</c:v>
                </c:pt>
                <c:pt idx="430">
                  <c:v>2.0015416669999997</c:v>
                </c:pt>
                <c:pt idx="431">
                  <c:v>1.8644166670000004</c:v>
                </c:pt>
                <c:pt idx="432">
                  <c:v>2.926388889</c:v>
                </c:pt>
                <c:pt idx="433">
                  <c:v>1.5395138890000002</c:v>
                </c:pt>
                <c:pt idx="434">
                  <c:v>0.22488194399999983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0.95078472199999986</c:v>
                </c:pt>
                <c:pt idx="439">
                  <c:v>1.4563263890000009</c:v>
                </c:pt>
                <c:pt idx="440">
                  <c:v>0</c:v>
                </c:pt>
                <c:pt idx="441">
                  <c:v>1.9922291669999996</c:v>
                </c:pt>
                <c:pt idx="442">
                  <c:v>2.9555347219999994</c:v>
                </c:pt>
                <c:pt idx="443">
                  <c:v>3.4456805599999996</c:v>
                </c:pt>
                <c:pt idx="444">
                  <c:v>3.0149583300000007</c:v>
                </c:pt>
                <c:pt idx="445">
                  <c:v>2.4337499999999999</c:v>
                </c:pt>
                <c:pt idx="446">
                  <c:v>1.0419861109999999</c:v>
                </c:pt>
                <c:pt idx="447">
                  <c:v>1.5022916669999997</c:v>
                </c:pt>
                <c:pt idx="448">
                  <c:v>1.9048194439999993</c:v>
                </c:pt>
                <c:pt idx="449">
                  <c:v>1.3003958329999996</c:v>
                </c:pt>
                <c:pt idx="450">
                  <c:v>2.0509374999999999</c:v>
                </c:pt>
                <c:pt idx="451">
                  <c:v>2.0347638890000006</c:v>
                </c:pt>
                <c:pt idx="452">
                  <c:v>3.2202083300000002</c:v>
                </c:pt>
                <c:pt idx="453">
                  <c:v>3.6069652800000007</c:v>
                </c:pt>
                <c:pt idx="454">
                  <c:v>3.1227777799999998</c:v>
                </c:pt>
                <c:pt idx="455">
                  <c:v>2.1330069439999999</c:v>
                </c:pt>
                <c:pt idx="456">
                  <c:v>2.7934236109999997</c:v>
                </c:pt>
                <c:pt idx="457">
                  <c:v>4.84640278</c:v>
                </c:pt>
                <c:pt idx="458">
                  <c:v>5.7874513899999993</c:v>
                </c:pt>
                <c:pt idx="459">
                  <c:v>5.83592361</c:v>
                </c:pt>
                <c:pt idx="460">
                  <c:v>5.6275138899999995</c:v>
                </c:pt>
                <c:pt idx="461">
                  <c:v>5.5246736100000007</c:v>
                </c:pt>
                <c:pt idx="462">
                  <c:v>4.1850972199999994</c:v>
                </c:pt>
                <c:pt idx="463">
                  <c:v>4.8243888899999998</c:v>
                </c:pt>
                <c:pt idx="464">
                  <c:v>5.4757569400000001</c:v>
                </c:pt>
                <c:pt idx="465">
                  <c:v>4.9098194399999997</c:v>
                </c:pt>
                <c:pt idx="466">
                  <c:v>5.38395139</c:v>
                </c:pt>
                <c:pt idx="467">
                  <c:v>5.9454375000000006</c:v>
                </c:pt>
                <c:pt idx="468">
                  <c:v>5.8120208299999998</c:v>
                </c:pt>
                <c:pt idx="469">
                  <c:v>4.4847301599999998</c:v>
                </c:pt>
                <c:pt idx="470">
                  <c:v>4.1982619163434993</c:v>
                </c:pt>
                <c:pt idx="471">
                  <c:v>3.1628433047774003</c:v>
                </c:pt>
                <c:pt idx="472">
                  <c:v>1.9019706406930492</c:v>
                </c:pt>
                <c:pt idx="473">
                  <c:v>1.7683682392006599</c:v>
                </c:pt>
                <c:pt idx="474">
                  <c:v>2.4614306969424398</c:v>
                </c:pt>
                <c:pt idx="475">
                  <c:v>3.3047958563630999</c:v>
                </c:pt>
                <c:pt idx="476">
                  <c:v>4.2817634172761991</c:v>
                </c:pt>
                <c:pt idx="477">
                  <c:v>4.3402144679290995</c:v>
                </c:pt>
                <c:pt idx="478">
                  <c:v>4.3652649182090002</c:v>
                </c:pt>
                <c:pt idx="479">
                  <c:v>4.7410216724062995</c:v>
                </c:pt>
                <c:pt idx="480">
                  <c:v>5.4674847305211998</c:v>
                </c:pt>
                <c:pt idx="481">
                  <c:v>4.9247249744583002</c:v>
                </c:pt>
                <c:pt idx="482">
                  <c:v>4.2066120664366995</c:v>
                </c:pt>
                <c:pt idx="483">
                  <c:v>3.8058048619596008</c:v>
                </c:pt>
                <c:pt idx="484">
                  <c:v>3.8475556124259001</c:v>
                </c:pt>
                <c:pt idx="485">
                  <c:v>5.6762384828529999</c:v>
                </c:pt>
                <c:pt idx="486">
                  <c:v>7.1709153495490998</c:v>
                </c:pt>
                <c:pt idx="487">
                  <c:v>7.5550222538398</c:v>
                </c:pt>
                <c:pt idx="488">
                  <c:v>6.6365057435795993</c:v>
                </c:pt>
                <c:pt idx="489">
                  <c:v>5.8849922351848996</c:v>
                </c:pt>
                <c:pt idx="490">
                  <c:v>6.0185946366772995</c:v>
                </c:pt>
                <c:pt idx="491">
                  <c:v>6.5947549931132006</c:v>
                </c:pt>
                <c:pt idx="492">
                  <c:v>7.5967730043060993</c:v>
                </c:pt>
                <c:pt idx="493">
                  <c:v>7.7136751056119994</c:v>
                </c:pt>
                <c:pt idx="494">
                  <c:v>7.2794673007617003</c:v>
                </c:pt>
                <c:pt idx="495">
                  <c:v>6.8786600962845998</c:v>
                </c:pt>
                <c:pt idx="496">
                  <c:v>6.1354967379831002</c:v>
                </c:pt>
                <c:pt idx="497">
                  <c:v>6.2774492895687999</c:v>
                </c:pt>
                <c:pt idx="498">
                  <c:v>6.9788618974037995</c:v>
                </c:pt>
                <c:pt idx="499">
                  <c:v>7.4631706028138005</c:v>
                </c:pt>
                <c:pt idx="500">
                  <c:v>8.1896336609285996</c:v>
                </c:pt>
                <c:pt idx="501">
                  <c:v>8.1061321599958998</c:v>
                </c:pt>
                <c:pt idx="502">
                  <c:v>7.2043159499223002</c:v>
                </c:pt>
                <c:pt idx="503">
                  <c:v>7.1375147491761002</c:v>
                </c:pt>
                <c:pt idx="504">
                  <c:v>7.6385237547724998</c:v>
                </c:pt>
                <c:pt idx="505">
                  <c:v>7.9725297585034998</c:v>
                </c:pt>
                <c:pt idx="506">
                  <c:v>6.9955621975904005</c:v>
                </c:pt>
                <c:pt idx="507">
                  <c:v>5.2002799275363998</c:v>
                </c:pt>
                <c:pt idx="508">
                  <c:v>3.2713952559900008</c:v>
                </c:pt>
                <c:pt idx="509">
                  <c:v>2.8538877513263401</c:v>
                </c:pt>
                <c:pt idx="510">
                  <c:v>4.4654667193281998</c:v>
                </c:pt>
                <c:pt idx="511">
                  <c:v>6.1271465878899001</c:v>
                </c:pt>
                <c:pt idx="512">
                  <c:v>7.5884228542129009</c:v>
                </c:pt>
                <c:pt idx="513">
                  <c:v>8.4150877134470008</c:v>
                </c:pt>
                <c:pt idx="514">
                  <c:v>8.8075447678308993</c:v>
                </c:pt>
                <c:pt idx="515">
                  <c:v>9.3670048240803006</c:v>
                </c:pt>
                <c:pt idx="516">
                  <c:v>9.9348150304229996</c:v>
                </c:pt>
                <c:pt idx="517">
                  <c:v>10.410773585739602</c:v>
                </c:pt>
                <c:pt idx="518">
                  <c:v>11.195687694507399</c:v>
                </c:pt>
                <c:pt idx="519">
                  <c:v>12.030702703834901</c:v>
                </c:pt>
                <c:pt idx="520">
                  <c:v>12.765515912043</c:v>
                </c:pt>
                <c:pt idx="521">
                  <c:v>13.091171765680699</c:v>
                </c:pt>
                <c:pt idx="522">
                  <c:v>13.552111109999998</c:v>
                </c:pt>
                <c:pt idx="523">
                  <c:v>11.852409720000001</c:v>
                </c:pt>
                <c:pt idx="524">
                  <c:v>11.71083333</c:v>
                </c:pt>
                <c:pt idx="525">
                  <c:v>11.5731875</c:v>
                </c:pt>
                <c:pt idx="526">
                  <c:v>12.117374999999999</c:v>
                </c:pt>
                <c:pt idx="527">
                  <c:v>10.968951390000001</c:v>
                </c:pt>
                <c:pt idx="528">
                  <c:v>11.61700694</c:v>
                </c:pt>
                <c:pt idx="529">
                  <c:v>12.396069440000002</c:v>
                </c:pt>
                <c:pt idx="530">
                  <c:v>13.041166669999999</c:v>
                </c:pt>
                <c:pt idx="531">
                  <c:v>12.709083329999999</c:v>
                </c:pt>
                <c:pt idx="532">
                  <c:v>13.673722219999998</c:v>
                </c:pt>
                <c:pt idx="533">
                  <c:v>14.798958330000001</c:v>
                </c:pt>
                <c:pt idx="534">
                  <c:v>14.626416670000001</c:v>
                </c:pt>
                <c:pt idx="535">
                  <c:v>14.988125</c:v>
                </c:pt>
                <c:pt idx="536">
                  <c:v>14.865951389999999</c:v>
                </c:pt>
                <c:pt idx="537">
                  <c:v>14.978104170000002</c:v>
                </c:pt>
                <c:pt idx="538">
                  <c:v>13.087499999999999</c:v>
                </c:pt>
                <c:pt idx="539">
                  <c:v>13.312597220000001</c:v>
                </c:pt>
                <c:pt idx="540">
                  <c:v>13.634902780000001</c:v>
                </c:pt>
                <c:pt idx="541">
                  <c:v>13.781756940000001</c:v>
                </c:pt>
                <c:pt idx="542">
                  <c:v>12.90490278</c:v>
                </c:pt>
                <c:pt idx="543">
                  <c:v>13.75747222</c:v>
                </c:pt>
                <c:pt idx="544">
                  <c:v>15.066312499999999</c:v>
                </c:pt>
                <c:pt idx="545">
                  <c:v>12.91545833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13.223870224009001</c:v>
                </c:pt>
                <c:pt idx="550">
                  <c:v>13.944154250859601</c:v>
                </c:pt>
                <c:pt idx="551">
                  <c:v>14.555558134116499</c:v>
                </c:pt>
                <c:pt idx="552">
                  <c:v>15.058081873779798</c:v>
                </c:pt>
                <c:pt idx="553">
                  <c:v>15.485227052493499</c:v>
                </c:pt>
                <c:pt idx="554">
                  <c:v>16.130132518394699</c:v>
                </c:pt>
                <c:pt idx="555">
                  <c:v>16.5991546754137</c:v>
                </c:pt>
                <c:pt idx="556">
                  <c:v>17.0011736671443</c:v>
                </c:pt>
                <c:pt idx="557">
                  <c:v>17.051426041110599</c:v>
                </c:pt>
                <c:pt idx="558">
                  <c:v>17.118429206399</c:v>
                </c:pt>
                <c:pt idx="559">
                  <c:v>16.381394388226301</c:v>
                </c:pt>
                <c:pt idx="560">
                  <c:v>15.141835830390299</c:v>
                </c:pt>
                <c:pt idx="561">
                  <c:v>13.910652668215398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3-4177-9740-836023C6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735560"/>
        <c:axId val="815736200"/>
      </c:lineChart>
      <c:scatterChart>
        <c:scatterStyle val="lineMarker"/>
        <c:varyColors val="0"/>
        <c:ser>
          <c:idx val="1"/>
          <c:order val="1"/>
          <c:tx>
            <c:v>Anatoxin-a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'Daily - Benthic Disturbance'!$A$4:$A$570</c:f>
              <c:numCache>
                <c:formatCode>m/d/yyyy</c:formatCode>
                <c:ptCount val="56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</c:numCache>
            </c:numRef>
          </c:xVal>
          <c:yVal>
            <c:numRef>
              <c:f>'Daily - Benthic Disturbance'!$M$4:$M$570</c:f>
              <c:numCache>
                <c:formatCode>General</c:formatCode>
                <c:ptCount val="567"/>
                <c:pt idx="190">
                  <c:v>550</c:v>
                </c:pt>
                <c:pt idx="196">
                  <c:v>684</c:v>
                </c:pt>
                <c:pt idx="201">
                  <c:v>550</c:v>
                </c:pt>
                <c:pt idx="210">
                  <c:v>588</c:v>
                </c:pt>
                <c:pt idx="252">
                  <c:v>550</c:v>
                </c:pt>
                <c:pt idx="302">
                  <c:v>6.6</c:v>
                </c:pt>
                <c:pt idx="322">
                  <c:v>0</c:v>
                </c:pt>
                <c:pt idx="349">
                  <c:v>0</c:v>
                </c:pt>
                <c:pt idx="373">
                  <c:v>0</c:v>
                </c:pt>
                <c:pt idx="434">
                  <c:v>390</c:v>
                </c:pt>
                <c:pt idx="468">
                  <c:v>0</c:v>
                </c:pt>
                <c:pt idx="488">
                  <c:v>0</c:v>
                </c:pt>
                <c:pt idx="510">
                  <c:v>6.34</c:v>
                </c:pt>
                <c:pt idx="544">
                  <c:v>2.3809999999999998</c:v>
                </c:pt>
                <c:pt idx="548">
                  <c:v>2.831</c:v>
                </c:pt>
                <c:pt idx="560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93-4177-9740-836023C6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505584"/>
        <c:axId val="1227506864"/>
      </c:scatterChart>
      <c:dateAx>
        <c:axId val="81573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36200"/>
        <c:crosses val="autoZero"/>
        <c:auto val="1"/>
        <c:lblOffset val="100"/>
        <c:baseTimeUnit val="days"/>
      </c:dateAx>
      <c:valAx>
        <c:axId val="81573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GDD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35560"/>
        <c:crosses val="autoZero"/>
        <c:crossBetween val="between"/>
      </c:valAx>
      <c:valAx>
        <c:axId val="1227506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Anatoxin-a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05584"/>
        <c:crosses val="max"/>
        <c:crossBetween val="midCat"/>
      </c:valAx>
      <c:valAx>
        <c:axId val="12275055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2750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744109636185336"/>
          <c:y val="0.8431707494896471"/>
          <c:w val="0.2354821616737513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GDD Vs. Anatoxin-a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29569155083485"/>
                  <c:y val="-5.082895888013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'Cumulative - Benthic Disturbanc'!$L$4:$L$570</c:f>
              <c:numCache>
                <c:formatCode>General</c:formatCode>
                <c:ptCount val="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0.13672916700000037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0.69513888899999987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0.5695416670000002</c:v>
                </c:pt>
                <c:pt idx="54">
                  <c:v>0.68788888899999989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0.10513888900000001</c:v>
                </c:pt>
                <c:pt idx="59">
                  <c:v>0.27777777799999992</c:v>
                </c:pt>
                <c:pt idx="60">
                  <c:v>0.35602777799999963</c:v>
                </c:pt>
                <c:pt idx="61">
                  <c:v>1.6229791670000004</c:v>
                </c:pt>
                <c:pt idx="62">
                  <c:v>2.5438194450000005</c:v>
                </c:pt>
                <c:pt idx="63">
                  <c:v>3.7289375010000008</c:v>
                </c:pt>
                <c:pt idx="64">
                  <c:v>5.0971944450000013</c:v>
                </c:pt>
                <c:pt idx="65">
                  <c:v>7.0228402780000021</c:v>
                </c:pt>
                <c:pt idx="66">
                  <c:v>9.272104167000002</c:v>
                </c:pt>
                <c:pt idx="67">
                  <c:v>11.875881945000001</c:v>
                </c:pt>
                <c:pt idx="68">
                  <c:v>14.347763889000001</c:v>
                </c:pt>
                <c:pt idx="69">
                  <c:v>16.930618056</c:v>
                </c:pt>
                <c:pt idx="70">
                  <c:v>20.612743055999999</c:v>
                </c:pt>
                <c:pt idx="71">
                  <c:v>23.609388889000002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2.0213611109999992</c:v>
                </c:pt>
                <c:pt idx="76">
                  <c:v>4.0084999999999997</c:v>
                </c:pt>
                <c:pt idx="77">
                  <c:v>4.5331041669999994</c:v>
                </c:pt>
                <c:pt idx="78">
                  <c:v>0</c:v>
                </c:pt>
                <c:pt idx="79">
                  <c:v>0.129993056</c:v>
                </c:pt>
                <c:pt idx="80">
                  <c:v>1.1334722230000001</c:v>
                </c:pt>
                <c:pt idx="81">
                  <c:v>2.7132986120000009</c:v>
                </c:pt>
                <c:pt idx="82">
                  <c:v>2.943798612000001</c:v>
                </c:pt>
                <c:pt idx="83">
                  <c:v>4.6005833340000004</c:v>
                </c:pt>
                <c:pt idx="84">
                  <c:v>6.9810972229999999</c:v>
                </c:pt>
                <c:pt idx="85">
                  <c:v>9.5929583339999986</c:v>
                </c:pt>
                <c:pt idx="86">
                  <c:v>10.814965277999999</c:v>
                </c:pt>
                <c:pt idx="87">
                  <c:v>11.752548610999998</c:v>
                </c:pt>
                <c:pt idx="88">
                  <c:v>13.228402777999998</c:v>
                </c:pt>
                <c:pt idx="89">
                  <c:v>15.795506944999998</c:v>
                </c:pt>
                <c:pt idx="90">
                  <c:v>19.056791664999999</c:v>
                </c:pt>
                <c:pt idx="91">
                  <c:v>22.626152774999998</c:v>
                </c:pt>
                <c:pt idx="92">
                  <c:v>26.098361104999999</c:v>
                </c:pt>
                <c:pt idx="93">
                  <c:v>28.201194437999998</c:v>
                </c:pt>
                <c:pt idx="94">
                  <c:v>30.747916659999998</c:v>
                </c:pt>
                <c:pt idx="95">
                  <c:v>33.657499993000002</c:v>
                </c:pt>
                <c:pt idx="96">
                  <c:v>36.720784713</c:v>
                </c:pt>
                <c:pt idx="97">
                  <c:v>40.356312493000004</c:v>
                </c:pt>
                <c:pt idx="98">
                  <c:v>43.040965271000005</c:v>
                </c:pt>
                <c:pt idx="99">
                  <c:v>45.429520827000005</c:v>
                </c:pt>
                <c:pt idx="100">
                  <c:v>47.948868049000005</c:v>
                </c:pt>
                <c:pt idx="101">
                  <c:v>51.237840269000003</c:v>
                </c:pt>
                <c:pt idx="102">
                  <c:v>54.524854159</c:v>
                </c:pt>
                <c:pt idx="103">
                  <c:v>56.206993048000001</c:v>
                </c:pt>
                <c:pt idx="104">
                  <c:v>57.274090270000002</c:v>
                </c:pt>
                <c:pt idx="105">
                  <c:v>58.610840270000004</c:v>
                </c:pt>
                <c:pt idx="106">
                  <c:v>61.140416659000003</c:v>
                </c:pt>
                <c:pt idx="107">
                  <c:v>64.116062491999998</c:v>
                </c:pt>
                <c:pt idx="108">
                  <c:v>67.629881932000004</c:v>
                </c:pt>
                <c:pt idx="109">
                  <c:v>70.472277765000001</c:v>
                </c:pt>
                <c:pt idx="110">
                  <c:v>73.879243044999996</c:v>
                </c:pt>
                <c:pt idx="111">
                  <c:v>77.469013875000002</c:v>
                </c:pt>
                <c:pt idx="112">
                  <c:v>80.770145815000006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6.0277291700000006</c:v>
                </c:pt>
                <c:pt idx="135">
                  <c:v>12.554152780000001</c:v>
                </c:pt>
                <c:pt idx="136">
                  <c:v>19.856659720000003</c:v>
                </c:pt>
                <c:pt idx="137">
                  <c:v>27.791465280000004</c:v>
                </c:pt>
                <c:pt idx="138">
                  <c:v>36.114166670000003</c:v>
                </c:pt>
                <c:pt idx="139">
                  <c:v>42.858048610000004</c:v>
                </c:pt>
                <c:pt idx="140">
                  <c:v>48.273833330000002</c:v>
                </c:pt>
                <c:pt idx="141">
                  <c:v>54.090173610000001</c:v>
                </c:pt>
                <c:pt idx="142">
                  <c:v>60.111368050000003</c:v>
                </c:pt>
                <c:pt idx="143">
                  <c:v>67.179916660000004</c:v>
                </c:pt>
                <c:pt idx="144">
                  <c:v>73.926777770000001</c:v>
                </c:pt>
                <c:pt idx="145">
                  <c:v>81.261965270000005</c:v>
                </c:pt>
                <c:pt idx="146">
                  <c:v>89.702986100000004</c:v>
                </c:pt>
                <c:pt idx="147">
                  <c:v>99.762249990000001</c:v>
                </c:pt>
                <c:pt idx="148">
                  <c:v>110.80220832000001</c:v>
                </c:pt>
                <c:pt idx="149">
                  <c:v>122.67977082</c:v>
                </c:pt>
                <c:pt idx="150">
                  <c:v>133.50831943</c:v>
                </c:pt>
                <c:pt idx="151">
                  <c:v>144.33353471000001</c:v>
                </c:pt>
                <c:pt idx="152">
                  <c:v>155.11893054000001</c:v>
                </c:pt>
                <c:pt idx="153">
                  <c:v>165.80024304</c:v>
                </c:pt>
                <c:pt idx="154">
                  <c:v>176.5894236</c:v>
                </c:pt>
                <c:pt idx="155">
                  <c:v>188.25790277000002</c:v>
                </c:pt>
                <c:pt idx="156">
                  <c:v>199.11775694000002</c:v>
                </c:pt>
                <c:pt idx="157">
                  <c:v>209.88522916000002</c:v>
                </c:pt>
                <c:pt idx="158">
                  <c:v>220.30300694000002</c:v>
                </c:pt>
                <c:pt idx="159">
                  <c:v>228.50211805000001</c:v>
                </c:pt>
                <c:pt idx="160">
                  <c:v>236.41877777000002</c:v>
                </c:pt>
                <c:pt idx="161">
                  <c:v>246.13167360000003</c:v>
                </c:pt>
                <c:pt idx="162">
                  <c:v>256.88818054000001</c:v>
                </c:pt>
                <c:pt idx="163">
                  <c:v>267.77281248000003</c:v>
                </c:pt>
                <c:pt idx="164">
                  <c:v>277.77519442000005</c:v>
                </c:pt>
                <c:pt idx="165">
                  <c:v>287.69995831000006</c:v>
                </c:pt>
                <c:pt idx="166">
                  <c:v>298.55489537000005</c:v>
                </c:pt>
                <c:pt idx="167">
                  <c:v>310.24631898000007</c:v>
                </c:pt>
                <c:pt idx="168">
                  <c:v>322.24449954000005</c:v>
                </c:pt>
                <c:pt idx="169">
                  <c:v>333.82703426000006</c:v>
                </c:pt>
                <c:pt idx="170">
                  <c:v>345.19681898000005</c:v>
                </c:pt>
                <c:pt idx="171">
                  <c:v>356.73537454000007</c:v>
                </c:pt>
                <c:pt idx="172">
                  <c:v>368.63461760000007</c:v>
                </c:pt>
                <c:pt idx="173">
                  <c:v>381.31570093000005</c:v>
                </c:pt>
                <c:pt idx="174">
                  <c:v>395.02793704000004</c:v>
                </c:pt>
                <c:pt idx="175">
                  <c:v>409.15256898000007</c:v>
                </c:pt>
                <c:pt idx="176">
                  <c:v>423.16842315000008</c:v>
                </c:pt>
                <c:pt idx="177">
                  <c:v>437.32052732000011</c:v>
                </c:pt>
                <c:pt idx="178">
                  <c:v>451.04038843000012</c:v>
                </c:pt>
                <c:pt idx="179">
                  <c:v>464.47173565000014</c:v>
                </c:pt>
                <c:pt idx="180">
                  <c:v>475.61507593000016</c:v>
                </c:pt>
                <c:pt idx="181">
                  <c:v>485.54154081032988</c:v>
                </c:pt>
                <c:pt idx="182">
                  <c:v>496.59565887032988</c:v>
                </c:pt>
                <c:pt idx="183">
                  <c:v>508.91870748032989</c:v>
                </c:pt>
                <c:pt idx="184">
                  <c:v>522.18779776032989</c:v>
                </c:pt>
                <c:pt idx="185">
                  <c:v>536.34883943032992</c:v>
                </c:pt>
                <c:pt idx="186">
                  <c:v>549.81861026032993</c:v>
                </c:pt>
                <c:pt idx="187">
                  <c:v>563.51122137032996</c:v>
                </c:pt>
                <c:pt idx="188">
                  <c:v>575.99281165032994</c:v>
                </c:pt>
                <c:pt idx="189">
                  <c:v>588.57813109032998</c:v>
                </c:pt>
                <c:pt idx="190">
                  <c:v>600.79265192032994</c:v>
                </c:pt>
                <c:pt idx="191">
                  <c:v>613.29098525032998</c:v>
                </c:pt>
                <c:pt idx="192">
                  <c:v>627.15722136033003</c:v>
                </c:pt>
                <c:pt idx="193">
                  <c:v>641.82464497033004</c:v>
                </c:pt>
                <c:pt idx="194">
                  <c:v>656.60455469033002</c:v>
                </c:pt>
                <c:pt idx="195">
                  <c:v>671.32576997033004</c:v>
                </c:pt>
                <c:pt idx="196">
                  <c:v>685.45667969033002</c:v>
                </c:pt>
                <c:pt idx="197">
                  <c:v>700.15178386033006</c:v>
                </c:pt>
                <c:pt idx="198">
                  <c:v>715.17240886033005</c:v>
                </c:pt>
                <c:pt idx="199">
                  <c:v>729.68401997033004</c:v>
                </c:pt>
                <c:pt idx="200">
                  <c:v>743.92219358033003</c:v>
                </c:pt>
                <c:pt idx="201">
                  <c:v>757.09883941033002</c:v>
                </c:pt>
                <c:pt idx="202">
                  <c:v>770.81529080032999</c:v>
                </c:pt>
                <c:pt idx="203">
                  <c:v>784.79356858032997</c:v>
                </c:pt>
                <c:pt idx="204">
                  <c:v>798.86686719033003</c:v>
                </c:pt>
                <c:pt idx="205">
                  <c:v>812.35017969033004</c:v>
                </c:pt>
                <c:pt idx="206">
                  <c:v>826.62941580032998</c:v>
                </c:pt>
                <c:pt idx="207">
                  <c:v>841.30779774032999</c:v>
                </c:pt>
                <c:pt idx="208">
                  <c:v>855.84122135032999</c:v>
                </c:pt>
                <c:pt idx="209">
                  <c:v>870.94524913033001</c:v>
                </c:pt>
                <c:pt idx="210">
                  <c:v>884.70480469032998</c:v>
                </c:pt>
                <c:pt idx="211">
                  <c:v>898.20601302033003</c:v>
                </c:pt>
                <c:pt idx="212">
                  <c:v>912.07304080033009</c:v>
                </c:pt>
                <c:pt idx="213">
                  <c:v>926.2970963603301</c:v>
                </c:pt>
                <c:pt idx="214">
                  <c:v>940.94139604335976</c:v>
                </c:pt>
                <c:pt idx="215">
                  <c:v>954.8093335433598</c:v>
                </c:pt>
                <c:pt idx="216">
                  <c:v>968.65201881743519</c:v>
                </c:pt>
                <c:pt idx="217">
                  <c:v>981.93177575743516</c:v>
                </c:pt>
                <c:pt idx="218">
                  <c:v>994.65070631743515</c:v>
                </c:pt>
                <c:pt idx="219">
                  <c:v>1007.0506090974352</c:v>
                </c:pt>
                <c:pt idx="220">
                  <c:v>1019.1189979874353</c:v>
                </c:pt>
                <c:pt idx="221">
                  <c:v>1031.4166090974352</c:v>
                </c:pt>
                <c:pt idx="222">
                  <c:v>1043.9024007674352</c:v>
                </c:pt>
                <c:pt idx="223">
                  <c:v>1056.1347340974353</c:v>
                </c:pt>
                <c:pt idx="224">
                  <c:v>1068.9720465974353</c:v>
                </c:pt>
                <c:pt idx="225">
                  <c:v>1080.7303313174352</c:v>
                </c:pt>
                <c:pt idx="226">
                  <c:v>1094.1449632574352</c:v>
                </c:pt>
                <c:pt idx="227">
                  <c:v>1107.6718382574352</c:v>
                </c:pt>
                <c:pt idx="228">
                  <c:v>1121.8579146474351</c:v>
                </c:pt>
                <c:pt idx="229">
                  <c:v>1136.0424493674352</c:v>
                </c:pt>
                <c:pt idx="230">
                  <c:v>1149.8636715874352</c:v>
                </c:pt>
                <c:pt idx="231">
                  <c:v>1164.5539840874351</c:v>
                </c:pt>
                <c:pt idx="232">
                  <c:v>1179.365025757435</c:v>
                </c:pt>
                <c:pt idx="233">
                  <c:v>1193.643102147435</c:v>
                </c:pt>
                <c:pt idx="234">
                  <c:v>1208.4015535374349</c:v>
                </c:pt>
                <c:pt idx="235">
                  <c:v>1223.6622757574348</c:v>
                </c:pt>
                <c:pt idx="236">
                  <c:v>1238.2816854774348</c:v>
                </c:pt>
                <c:pt idx="237">
                  <c:v>1251.6475118674348</c:v>
                </c:pt>
                <c:pt idx="238">
                  <c:v>1265.5365674274349</c:v>
                </c:pt>
                <c:pt idx="239">
                  <c:v>1278.8985813174349</c:v>
                </c:pt>
                <c:pt idx="240">
                  <c:v>1292.0672340974349</c:v>
                </c:pt>
                <c:pt idx="241">
                  <c:v>1304.484838267435</c:v>
                </c:pt>
                <c:pt idx="242">
                  <c:v>1317.0279146574348</c:v>
                </c:pt>
                <c:pt idx="243">
                  <c:v>1329.0422410474348</c:v>
                </c:pt>
                <c:pt idx="244">
                  <c:v>1341.1046507674348</c:v>
                </c:pt>
                <c:pt idx="245">
                  <c:v>1352.8507410474349</c:v>
                </c:pt>
                <c:pt idx="246">
                  <c:v>1364.8009979874348</c:v>
                </c:pt>
                <c:pt idx="247">
                  <c:v>1376.7331854874349</c:v>
                </c:pt>
                <c:pt idx="248">
                  <c:v>1388.3959979874348</c:v>
                </c:pt>
                <c:pt idx="249">
                  <c:v>1400.3844215974348</c:v>
                </c:pt>
                <c:pt idx="250">
                  <c:v>1411.9810396574348</c:v>
                </c:pt>
                <c:pt idx="251">
                  <c:v>1421.9288174374349</c:v>
                </c:pt>
                <c:pt idx="252">
                  <c:v>1428.6747827174349</c:v>
                </c:pt>
                <c:pt idx="253">
                  <c:v>1435.9718104974349</c:v>
                </c:pt>
                <c:pt idx="254">
                  <c:v>1443.967379937435</c:v>
                </c:pt>
                <c:pt idx="255">
                  <c:v>1452.4340257674351</c:v>
                </c:pt>
                <c:pt idx="256">
                  <c:v>1461.600720207435</c:v>
                </c:pt>
                <c:pt idx="257">
                  <c:v>1471.290227147435</c:v>
                </c:pt>
                <c:pt idx="258">
                  <c:v>1481.137553537435</c:v>
                </c:pt>
                <c:pt idx="259">
                  <c:v>1491.061560477435</c:v>
                </c:pt>
                <c:pt idx="260">
                  <c:v>1500.7821646474349</c:v>
                </c:pt>
                <c:pt idx="261">
                  <c:v>1509.8936993674349</c:v>
                </c:pt>
                <c:pt idx="262">
                  <c:v>1519.494553537435</c:v>
                </c:pt>
                <c:pt idx="263">
                  <c:v>1529.4218174274349</c:v>
                </c:pt>
                <c:pt idx="264">
                  <c:v>1539.5157479874349</c:v>
                </c:pt>
                <c:pt idx="265">
                  <c:v>1550.796171597435</c:v>
                </c:pt>
                <c:pt idx="266">
                  <c:v>1561.0202132674349</c:v>
                </c:pt>
                <c:pt idx="267">
                  <c:v>1571.7566427068123</c:v>
                </c:pt>
                <c:pt idx="268">
                  <c:v>1582.5181225964693</c:v>
                </c:pt>
                <c:pt idx="269">
                  <c:v>1593.0374481334215</c:v>
                </c:pt>
                <c:pt idx="270">
                  <c:v>1603.4231712688813</c:v>
                </c:pt>
                <c:pt idx="271">
                  <c:v>1613.0239802955734</c:v>
                </c:pt>
                <c:pt idx="272">
                  <c:v>1620.7453136255735</c:v>
                </c:pt>
                <c:pt idx="273">
                  <c:v>1628.4328275155735</c:v>
                </c:pt>
                <c:pt idx="274">
                  <c:v>1635.9693761255735</c:v>
                </c:pt>
                <c:pt idx="275">
                  <c:v>1643.2695011255735</c:v>
                </c:pt>
                <c:pt idx="276">
                  <c:v>1650.6299802955734</c:v>
                </c:pt>
                <c:pt idx="277">
                  <c:v>1657.6706886255733</c:v>
                </c:pt>
                <c:pt idx="278">
                  <c:v>1664.4438483455733</c:v>
                </c:pt>
                <c:pt idx="279">
                  <c:v>1671.1037927855732</c:v>
                </c:pt>
                <c:pt idx="280">
                  <c:v>1677.5881677855732</c:v>
                </c:pt>
                <c:pt idx="281">
                  <c:v>1684.3174663955733</c:v>
                </c:pt>
                <c:pt idx="282">
                  <c:v>1691.9235983355734</c:v>
                </c:pt>
                <c:pt idx="283">
                  <c:v>1699.4396886155735</c:v>
                </c:pt>
                <c:pt idx="284">
                  <c:v>1706.4878552855735</c:v>
                </c:pt>
                <c:pt idx="285">
                  <c:v>1712.8663275055735</c:v>
                </c:pt>
                <c:pt idx="286">
                  <c:v>1718.7466816755734</c:v>
                </c:pt>
                <c:pt idx="287">
                  <c:v>1724.8539316755734</c:v>
                </c:pt>
                <c:pt idx="288">
                  <c:v>1731.4868205655735</c:v>
                </c:pt>
                <c:pt idx="289">
                  <c:v>1737.3830775055735</c:v>
                </c:pt>
                <c:pt idx="290">
                  <c:v>1742.8742302855735</c:v>
                </c:pt>
                <c:pt idx="291">
                  <c:v>1748.6097233455735</c:v>
                </c:pt>
                <c:pt idx="292">
                  <c:v>1754.4088691755735</c:v>
                </c:pt>
                <c:pt idx="293">
                  <c:v>1759.7657441755734</c:v>
                </c:pt>
                <c:pt idx="294">
                  <c:v>1764.7374872355736</c:v>
                </c:pt>
                <c:pt idx="295">
                  <c:v>1769.6360080655736</c:v>
                </c:pt>
                <c:pt idx="296">
                  <c:v>1775.5293504508518</c:v>
                </c:pt>
                <c:pt idx="297">
                  <c:v>1781.1032810108518</c:v>
                </c:pt>
                <c:pt idx="298">
                  <c:v>1786.0342462908518</c:v>
                </c:pt>
                <c:pt idx="299">
                  <c:v>1786.9507879578518</c:v>
                </c:pt>
                <c:pt idx="300">
                  <c:v>0</c:v>
                </c:pt>
                <c:pt idx="301">
                  <c:v>1.0884166670000006</c:v>
                </c:pt>
                <c:pt idx="302">
                  <c:v>3.2563194450000008</c:v>
                </c:pt>
                <c:pt idx="303">
                  <c:v>5.8435277780000003</c:v>
                </c:pt>
                <c:pt idx="304">
                  <c:v>8.3488472219999998</c:v>
                </c:pt>
                <c:pt idx="305">
                  <c:v>11.168736110999999</c:v>
                </c:pt>
                <c:pt idx="306">
                  <c:v>14.602770830999999</c:v>
                </c:pt>
                <c:pt idx="307">
                  <c:v>20.045326391</c:v>
                </c:pt>
                <c:pt idx="308">
                  <c:v>24.795347221</c:v>
                </c:pt>
                <c:pt idx="309">
                  <c:v>29.350444441</c:v>
                </c:pt>
                <c:pt idx="310">
                  <c:v>33.684395831000003</c:v>
                </c:pt>
                <c:pt idx="311">
                  <c:v>37.955979161000002</c:v>
                </c:pt>
                <c:pt idx="312">
                  <c:v>38.910701383000003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0.4360277779999997</c:v>
                </c:pt>
                <c:pt idx="319">
                  <c:v>0</c:v>
                </c:pt>
                <c:pt idx="320">
                  <c:v>0.12753472200000004</c:v>
                </c:pt>
                <c:pt idx="321">
                  <c:v>0.86489583300000028</c:v>
                </c:pt>
                <c:pt idx="322">
                  <c:v>3.0410833329999996</c:v>
                </c:pt>
                <c:pt idx="323">
                  <c:v>5.4752708329999997</c:v>
                </c:pt>
                <c:pt idx="324">
                  <c:v>6.9519930549999991</c:v>
                </c:pt>
                <c:pt idx="325">
                  <c:v>8.8838472219999982</c:v>
                </c:pt>
                <c:pt idx="326">
                  <c:v>10.235263888999999</c:v>
                </c:pt>
                <c:pt idx="327">
                  <c:v>10.921305555999998</c:v>
                </c:pt>
                <c:pt idx="328">
                  <c:v>11.673340277999998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1.5710902779999998</c:v>
                </c:pt>
                <c:pt idx="399">
                  <c:v>3.6069652780000006</c:v>
                </c:pt>
                <c:pt idx="400">
                  <c:v>3.6413125000000006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0.40554166699999961</c:v>
                </c:pt>
                <c:pt idx="406">
                  <c:v>2.0948263889999996</c:v>
                </c:pt>
                <c:pt idx="407">
                  <c:v>3.0485625000000001</c:v>
                </c:pt>
                <c:pt idx="408">
                  <c:v>4.7452430560000005</c:v>
                </c:pt>
                <c:pt idx="409">
                  <c:v>5.2351875000000003</c:v>
                </c:pt>
                <c:pt idx="410">
                  <c:v>5.3822569440000008</c:v>
                </c:pt>
                <c:pt idx="411">
                  <c:v>0</c:v>
                </c:pt>
                <c:pt idx="412">
                  <c:v>0.58183333299999962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0.6119305559999999</c:v>
                </c:pt>
                <c:pt idx="420">
                  <c:v>0.72268055600000025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3.6979167000000146E-2</c:v>
                </c:pt>
                <c:pt idx="428">
                  <c:v>1.9689027780000004</c:v>
                </c:pt>
                <c:pt idx="429">
                  <c:v>3.4747291669999996</c:v>
                </c:pt>
                <c:pt idx="430">
                  <c:v>5.4762708339999993</c:v>
                </c:pt>
                <c:pt idx="431">
                  <c:v>7.3406875009999997</c:v>
                </c:pt>
                <c:pt idx="432">
                  <c:v>10.26707639</c:v>
                </c:pt>
                <c:pt idx="433">
                  <c:v>11.806590279</c:v>
                </c:pt>
                <c:pt idx="434">
                  <c:v>12.031472223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0.95078472199999986</c:v>
                </c:pt>
                <c:pt idx="439">
                  <c:v>2.4071111110000007</c:v>
                </c:pt>
                <c:pt idx="440">
                  <c:v>0</c:v>
                </c:pt>
                <c:pt idx="441">
                  <c:v>1.9922291669999996</c:v>
                </c:pt>
                <c:pt idx="442">
                  <c:v>4.9477638889999991</c:v>
                </c:pt>
                <c:pt idx="443">
                  <c:v>8.3934444489999986</c:v>
                </c:pt>
                <c:pt idx="444">
                  <c:v>11.408402778999999</c:v>
                </c:pt>
                <c:pt idx="445">
                  <c:v>13.842152778999999</c:v>
                </c:pt>
                <c:pt idx="446">
                  <c:v>14.884138889999999</c:v>
                </c:pt>
                <c:pt idx="447">
                  <c:v>16.386430556999997</c:v>
                </c:pt>
                <c:pt idx="448">
                  <c:v>18.291250000999995</c:v>
                </c:pt>
                <c:pt idx="449">
                  <c:v>19.591645833999994</c:v>
                </c:pt>
                <c:pt idx="450">
                  <c:v>21.642583333999994</c:v>
                </c:pt>
                <c:pt idx="451">
                  <c:v>23.677347222999995</c:v>
                </c:pt>
                <c:pt idx="452">
                  <c:v>26.897555552999997</c:v>
                </c:pt>
                <c:pt idx="453">
                  <c:v>30.504520832999997</c:v>
                </c:pt>
                <c:pt idx="454">
                  <c:v>33.627298612999994</c:v>
                </c:pt>
                <c:pt idx="455">
                  <c:v>35.760305556999995</c:v>
                </c:pt>
                <c:pt idx="456">
                  <c:v>38.553729167999997</c:v>
                </c:pt>
                <c:pt idx="457">
                  <c:v>43.400131947999995</c:v>
                </c:pt>
                <c:pt idx="458">
                  <c:v>49.187583337999996</c:v>
                </c:pt>
                <c:pt idx="459">
                  <c:v>55.023506947999998</c:v>
                </c:pt>
                <c:pt idx="460">
                  <c:v>60.651020837999994</c:v>
                </c:pt>
                <c:pt idx="461">
                  <c:v>66.175694448000002</c:v>
                </c:pt>
                <c:pt idx="462">
                  <c:v>70.360791668000005</c:v>
                </c:pt>
                <c:pt idx="463">
                  <c:v>75.185180557999999</c:v>
                </c:pt>
                <c:pt idx="464">
                  <c:v>80.660937497999996</c:v>
                </c:pt>
                <c:pt idx="465">
                  <c:v>85.570756937999988</c:v>
                </c:pt>
                <c:pt idx="466">
                  <c:v>90.954708327999981</c:v>
                </c:pt>
                <c:pt idx="467">
                  <c:v>96.900145827999978</c:v>
                </c:pt>
                <c:pt idx="468">
                  <c:v>102.71216665799997</c:v>
                </c:pt>
                <c:pt idx="469">
                  <c:v>107.19689681799997</c:v>
                </c:pt>
                <c:pt idx="470">
                  <c:v>111.39515873434347</c:v>
                </c:pt>
                <c:pt idx="471">
                  <c:v>114.55800203912086</c:v>
                </c:pt>
                <c:pt idx="472">
                  <c:v>116.45997267981392</c:v>
                </c:pt>
                <c:pt idx="473">
                  <c:v>118.22834091901457</c:v>
                </c:pt>
                <c:pt idx="474">
                  <c:v>120.68977161595701</c:v>
                </c:pt>
                <c:pt idx="475">
                  <c:v>123.99456747232011</c:v>
                </c:pt>
                <c:pt idx="476">
                  <c:v>128.27633088959632</c:v>
                </c:pt>
                <c:pt idx="477">
                  <c:v>132.61654535752541</c:v>
                </c:pt>
                <c:pt idx="478">
                  <c:v>136.9818102757344</c:v>
                </c:pt>
                <c:pt idx="479">
                  <c:v>141.72283194814071</c:v>
                </c:pt>
                <c:pt idx="480">
                  <c:v>147.1903166786619</c:v>
                </c:pt>
                <c:pt idx="481">
                  <c:v>152.11504165312022</c:v>
                </c:pt>
                <c:pt idx="482">
                  <c:v>156.32165371955691</c:v>
                </c:pt>
                <c:pt idx="483">
                  <c:v>160.12745858151652</c:v>
                </c:pt>
                <c:pt idx="484">
                  <c:v>163.97501419394243</c:v>
                </c:pt>
                <c:pt idx="485">
                  <c:v>169.65125267679542</c:v>
                </c:pt>
                <c:pt idx="486">
                  <c:v>176.82216802634451</c:v>
                </c:pt>
                <c:pt idx="487">
                  <c:v>184.37719028018432</c:v>
                </c:pt>
                <c:pt idx="488">
                  <c:v>191.01369602376391</c:v>
                </c:pt>
                <c:pt idx="489">
                  <c:v>196.89868825894882</c:v>
                </c:pt>
                <c:pt idx="490">
                  <c:v>202.91728289562613</c:v>
                </c:pt>
                <c:pt idx="491">
                  <c:v>209.51203788873934</c:v>
                </c:pt>
                <c:pt idx="492">
                  <c:v>217.10881089304544</c:v>
                </c:pt>
                <c:pt idx="493">
                  <c:v>224.82248599865744</c:v>
                </c:pt>
                <c:pt idx="494">
                  <c:v>232.10195329941914</c:v>
                </c:pt>
                <c:pt idx="495">
                  <c:v>238.98061339570373</c:v>
                </c:pt>
                <c:pt idx="496">
                  <c:v>245.11611013368682</c:v>
                </c:pt>
                <c:pt idx="497">
                  <c:v>251.39355942325562</c:v>
                </c:pt>
                <c:pt idx="498">
                  <c:v>258.37242132065944</c:v>
                </c:pt>
                <c:pt idx="499">
                  <c:v>265.83559192347326</c:v>
                </c:pt>
                <c:pt idx="500">
                  <c:v>274.02522558440188</c:v>
                </c:pt>
                <c:pt idx="501">
                  <c:v>282.1313577443978</c:v>
                </c:pt>
                <c:pt idx="502">
                  <c:v>289.33567369432012</c:v>
                </c:pt>
                <c:pt idx="503">
                  <c:v>296.47318844349621</c:v>
                </c:pt>
                <c:pt idx="504">
                  <c:v>304.11171219826872</c:v>
                </c:pt>
                <c:pt idx="505">
                  <c:v>312.08424195677225</c:v>
                </c:pt>
                <c:pt idx="506">
                  <c:v>319.07980415436265</c:v>
                </c:pt>
                <c:pt idx="507">
                  <c:v>324.28008408189908</c:v>
                </c:pt>
                <c:pt idx="508">
                  <c:v>327.55147933788908</c:v>
                </c:pt>
                <c:pt idx="509">
                  <c:v>330.40536708921542</c:v>
                </c:pt>
                <c:pt idx="510">
                  <c:v>334.87083380854364</c:v>
                </c:pt>
                <c:pt idx="511">
                  <c:v>340.99798039643355</c:v>
                </c:pt>
                <c:pt idx="512">
                  <c:v>348.58640325064647</c:v>
                </c:pt>
                <c:pt idx="513">
                  <c:v>357.00149096409348</c:v>
                </c:pt>
                <c:pt idx="514">
                  <c:v>365.80903573192438</c:v>
                </c:pt>
                <c:pt idx="515">
                  <c:v>375.17604055600469</c:v>
                </c:pt>
                <c:pt idx="516">
                  <c:v>385.1108555864277</c:v>
                </c:pt>
                <c:pt idx="517">
                  <c:v>395.52162917216731</c:v>
                </c:pt>
                <c:pt idx="518">
                  <c:v>406.71731686667471</c:v>
                </c:pt>
                <c:pt idx="519">
                  <c:v>418.7480195705096</c:v>
                </c:pt>
                <c:pt idx="520">
                  <c:v>431.51353548255258</c:v>
                </c:pt>
                <c:pt idx="521">
                  <c:v>444.6047072482333</c:v>
                </c:pt>
                <c:pt idx="522">
                  <c:v>458.15681835823329</c:v>
                </c:pt>
                <c:pt idx="523">
                  <c:v>470.00922807823332</c:v>
                </c:pt>
                <c:pt idx="524">
                  <c:v>481.72006140823333</c:v>
                </c:pt>
                <c:pt idx="525">
                  <c:v>493.29324890823335</c:v>
                </c:pt>
                <c:pt idx="526">
                  <c:v>505.41062390823333</c:v>
                </c:pt>
                <c:pt idx="527">
                  <c:v>516.37957529823336</c:v>
                </c:pt>
                <c:pt idx="528">
                  <c:v>527.99658223823337</c:v>
                </c:pt>
                <c:pt idx="529">
                  <c:v>540.39265167823339</c:v>
                </c:pt>
                <c:pt idx="530">
                  <c:v>553.43381834823344</c:v>
                </c:pt>
                <c:pt idx="531">
                  <c:v>566.14290167823344</c:v>
                </c:pt>
                <c:pt idx="532">
                  <c:v>579.81662389823339</c:v>
                </c:pt>
                <c:pt idx="533">
                  <c:v>594.61558222823339</c:v>
                </c:pt>
                <c:pt idx="534">
                  <c:v>609.24199889823342</c:v>
                </c:pt>
                <c:pt idx="535">
                  <c:v>624.23012389823339</c:v>
                </c:pt>
                <c:pt idx="536">
                  <c:v>639.09607528823335</c:v>
                </c:pt>
                <c:pt idx="537">
                  <c:v>654.0741794582334</c:v>
                </c:pt>
                <c:pt idx="538">
                  <c:v>667.16167945823338</c:v>
                </c:pt>
                <c:pt idx="539">
                  <c:v>680.47427667823342</c:v>
                </c:pt>
                <c:pt idx="540">
                  <c:v>694.10917945823337</c:v>
                </c:pt>
                <c:pt idx="541">
                  <c:v>707.89093639823341</c:v>
                </c:pt>
                <c:pt idx="542">
                  <c:v>720.79583917823345</c:v>
                </c:pt>
                <c:pt idx="543">
                  <c:v>734.5533113982334</c:v>
                </c:pt>
                <c:pt idx="544">
                  <c:v>749.61962389823339</c:v>
                </c:pt>
                <c:pt idx="545">
                  <c:v>762.53508222823336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13.223870224009001</c:v>
                </c:pt>
                <c:pt idx="550">
                  <c:v>27.168024474868602</c:v>
                </c:pt>
                <c:pt idx="551">
                  <c:v>41.723582608985097</c:v>
                </c:pt>
                <c:pt idx="552">
                  <c:v>56.781664482764896</c:v>
                </c:pt>
                <c:pt idx="553">
                  <c:v>72.266891535258395</c:v>
                </c:pt>
                <c:pt idx="554">
                  <c:v>88.397024053653098</c:v>
                </c:pt>
                <c:pt idx="555">
                  <c:v>104.9961787290668</c:v>
                </c:pt>
                <c:pt idx="556">
                  <c:v>121.9973523962111</c:v>
                </c:pt>
                <c:pt idx="557">
                  <c:v>139.04877843732169</c:v>
                </c:pt>
                <c:pt idx="558">
                  <c:v>156.1672076437207</c:v>
                </c:pt>
                <c:pt idx="559">
                  <c:v>172.54860203194701</c:v>
                </c:pt>
                <c:pt idx="560">
                  <c:v>187.69043786233732</c:v>
                </c:pt>
                <c:pt idx="561">
                  <c:v>201.60109053055271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</c:numCache>
            </c:numRef>
          </c:xVal>
          <c:yVal>
            <c:numRef>
              <c:f>'Cumulative - Benthic Disturbanc'!$M$3:$M$570</c:f>
              <c:numCache>
                <c:formatCode>General</c:formatCode>
                <c:ptCount val="568"/>
                <c:pt idx="0">
                  <c:v>0</c:v>
                </c:pt>
                <c:pt idx="191">
                  <c:v>550</c:v>
                </c:pt>
                <c:pt idx="197">
                  <c:v>684</c:v>
                </c:pt>
                <c:pt idx="202">
                  <c:v>550</c:v>
                </c:pt>
                <c:pt idx="211">
                  <c:v>588</c:v>
                </c:pt>
                <c:pt idx="253">
                  <c:v>550</c:v>
                </c:pt>
                <c:pt idx="303">
                  <c:v>6.6</c:v>
                </c:pt>
                <c:pt idx="323">
                  <c:v>0</c:v>
                </c:pt>
                <c:pt idx="350">
                  <c:v>0</c:v>
                </c:pt>
                <c:pt idx="374">
                  <c:v>0</c:v>
                </c:pt>
                <c:pt idx="435">
                  <c:v>390</c:v>
                </c:pt>
                <c:pt idx="469">
                  <c:v>0</c:v>
                </c:pt>
                <c:pt idx="489">
                  <c:v>0</c:v>
                </c:pt>
                <c:pt idx="511">
                  <c:v>6.34</c:v>
                </c:pt>
                <c:pt idx="545">
                  <c:v>2.3809999999999998</c:v>
                </c:pt>
                <c:pt idx="549">
                  <c:v>2.831</c:v>
                </c:pt>
                <c:pt idx="561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A-43FA-91BF-CB1E0432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26520"/>
        <c:axId val="853928120"/>
      </c:scatterChart>
      <c:valAx>
        <c:axId val="8539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GDD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8120"/>
        <c:crosses val="autoZero"/>
        <c:crossBetween val="midCat"/>
      </c:valAx>
      <c:valAx>
        <c:axId val="8539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Anatoxin-a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GDD Vs. Anatoxin-a (1-Day Lag)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29569155083485"/>
                  <c:y val="-5.082895888013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'Cumulative - Benthic Disturbanc'!$L$4:$L$570</c:f>
              <c:numCache>
                <c:formatCode>General</c:formatCode>
                <c:ptCount val="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0.13672916700000037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0.69513888899999987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0.5695416670000002</c:v>
                </c:pt>
                <c:pt idx="54">
                  <c:v>0.68788888899999989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0.10513888900000001</c:v>
                </c:pt>
                <c:pt idx="59">
                  <c:v>0.27777777799999992</c:v>
                </c:pt>
                <c:pt idx="60">
                  <c:v>0.35602777799999963</c:v>
                </c:pt>
                <c:pt idx="61">
                  <c:v>1.6229791670000004</c:v>
                </c:pt>
                <c:pt idx="62">
                  <c:v>2.5438194450000005</c:v>
                </c:pt>
                <c:pt idx="63">
                  <c:v>3.7289375010000008</c:v>
                </c:pt>
                <c:pt idx="64">
                  <c:v>5.0971944450000013</c:v>
                </c:pt>
                <c:pt idx="65">
                  <c:v>7.0228402780000021</c:v>
                </c:pt>
                <c:pt idx="66">
                  <c:v>9.272104167000002</c:v>
                </c:pt>
                <c:pt idx="67">
                  <c:v>11.875881945000001</c:v>
                </c:pt>
                <c:pt idx="68">
                  <c:v>14.347763889000001</c:v>
                </c:pt>
                <c:pt idx="69">
                  <c:v>16.930618056</c:v>
                </c:pt>
                <c:pt idx="70">
                  <c:v>20.612743055999999</c:v>
                </c:pt>
                <c:pt idx="71">
                  <c:v>23.609388889000002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2.0213611109999992</c:v>
                </c:pt>
                <c:pt idx="76">
                  <c:v>4.0084999999999997</c:v>
                </c:pt>
                <c:pt idx="77">
                  <c:v>4.5331041669999994</c:v>
                </c:pt>
                <c:pt idx="78">
                  <c:v>0</c:v>
                </c:pt>
                <c:pt idx="79">
                  <c:v>0.129993056</c:v>
                </c:pt>
                <c:pt idx="80">
                  <c:v>1.1334722230000001</c:v>
                </c:pt>
                <c:pt idx="81">
                  <c:v>2.7132986120000009</c:v>
                </c:pt>
                <c:pt idx="82">
                  <c:v>2.943798612000001</c:v>
                </c:pt>
                <c:pt idx="83">
                  <c:v>4.6005833340000004</c:v>
                </c:pt>
                <c:pt idx="84">
                  <c:v>6.9810972229999999</c:v>
                </c:pt>
                <c:pt idx="85">
                  <c:v>9.5929583339999986</c:v>
                </c:pt>
                <c:pt idx="86">
                  <c:v>10.814965277999999</c:v>
                </c:pt>
                <c:pt idx="87">
                  <c:v>11.752548610999998</c:v>
                </c:pt>
                <c:pt idx="88">
                  <c:v>13.228402777999998</c:v>
                </c:pt>
                <c:pt idx="89">
                  <c:v>15.795506944999998</c:v>
                </c:pt>
                <c:pt idx="90">
                  <c:v>19.056791664999999</c:v>
                </c:pt>
                <c:pt idx="91">
                  <c:v>22.626152774999998</c:v>
                </c:pt>
                <c:pt idx="92">
                  <c:v>26.098361104999999</c:v>
                </c:pt>
                <c:pt idx="93">
                  <c:v>28.201194437999998</c:v>
                </c:pt>
                <c:pt idx="94">
                  <c:v>30.747916659999998</c:v>
                </c:pt>
                <c:pt idx="95">
                  <c:v>33.657499993000002</c:v>
                </c:pt>
                <c:pt idx="96">
                  <c:v>36.720784713</c:v>
                </c:pt>
                <c:pt idx="97">
                  <c:v>40.356312493000004</c:v>
                </c:pt>
                <c:pt idx="98">
                  <c:v>43.040965271000005</c:v>
                </c:pt>
                <c:pt idx="99">
                  <c:v>45.429520827000005</c:v>
                </c:pt>
                <c:pt idx="100">
                  <c:v>47.948868049000005</c:v>
                </c:pt>
                <c:pt idx="101">
                  <c:v>51.237840269000003</c:v>
                </c:pt>
                <c:pt idx="102">
                  <c:v>54.524854159</c:v>
                </c:pt>
                <c:pt idx="103">
                  <c:v>56.206993048000001</c:v>
                </c:pt>
                <c:pt idx="104">
                  <c:v>57.274090270000002</c:v>
                </c:pt>
                <c:pt idx="105">
                  <c:v>58.610840270000004</c:v>
                </c:pt>
                <c:pt idx="106">
                  <c:v>61.140416659000003</c:v>
                </c:pt>
                <c:pt idx="107">
                  <c:v>64.116062491999998</c:v>
                </c:pt>
                <c:pt idx="108">
                  <c:v>67.629881932000004</c:v>
                </c:pt>
                <c:pt idx="109">
                  <c:v>70.472277765000001</c:v>
                </c:pt>
                <c:pt idx="110">
                  <c:v>73.879243044999996</c:v>
                </c:pt>
                <c:pt idx="111">
                  <c:v>77.469013875000002</c:v>
                </c:pt>
                <c:pt idx="112">
                  <c:v>80.770145815000006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6.0277291700000006</c:v>
                </c:pt>
                <c:pt idx="135">
                  <c:v>12.554152780000001</c:v>
                </c:pt>
                <c:pt idx="136">
                  <c:v>19.856659720000003</c:v>
                </c:pt>
                <c:pt idx="137">
                  <c:v>27.791465280000004</c:v>
                </c:pt>
                <c:pt idx="138">
                  <c:v>36.114166670000003</c:v>
                </c:pt>
                <c:pt idx="139">
                  <c:v>42.858048610000004</c:v>
                </c:pt>
                <c:pt idx="140">
                  <c:v>48.273833330000002</c:v>
                </c:pt>
                <c:pt idx="141">
                  <c:v>54.090173610000001</c:v>
                </c:pt>
                <c:pt idx="142">
                  <c:v>60.111368050000003</c:v>
                </c:pt>
                <c:pt idx="143">
                  <c:v>67.179916660000004</c:v>
                </c:pt>
                <c:pt idx="144">
                  <c:v>73.926777770000001</c:v>
                </c:pt>
                <c:pt idx="145">
                  <c:v>81.261965270000005</c:v>
                </c:pt>
                <c:pt idx="146">
                  <c:v>89.702986100000004</c:v>
                </c:pt>
                <c:pt idx="147">
                  <c:v>99.762249990000001</c:v>
                </c:pt>
                <c:pt idx="148">
                  <c:v>110.80220832000001</c:v>
                </c:pt>
                <c:pt idx="149">
                  <c:v>122.67977082</c:v>
                </c:pt>
                <c:pt idx="150">
                  <c:v>133.50831943</c:v>
                </c:pt>
                <c:pt idx="151">
                  <c:v>144.33353471000001</c:v>
                </c:pt>
                <c:pt idx="152">
                  <c:v>155.11893054000001</c:v>
                </c:pt>
                <c:pt idx="153">
                  <c:v>165.80024304</c:v>
                </c:pt>
                <c:pt idx="154">
                  <c:v>176.5894236</c:v>
                </c:pt>
                <c:pt idx="155">
                  <c:v>188.25790277000002</c:v>
                </c:pt>
                <c:pt idx="156">
                  <c:v>199.11775694000002</c:v>
                </c:pt>
                <c:pt idx="157">
                  <c:v>209.88522916000002</c:v>
                </c:pt>
                <c:pt idx="158">
                  <c:v>220.30300694000002</c:v>
                </c:pt>
                <c:pt idx="159">
                  <c:v>228.50211805000001</c:v>
                </c:pt>
                <c:pt idx="160">
                  <c:v>236.41877777000002</c:v>
                </c:pt>
                <c:pt idx="161">
                  <c:v>246.13167360000003</c:v>
                </c:pt>
                <c:pt idx="162">
                  <c:v>256.88818054000001</c:v>
                </c:pt>
                <c:pt idx="163">
                  <c:v>267.77281248000003</c:v>
                </c:pt>
                <c:pt idx="164">
                  <c:v>277.77519442000005</c:v>
                </c:pt>
                <c:pt idx="165">
                  <c:v>287.69995831000006</c:v>
                </c:pt>
                <c:pt idx="166">
                  <c:v>298.55489537000005</c:v>
                </c:pt>
                <c:pt idx="167">
                  <c:v>310.24631898000007</c:v>
                </c:pt>
                <c:pt idx="168">
                  <c:v>322.24449954000005</c:v>
                </c:pt>
                <c:pt idx="169">
                  <c:v>333.82703426000006</c:v>
                </c:pt>
                <c:pt idx="170">
                  <c:v>345.19681898000005</c:v>
                </c:pt>
                <c:pt idx="171">
                  <c:v>356.73537454000007</c:v>
                </c:pt>
                <c:pt idx="172">
                  <c:v>368.63461760000007</c:v>
                </c:pt>
                <c:pt idx="173">
                  <c:v>381.31570093000005</c:v>
                </c:pt>
                <c:pt idx="174">
                  <c:v>395.02793704000004</c:v>
                </c:pt>
                <c:pt idx="175">
                  <c:v>409.15256898000007</c:v>
                </c:pt>
                <c:pt idx="176">
                  <c:v>423.16842315000008</c:v>
                </c:pt>
                <c:pt idx="177">
                  <c:v>437.32052732000011</c:v>
                </c:pt>
                <c:pt idx="178">
                  <c:v>451.04038843000012</c:v>
                </c:pt>
                <c:pt idx="179">
                  <c:v>464.47173565000014</c:v>
                </c:pt>
                <c:pt idx="180">
                  <c:v>475.61507593000016</c:v>
                </c:pt>
                <c:pt idx="181">
                  <c:v>485.54154081032988</c:v>
                </c:pt>
                <c:pt idx="182">
                  <c:v>496.59565887032988</c:v>
                </c:pt>
                <c:pt idx="183">
                  <c:v>508.91870748032989</c:v>
                </c:pt>
                <c:pt idx="184">
                  <c:v>522.18779776032989</c:v>
                </c:pt>
                <c:pt idx="185">
                  <c:v>536.34883943032992</c:v>
                </c:pt>
                <c:pt idx="186">
                  <c:v>549.81861026032993</c:v>
                </c:pt>
                <c:pt idx="187">
                  <c:v>563.51122137032996</c:v>
                </c:pt>
                <c:pt idx="188">
                  <c:v>575.99281165032994</c:v>
                </c:pt>
                <c:pt idx="189">
                  <c:v>588.57813109032998</c:v>
                </c:pt>
                <c:pt idx="190">
                  <c:v>600.79265192032994</c:v>
                </c:pt>
                <c:pt idx="191">
                  <c:v>613.29098525032998</c:v>
                </c:pt>
                <c:pt idx="192">
                  <c:v>627.15722136033003</c:v>
                </c:pt>
                <c:pt idx="193">
                  <c:v>641.82464497033004</c:v>
                </c:pt>
                <c:pt idx="194">
                  <c:v>656.60455469033002</c:v>
                </c:pt>
                <c:pt idx="195">
                  <c:v>671.32576997033004</c:v>
                </c:pt>
                <c:pt idx="196">
                  <c:v>685.45667969033002</c:v>
                </c:pt>
                <c:pt idx="197">
                  <c:v>700.15178386033006</c:v>
                </c:pt>
                <c:pt idx="198">
                  <c:v>715.17240886033005</c:v>
                </c:pt>
                <c:pt idx="199">
                  <c:v>729.68401997033004</c:v>
                </c:pt>
                <c:pt idx="200">
                  <c:v>743.92219358033003</c:v>
                </c:pt>
                <c:pt idx="201">
                  <c:v>757.09883941033002</c:v>
                </c:pt>
                <c:pt idx="202">
                  <c:v>770.81529080032999</c:v>
                </c:pt>
                <c:pt idx="203">
                  <c:v>784.79356858032997</c:v>
                </c:pt>
                <c:pt idx="204">
                  <c:v>798.86686719033003</c:v>
                </c:pt>
                <c:pt idx="205">
                  <c:v>812.35017969033004</c:v>
                </c:pt>
                <c:pt idx="206">
                  <c:v>826.62941580032998</c:v>
                </c:pt>
                <c:pt idx="207">
                  <c:v>841.30779774032999</c:v>
                </c:pt>
                <c:pt idx="208">
                  <c:v>855.84122135032999</c:v>
                </c:pt>
                <c:pt idx="209">
                  <c:v>870.94524913033001</c:v>
                </c:pt>
                <c:pt idx="210">
                  <c:v>884.70480469032998</c:v>
                </c:pt>
                <c:pt idx="211">
                  <c:v>898.20601302033003</c:v>
                </c:pt>
                <c:pt idx="212">
                  <c:v>912.07304080033009</c:v>
                </c:pt>
                <c:pt idx="213">
                  <c:v>926.2970963603301</c:v>
                </c:pt>
                <c:pt idx="214">
                  <c:v>940.94139604335976</c:v>
                </c:pt>
                <c:pt idx="215">
                  <c:v>954.8093335433598</c:v>
                </c:pt>
                <c:pt idx="216">
                  <c:v>968.65201881743519</c:v>
                </c:pt>
                <c:pt idx="217">
                  <c:v>981.93177575743516</c:v>
                </c:pt>
                <c:pt idx="218">
                  <c:v>994.65070631743515</c:v>
                </c:pt>
                <c:pt idx="219">
                  <c:v>1007.0506090974352</c:v>
                </c:pt>
                <c:pt idx="220">
                  <c:v>1019.1189979874353</c:v>
                </c:pt>
                <c:pt idx="221">
                  <c:v>1031.4166090974352</c:v>
                </c:pt>
                <c:pt idx="222">
                  <c:v>1043.9024007674352</c:v>
                </c:pt>
                <c:pt idx="223">
                  <c:v>1056.1347340974353</c:v>
                </c:pt>
                <c:pt idx="224">
                  <c:v>1068.9720465974353</c:v>
                </c:pt>
                <c:pt idx="225">
                  <c:v>1080.7303313174352</c:v>
                </c:pt>
                <c:pt idx="226">
                  <c:v>1094.1449632574352</c:v>
                </c:pt>
                <c:pt idx="227">
                  <c:v>1107.6718382574352</c:v>
                </c:pt>
                <c:pt idx="228">
                  <c:v>1121.8579146474351</c:v>
                </c:pt>
                <c:pt idx="229">
                  <c:v>1136.0424493674352</c:v>
                </c:pt>
                <c:pt idx="230">
                  <c:v>1149.8636715874352</c:v>
                </c:pt>
                <c:pt idx="231">
                  <c:v>1164.5539840874351</c:v>
                </c:pt>
                <c:pt idx="232">
                  <c:v>1179.365025757435</c:v>
                </c:pt>
                <c:pt idx="233">
                  <c:v>1193.643102147435</c:v>
                </c:pt>
                <c:pt idx="234">
                  <c:v>1208.4015535374349</c:v>
                </c:pt>
                <c:pt idx="235">
                  <c:v>1223.6622757574348</c:v>
                </c:pt>
                <c:pt idx="236">
                  <c:v>1238.2816854774348</c:v>
                </c:pt>
                <c:pt idx="237">
                  <c:v>1251.6475118674348</c:v>
                </c:pt>
                <c:pt idx="238">
                  <c:v>1265.5365674274349</c:v>
                </c:pt>
                <c:pt idx="239">
                  <c:v>1278.8985813174349</c:v>
                </c:pt>
                <c:pt idx="240">
                  <c:v>1292.0672340974349</c:v>
                </c:pt>
                <c:pt idx="241">
                  <c:v>1304.484838267435</c:v>
                </c:pt>
                <c:pt idx="242">
                  <c:v>1317.0279146574348</c:v>
                </c:pt>
                <c:pt idx="243">
                  <c:v>1329.0422410474348</c:v>
                </c:pt>
                <c:pt idx="244">
                  <c:v>1341.1046507674348</c:v>
                </c:pt>
                <c:pt idx="245">
                  <c:v>1352.8507410474349</c:v>
                </c:pt>
                <c:pt idx="246">
                  <c:v>1364.8009979874348</c:v>
                </c:pt>
                <c:pt idx="247">
                  <c:v>1376.7331854874349</c:v>
                </c:pt>
                <c:pt idx="248">
                  <c:v>1388.3959979874348</c:v>
                </c:pt>
                <c:pt idx="249">
                  <c:v>1400.3844215974348</c:v>
                </c:pt>
                <c:pt idx="250">
                  <c:v>1411.9810396574348</c:v>
                </c:pt>
                <c:pt idx="251">
                  <c:v>1421.9288174374349</c:v>
                </c:pt>
                <c:pt idx="252">
                  <c:v>1428.6747827174349</c:v>
                </c:pt>
                <c:pt idx="253">
                  <c:v>1435.9718104974349</c:v>
                </c:pt>
                <c:pt idx="254">
                  <c:v>1443.967379937435</c:v>
                </c:pt>
                <c:pt idx="255">
                  <c:v>1452.4340257674351</c:v>
                </c:pt>
                <c:pt idx="256">
                  <c:v>1461.600720207435</c:v>
                </c:pt>
                <c:pt idx="257">
                  <c:v>1471.290227147435</c:v>
                </c:pt>
                <c:pt idx="258">
                  <c:v>1481.137553537435</c:v>
                </c:pt>
                <c:pt idx="259">
                  <c:v>1491.061560477435</c:v>
                </c:pt>
                <c:pt idx="260">
                  <c:v>1500.7821646474349</c:v>
                </c:pt>
                <c:pt idx="261">
                  <c:v>1509.8936993674349</c:v>
                </c:pt>
                <c:pt idx="262">
                  <c:v>1519.494553537435</c:v>
                </c:pt>
                <c:pt idx="263">
                  <c:v>1529.4218174274349</c:v>
                </c:pt>
                <c:pt idx="264">
                  <c:v>1539.5157479874349</c:v>
                </c:pt>
                <c:pt idx="265">
                  <c:v>1550.796171597435</c:v>
                </c:pt>
                <c:pt idx="266">
                  <c:v>1561.0202132674349</c:v>
                </c:pt>
                <c:pt idx="267">
                  <c:v>1571.7566427068123</c:v>
                </c:pt>
                <c:pt idx="268">
                  <c:v>1582.5181225964693</c:v>
                </c:pt>
                <c:pt idx="269">
                  <c:v>1593.0374481334215</c:v>
                </c:pt>
                <c:pt idx="270">
                  <c:v>1603.4231712688813</c:v>
                </c:pt>
                <c:pt idx="271">
                  <c:v>1613.0239802955734</c:v>
                </c:pt>
                <c:pt idx="272">
                  <c:v>1620.7453136255735</c:v>
                </c:pt>
                <c:pt idx="273">
                  <c:v>1628.4328275155735</c:v>
                </c:pt>
                <c:pt idx="274">
                  <c:v>1635.9693761255735</c:v>
                </c:pt>
                <c:pt idx="275">
                  <c:v>1643.2695011255735</c:v>
                </c:pt>
                <c:pt idx="276">
                  <c:v>1650.6299802955734</c:v>
                </c:pt>
                <c:pt idx="277">
                  <c:v>1657.6706886255733</c:v>
                </c:pt>
                <c:pt idx="278">
                  <c:v>1664.4438483455733</c:v>
                </c:pt>
                <c:pt idx="279">
                  <c:v>1671.1037927855732</c:v>
                </c:pt>
                <c:pt idx="280">
                  <c:v>1677.5881677855732</c:v>
                </c:pt>
                <c:pt idx="281">
                  <c:v>1684.3174663955733</c:v>
                </c:pt>
                <c:pt idx="282">
                  <c:v>1691.9235983355734</c:v>
                </c:pt>
                <c:pt idx="283">
                  <c:v>1699.4396886155735</c:v>
                </c:pt>
                <c:pt idx="284">
                  <c:v>1706.4878552855735</c:v>
                </c:pt>
                <c:pt idx="285">
                  <c:v>1712.8663275055735</c:v>
                </c:pt>
                <c:pt idx="286">
                  <c:v>1718.7466816755734</c:v>
                </c:pt>
                <c:pt idx="287">
                  <c:v>1724.8539316755734</c:v>
                </c:pt>
                <c:pt idx="288">
                  <c:v>1731.4868205655735</c:v>
                </c:pt>
                <c:pt idx="289">
                  <c:v>1737.3830775055735</c:v>
                </c:pt>
                <c:pt idx="290">
                  <c:v>1742.8742302855735</c:v>
                </c:pt>
                <c:pt idx="291">
                  <c:v>1748.6097233455735</c:v>
                </c:pt>
                <c:pt idx="292">
                  <c:v>1754.4088691755735</c:v>
                </c:pt>
                <c:pt idx="293">
                  <c:v>1759.7657441755734</c:v>
                </c:pt>
                <c:pt idx="294">
                  <c:v>1764.7374872355736</c:v>
                </c:pt>
                <c:pt idx="295">
                  <c:v>1769.6360080655736</c:v>
                </c:pt>
                <c:pt idx="296">
                  <c:v>1775.5293504508518</c:v>
                </c:pt>
                <c:pt idx="297">
                  <c:v>1781.1032810108518</c:v>
                </c:pt>
                <c:pt idx="298">
                  <c:v>1786.0342462908518</c:v>
                </c:pt>
                <c:pt idx="299">
                  <c:v>1786.9507879578518</c:v>
                </c:pt>
                <c:pt idx="300">
                  <c:v>0</c:v>
                </c:pt>
                <c:pt idx="301">
                  <c:v>1.0884166670000006</c:v>
                </c:pt>
                <c:pt idx="302">
                  <c:v>3.2563194450000008</c:v>
                </c:pt>
                <c:pt idx="303">
                  <c:v>5.8435277780000003</c:v>
                </c:pt>
                <c:pt idx="304">
                  <c:v>8.3488472219999998</c:v>
                </c:pt>
                <c:pt idx="305">
                  <c:v>11.168736110999999</c:v>
                </c:pt>
                <c:pt idx="306">
                  <c:v>14.602770830999999</c:v>
                </c:pt>
                <c:pt idx="307">
                  <c:v>20.045326391</c:v>
                </c:pt>
                <c:pt idx="308">
                  <c:v>24.795347221</c:v>
                </c:pt>
                <c:pt idx="309">
                  <c:v>29.350444441</c:v>
                </c:pt>
                <c:pt idx="310">
                  <c:v>33.684395831000003</c:v>
                </c:pt>
                <c:pt idx="311">
                  <c:v>37.955979161000002</c:v>
                </c:pt>
                <c:pt idx="312">
                  <c:v>38.910701383000003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0.4360277779999997</c:v>
                </c:pt>
                <c:pt idx="319">
                  <c:v>0</c:v>
                </c:pt>
                <c:pt idx="320">
                  <c:v>0.12753472200000004</c:v>
                </c:pt>
                <c:pt idx="321">
                  <c:v>0.86489583300000028</c:v>
                </c:pt>
                <c:pt idx="322">
                  <c:v>3.0410833329999996</c:v>
                </c:pt>
                <c:pt idx="323">
                  <c:v>5.4752708329999997</c:v>
                </c:pt>
                <c:pt idx="324">
                  <c:v>6.9519930549999991</c:v>
                </c:pt>
                <c:pt idx="325">
                  <c:v>8.8838472219999982</c:v>
                </c:pt>
                <c:pt idx="326">
                  <c:v>10.235263888999999</c:v>
                </c:pt>
                <c:pt idx="327">
                  <c:v>10.921305555999998</c:v>
                </c:pt>
                <c:pt idx="328">
                  <c:v>11.673340277999998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1.5710902779999998</c:v>
                </c:pt>
                <c:pt idx="399">
                  <c:v>3.6069652780000006</c:v>
                </c:pt>
                <c:pt idx="400">
                  <c:v>3.6413125000000006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0.40554166699999961</c:v>
                </c:pt>
                <c:pt idx="406">
                  <c:v>2.0948263889999996</c:v>
                </c:pt>
                <c:pt idx="407">
                  <c:v>3.0485625000000001</c:v>
                </c:pt>
                <c:pt idx="408">
                  <c:v>4.7452430560000005</c:v>
                </c:pt>
                <c:pt idx="409">
                  <c:v>5.2351875000000003</c:v>
                </c:pt>
                <c:pt idx="410">
                  <c:v>5.3822569440000008</c:v>
                </c:pt>
                <c:pt idx="411">
                  <c:v>0</c:v>
                </c:pt>
                <c:pt idx="412">
                  <c:v>0.58183333299999962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0.6119305559999999</c:v>
                </c:pt>
                <c:pt idx="420">
                  <c:v>0.72268055600000025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3.6979167000000146E-2</c:v>
                </c:pt>
                <c:pt idx="428">
                  <c:v>1.9689027780000004</c:v>
                </c:pt>
                <c:pt idx="429">
                  <c:v>3.4747291669999996</c:v>
                </c:pt>
                <c:pt idx="430">
                  <c:v>5.4762708339999993</c:v>
                </c:pt>
                <c:pt idx="431">
                  <c:v>7.3406875009999997</c:v>
                </c:pt>
                <c:pt idx="432">
                  <c:v>10.26707639</c:v>
                </c:pt>
                <c:pt idx="433">
                  <c:v>11.806590279</c:v>
                </c:pt>
                <c:pt idx="434">
                  <c:v>12.031472223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0.95078472199999986</c:v>
                </c:pt>
                <c:pt idx="439">
                  <c:v>2.4071111110000007</c:v>
                </c:pt>
                <c:pt idx="440">
                  <c:v>0</c:v>
                </c:pt>
                <c:pt idx="441">
                  <c:v>1.9922291669999996</c:v>
                </c:pt>
                <c:pt idx="442">
                  <c:v>4.9477638889999991</c:v>
                </c:pt>
                <c:pt idx="443">
                  <c:v>8.3934444489999986</c:v>
                </c:pt>
                <c:pt idx="444">
                  <c:v>11.408402778999999</c:v>
                </c:pt>
                <c:pt idx="445">
                  <c:v>13.842152778999999</c:v>
                </c:pt>
                <c:pt idx="446">
                  <c:v>14.884138889999999</c:v>
                </c:pt>
                <c:pt idx="447">
                  <c:v>16.386430556999997</c:v>
                </c:pt>
                <c:pt idx="448">
                  <c:v>18.291250000999995</c:v>
                </c:pt>
                <c:pt idx="449">
                  <c:v>19.591645833999994</c:v>
                </c:pt>
                <c:pt idx="450">
                  <c:v>21.642583333999994</c:v>
                </c:pt>
                <c:pt idx="451">
                  <c:v>23.677347222999995</c:v>
                </c:pt>
                <c:pt idx="452">
                  <c:v>26.897555552999997</c:v>
                </c:pt>
                <c:pt idx="453">
                  <c:v>30.504520832999997</c:v>
                </c:pt>
                <c:pt idx="454">
                  <c:v>33.627298612999994</c:v>
                </c:pt>
                <c:pt idx="455">
                  <c:v>35.760305556999995</c:v>
                </c:pt>
                <c:pt idx="456">
                  <c:v>38.553729167999997</c:v>
                </c:pt>
                <c:pt idx="457">
                  <c:v>43.400131947999995</c:v>
                </c:pt>
                <c:pt idx="458">
                  <c:v>49.187583337999996</c:v>
                </c:pt>
                <c:pt idx="459">
                  <c:v>55.023506947999998</c:v>
                </c:pt>
                <c:pt idx="460">
                  <c:v>60.651020837999994</c:v>
                </c:pt>
                <c:pt idx="461">
                  <c:v>66.175694448000002</c:v>
                </c:pt>
                <c:pt idx="462">
                  <c:v>70.360791668000005</c:v>
                </c:pt>
                <c:pt idx="463">
                  <c:v>75.185180557999999</c:v>
                </c:pt>
                <c:pt idx="464">
                  <c:v>80.660937497999996</c:v>
                </c:pt>
                <c:pt idx="465">
                  <c:v>85.570756937999988</c:v>
                </c:pt>
                <c:pt idx="466">
                  <c:v>90.954708327999981</c:v>
                </c:pt>
                <c:pt idx="467">
                  <c:v>96.900145827999978</c:v>
                </c:pt>
                <c:pt idx="468">
                  <c:v>102.71216665799997</c:v>
                </c:pt>
                <c:pt idx="469">
                  <c:v>107.19689681799997</c:v>
                </c:pt>
                <c:pt idx="470">
                  <c:v>111.39515873434347</c:v>
                </c:pt>
                <c:pt idx="471">
                  <c:v>114.55800203912086</c:v>
                </c:pt>
                <c:pt idx="472">
                  <c:v>116.45997267981392</c:v>
                </c:pt>
                <c:pt idx="473">
                  <c:v>118.22834091901457</c:v>
                </c:pt>
                <c:pt idx="474">
                  <c:v>120.68977161595701</c:v>
                </c:pt>
                <c:pt idx="475">
                  <c:v>123.99456747232011</c:v>
                </c:pt>
                <c:pt idx="476">
                  <c:v>128.27633088959632</c:v>
                </c:pt>
                <c:pt idx="477">
                  <c:v>132.61654535752541</c:v>
                </c:pt>
                <c:pt idx="478">
                  <c:v>136.9818102757344</c:v>
                </c:pt>
                <c:pt idx="479">
                  <c:v>141.72283194814071</c:v>
                </c:pt>
                <c:pt idx="480">
                  <c:v>147.1903166786619</c:v>
                </c:pt>
                <c:pt idx="481">
                  <c:v>152.11504165312022</c:v>
                </c:pt>
                <c:pt idx="482">
                  <c:v>156.32165371955691</c:v>
                </c:pt>
                <c:pt idx="483">
                  <c:v>160.12745858151652</c:v>
                </c:pt>
                <c:pt idx="484">
                  <c:v>163.97501419394243</c:v>
                </c:pt>
                <c:pt idx="485">
                  <c:v>169.65125267679542</c:v>
                </c:pt>
                <c:pt idx="486">
                  <c:v>176.82216802634451</c:v>
                </c:pt>
                <c:pt idx="487">
                  <c:v>184.37719028018432</c:v>
                </c:pt>
                <c:pt idx="488">
                  <c:v>191.01369602376391</c:v>
                </c:pt>
                <c:pt idx="489">
                  <c:v>196.89868825894882</c:v>
                </c:pt>
                <c:pt idx="490">
                  <c:v>202.91728289562613</c:v>
                </c:pt>
                <c:pt idx="491">
                  <c:v>209.51203788873934</c:v>
                </c:pt>
                <c:pt idx="492">
                  <c:v>217.10881089304544</c:v>
                </c:pt>
                <c:pt idx="493">
                  <c:v>224.82248599865744</c:v>
                </c:pt>
                <c:pt idx="494">
                  <c:v>232.10195329941914</c:v>
                </c:pt>
                <c:pt idx="495">
                  <c:v>238.98061339570373</c:v>
                </c:pt>
                <c:pt idx="496">
                  <c:v>245.11611013368682</c:v>
                </c:pt>
                <c:pt idx="497">
                  <c:v>251.39355942325562</c:v>
                </c:pt>
                <c:pt idx="498">
                  <c:v>258.37242132065944</c:v>
                </c:pt>
                <c:pt idx="499">
                  <c:v>265.83559192347326</c:v>
                </c:pt>
                <c:pt idx="500">
                  <c:v>274.02522558440188</c:v>
                </c:pt>
                <c:pt idx="501">
                  <c:v>282.1313577443978</c:v>
                </c:pt>
                <c:pt idx="502">
                  <c:v>289.33567369432012</c:v>
                </c:pt>
                <c:pt idx="503">
                  <c:v>296.47318844349621</c:v>
                </c:pt>
                <c:pt idx="504">
                  <c:v>304.11171219826872</c:v>
                </c:pt>
                <c:pt idx="505">
                  <c:v>312.08424195677225</c:v>
                </c:pt>
                <c:pt idx="506">
                  <c:v>319.07980415436265</c:v>
                </c:pt>
                <c:pt idx="507">
                  <c:v>324.28008408189908</c:v>
                </c:pt>
                <c:pt idx="508">
                  <c:v>327.55147933788908</c:v>
                </c:pt>
                <c:pt idx="509">
                  <c:v>330.40536708921542</c:v>
                </c:pt>
                <c:pt idx="510">
                  <c:v>334.87083380854364</c:v>
                </c:pt>
                <c:pt idx="511">
                  <c:v>340.99798039643355</c:v>
                </c:pt>
                <c:pt idx="512">
                  <c:v>348.58640325064647</c:v>
                </c:pt>
                <c:pt idx="513">
                  <c:v>357.00149096409348</c:v>
                </c:pt>
                <c:pt idx="514">
                  <c:v>365.80903573192438</c:v>
                </c:pt>
                <c:pt idx="515">
                  <c:v>375.17604055600469</c:v>
                </c:pt>
                <c:pt idx="516">
                  <c:v>385.1108555864277</c:v>
                </c:pt>
                <c:pt idx="517">
                  <c:v>395.52162917216731</c:v>
                </c:pt>
                <c:pt idx="518">
                  <c:v>406.71731686667471</c:v>
                </c:pt>
                <c:pt idx="519">
                  <c:v>418.7480195705096</c:v>
                </c:pt>
                <c:pt idx="520">
                  <c:v>431.51353548255258</c:v>
                </c:pt>
                <c:pt idx="521">
                  <c:v>444.6047072482333</c:v>
                </c:pt>
                <c:pt idx="522">
                  <c:v>458.15681835823329</c:v>
                </c:pt>
                <c:pt idx="523">
                  <c:v>470.00922807823332</c:v>
                </c:pt>
                <c:pt idx="524">
                  <c:v>481.72006140823333</c:v>
                </c:pt>
                <c:pt idx="525">
                  <c:v>493.29324890823335</c:v>
                </c:pt>
                <c:pt idx="526">
                  <c:v>505.41062390823333</c:v>
                </c:pt>
                <c:pt idx="527">
                  <c:v>516.37957529823336</c:v>
                </c:pt>
                <c:pt idx="528">
                  <c:v>527.99658223823337</c:v>
                </c:pt>
                <c:pt idx="529">
                  <c:v>540.39265167823339</c:v>
                </c:pt>
                <c:pt idx="530">
                  <c:v>553.43381834823344</c:v>
                </c:pt>
                <c:pt idx="531">
                  <c:v>566.14290167823344</c:v>
                </c:pt>
                <c:pt idx="532">
                  <c:v>579.81662389823339</c:v>
                </c:pt>
                <c:pt idx="533">
                  <c:v>594.61558222823339</c:v>
                </c:pt>
                <c:pt idx="534">
                  <c:v>609.24199889823342</c:v>
                </c:pt>
                <c:pt idx="535">
                  <c:v>624.23012389823339</c:v>
                </c:pt>
                <c:pt idx="536">
                  <c:v>639.09607528823335</c:v>
                </c:pt>
                <c:pt idx="537">
                  <c:v>654.0741794582334</c:v>
                </c:pt>
                <c:pt idx="538">
                  <c:v>667.16167945823338</c:v>
                </c:pt>
                <c:pt idx="539">
                  <c:v>680.47427667823342</c:v>
                </c:pt>
                <c:pt idx="540">
                  <c:v>694.10917945823337</c:v>
                </c:pt>
                <c:pt idx="541">
                  <c:v>707.89093639823341</c:v>
                </c:pt>
                <c:pt idx="542">
                  <c:v>720.79583917823345</c:v>
                </c:pt>
                <c:pt idx="543">
                  <c:v>734.5533113982334</c:v>
                </c:pt>
                <c:pt idx="544">
                  <c:v>749.61962389823339</c:v>
                </c:pt>
                <c:pt idx="545">
                  <c:v>762.53508222823336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13.223870224009001</c:v>
                </c:pt>
                <c:pt idx="550">
                  <c:v>27.168024474868602</c:v>
                </c:pt>
                <c:pt idx="551">
                  <c:v>41.723582608985097</c:v>
                </c:pt>
                <c:pt idx="552">
                  <c:v>56.781664482764896</c:v>
                </c:pt>
                <c:pt idx="553">
                  <c:v>72.266891535258395</c:v>
                </c:pt>
                <c:pt idx="554">
                  <c:v>88.397024053653098</c:v>
                </c:pt>
                <c:pt idx="555">
                  <c:v>104.9961787290668</c:v>
                </c:pt>
                <c:pt idx="556">
                  <c:v>121.9973523962111</c:v>
                </c:pt>
                <c:pt idx="557">
                  <c:v>139.04877843732169</c:v>
                </c:pt>
                <c:pt idx="558">
                  <c:v>156.1672076437207</c:v>
                </c:pt>
                <c:pt idx="559">
                  <c:v>172.54860203194701</c:v>
                </c:pt>
                <c:pt idx="560">
                  <c:v>187.69043786233732</c:v>
                </c:pt>
                <c:pt idx="561">
                  <c:v>201.60109053055271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</c:numCache>
            </c:numRef>
          </c:xVal>
          <c:yVal>
            <c:numRef>
              <c:f>'Cumulative - Benthic Disturbanc'!$N$4:$N$570</c:f>
              <c:numCache>
                <c:formatCode>General</c:formatCode>
                <c:ptCount val="567"/>
                <c:pt idx="189">
                  <c:v>550</c:v>
                </c:pt>
                <c:pt idx="195">
                  <c:v>684</c:v>
                </c:pt>
                <c:pt idx="200">
                  <c:v>550</c:v>
                </c:pt>
                <c:pt idx="209">
                  <c:v>588</c:v>
                </c:pt>
                <c:pt idx="251">
                  <c:v>550</c:v>
                </c:pt>
                <c:pt idx="301">
                  <c:v>6.6</c:v>
                </c:pt>
                <c:pt idx="321">
                  <c:v>0</c:v>
                </c:pt>
                <c:pt idx="348">
                  <c:v>0</c:v>
                </c:pt>
                <c:pt idx="372">
                  <c:v>0</c:v>
                </c:pt>
                <c:pt idx="433">
                  <c:v>390</c:v>
                </c:pt>
                <c:pt idx="467">
                  <c:v>0</c:v>
                </c:pt>
                <c:pt idx="487">
                  <c:v>0</c:v>
                </c:pt>
                <c:pt idx="509">
                  <c:v>6.34</c:v>
                </c:pt>
                <c:pt idx="543">
                  <c:v>2.3809999999999998</c:v>
                </c:pt>
                <c:pt idx="547">
                  <c:v>2.831</c:v>
                </c:pt>
                <c:pt idx="559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44-4433-BF5B-308B01F06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26520"/>
        <c:axId val="853928120"/>
      </c:scatterChart>
      <c:valAx>
        <c:axId val="8539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GDD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8120"/>
        <c:crosses val="autoZero"/>
        <c:crossBetween val="midCat"/>
      </c:valAx>
      <c:valAx>
        <c:axId val="8539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Anatoxin-a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GDD Vs. Anatoxin-a (2-Day Lag)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29569155083485"/>
                  <c:y val="-5.082895888013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'Cumulative - Benthic Disturbanc'!$L$4:$L$570</c:f>
              <c:numCache>
                <c:formatCode>General</c:formatCode>
                <c:ptCount val="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0.13672916700000037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0.69513888899999987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0.5695416670000002</c:v>
                </c:pt>
                <c:pt idx="54">
                  <c:v>0.68788888899999989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0.10513888900000001</c:v>
                </c:pt>
                <c:pt idx="59">
                  <c:v>0.27777777799999992</c:v>
                </c:pt>
                <c:pt idx="60">
                  <c:v>0.35602777799999963</c:v>
                </c:pt>
                <c:pt idx="61">
                  <c:v>1.6229791670000004</c:v>
                </c:pt>
                <c:pt idx="62">
                  <c:v>2.5438194450000005</c:v>
                </c:pt>
                <c:pt idx="63">
                  <c:v>3.7289375010000008</c:v>
                </c:pt>
                <c:pt idx="64">
                  <c:v>5.0971944450000013</c:v>
                </c:pt>
                <c:pt idx="65">
                  <c:v>7.0228402780000021</c:v>
                </c:pt>
                <c:pt idx="66">
                  <c:v>9.272104167000002</c:v>
                </c:pt>
                <c:pt idx="67">
                  <c:v>11.875881945000001</c:v>
                </c:pt>
                <c:pt idx="68">
                  <c:v>14.347763889000001</c:v>
                </c:pt>
                <c:pt idx="69">
                  <c:v>16.930618056</c:v>
                </c:pt>
                <c:pt idx="70">
                  <c:v>20.612743055999999</c:v>
                </c:pt>
                <c:pt idx="71">
                  <c:v>23.609388889000002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2.0213611109999992</c:v>
                </c:pt>
                <c:pt idx="76">
                  <c:v>4.0084999999999997</c:v>
                </c:pt>
                <c:pt idx="77">
                  <c:v>4.5331041669999994</c:v>
                </c:pt>
                <c:pt idx="78">
                  <c:v>0</c:v>
                </c:pt>
                <c:pt idx="79">
                  <c:v>0.129993056</c:v>
                </c:pt>
                <c:pt idx="80">
                  <c:v>1.1334722230000001</c:v>
                </c:pt>
                <c:pt idx="81">
                  <c:v>2.7132986120000009</c:v>
                </c:pt>
                <c:pt idx="82">
                  <c:v>2.943798612000001</c:v>
                </c:pt>
                <c:pt idx="83">
                  <c:v>4.6005833340000004</c:v>
                </c:pt>
                <c:pt idx="84">
                  <c:v>6.9810972229999999</c:v>
                </c:pt>
                <c:pt idx="85">
                  <c:v>9.5929583339999986</c:v>
                </c:pt>
                <c:pt idx="86">
                  <c:v>10.814965277999999</c:v>
                </c:pt>
                <c:pt idx="87">
                  <c:v>11.752548610999998</c:v>
                </c:pt>
                <c:pt idx="88">
                  <c:v>13.228402777999998</c:v>
                </c:pt>
                <c:pt idx="89">
                  <c:v>15.795506944999998</c:v>
                </c:pt>
                <c:pt idx="90">
                  <c:v>19.056791664999999</c:v>
                </c:pt>
                <c:pt idx="91">
                  <c:v>22.626152774999998</c:v>
                </c:pt>
                <c:pt idx="92">
                  <c:v>26.098361104999999</c:v>
                </c:pt>
                <c:pt idx="93">
                  <c:v>28.201194437999998</c:v>
                </c:pt>
                <c:pt idx="94">
                  <c:v>30.747916659999998</c:v>
                </c:pt>
                <c:pt idx="95">
                  <c:v>33.657499993000002</c:v>
                </c:pt>
                <c:pt idx="96">
                  <c:v>36.720784713</c:v>
                </c:pt>
                <c:pt idx="97">
                  <c:v>40.356312493000004</c:v>
                </c:pt>
                <c:pt idx="98">
                  <c:v>43.040965271000005</c:v>
                </c:pt>
                <c:pt idx="99">
                  <c:v>45.429520827000005</c:v>
                </c:pt>
                <c:pt idx="100">
                  <c:v>47.948868049000005</c:v>
                </c:pt>
                <c:pt idx="101">
                  <c:v>51.237840269000003</c:v>
                </c:pt>
                <c:pt idx="102">
                  <c:v>54.524854159</c:v>
                </c:pt>
                <c:pt idx="103">
                  <c:v>56.206993048000001</c:v>
                </c:pt>
                <c:pt idx="104">
                  <c:v>57.274090270000002</c:v>
                </c:pt>
                <c:pt idx="105">
                  <c:v>58.610840270000004</c:v>
                </c:pt>
                <c:pt idx="106">
                  <c:v>61.140416659000003</c:v>
                </c:pt>
                <c:pt idx="107">
                  <c:v>64.116062491999998</c:v>
                </c:pt>
                <c:pt idx="108">
                  <c:v>67.629881932000004</c:v>
                </c:pt>
                <c:pt idx="109">
                  <c:v>70.472277765000001</c:v>
                </c:pt>
                <c:pt idx="110">
                  <c:v>73.879243044999996</c:v>
                </c:pt>
                <c:pt idx="111">
                  <c:v>77.469013875000002</c:v>
                </c:pt>
                <c:pt idx="112">
                  <c:v>80.770145815000006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6.0277291700000006</c:v>
                </c:pt>
                <c:pt idx="135">
                  <c:v>12.554152780000001</c:v>
                </c:pt>
                <c:pt idx="136">
                  <c:v>19.856659720000003</c:v>
                </c:pt>
                <c:pt idx="137">
                  <c:v>27.791465280000004</c:v>
                </c:pt>
                <c:pt idx="138">
                  <c:v>36.114166670000003</c:v>
                </c:pt>
                <c:pt idx="139">
                  <c:v>42.858048610000004</c:v>
                </c:pt>
                <c:pt idx="140">
                  <c:v>48.273833330000002</c:v>
                </c:pt>
                <c:pt idx="141">
                  <c:v>54.090173610000001</c:v>
                </c:pt>
                <c:pt idx="142">
                  <c:v>60.111368050000003</c:v>
                </c:pt>
                <c:pt idx="143">
                  <c:v>67.179916660000004</c:v>
                </c:pt>
                <c:pt idx="144">
                  <c:v>73.926777770000001</c:v>
                </c:pt>
                <c:pt idx="145">
                  <c:v>81.261965270000005</c:v>
                </c:pt>
                <c:pt idx="146">
                  <c:v>89.702986100000004</c:v>
                </c:pt>
                <c:pt idx="147">
                  <c:v>99.762249990000001</c:v>
                </c:pt>
                <c:pt idx="148">
                  <c:v>110.80220832000001</c:v>
                </c:pt>
                <c:pt idx="149">
                  <c:v>122.67977082</c:v>
                </c:pt>
                <c:pt idx="150">
                  <c:v>133.50831943</c:v>
                </c:pt>
                <c:pt idx="151">
                  <c:v>144.33353471000001</c:v>
                </c:pt>
                <c:pt idx="152">
                  <c:v>155.11893054000001</c:v>
                </c:pt>
                <c:pt idx="153">
                  <c:v>165.80024304</c:v>
                </c:pt>
                <c:pt idx="154">
                  <c:v>176.5894236</c:v>
                </c:pt>
                <c:pt idx="155">
                  <c:v>188.25790277000002</c:v>
                </c:pt>
                <c:pt idx="156">
                  <c:v>199.11775694000002</c:v>
                </c:pt>
                <c:pt idx="157">
                  <c:v>209.88522916000002</c:v>
                </c:pt>
                <c:pt idx="158">
                  <c:v>220.30300694000002</c:v>
                </c:pt>
                <c:pt idx="159">
                  <c:v>228.50211805000001</c:v>
                </c:pt>
                <c:pt idx="160">
                  <c:v>236.41877777000002</c:v>
                </c:pt>
                <c:pt idx="161">
                  <c:v>246.13167360000003</c:v>
                </c:pt>
                <c:pt idx="162">
                  <c:v>256.88818054000001</c:v>
                </c:pt>
                <c:pt idx="163">
                  <c:v>267.77281248000003</c:v>
                </c:pt>
                <c:pt idx="164">
                  <c:v>277.77519442000005</c:v>
                </c:pt>
                <c:pt idx="165">
                  <c:v>287.69995831000006</c:v>
                </c:pt>
                <c:pt idx="166">
                  <c:v>298.55489537000005</c:v>
                </c:pt>
                <c:pt idx="167">
                  <c:v>310.24631898000007</c:v>
                </c:pt>
                <c:pt idx="168">
                  <c:v>322.24449954000005</c:v>
                </c:pt>
                <c:pt idx="169">
                  <c:v>333.82703426000006</c:v>
                </c:pt>
                <c:pt idx="170">
                  <c:v>345.19681898000005</c:v>
                </c:pt>
                <c:pt idx="171">
                  <c:v>356.73537454000007</c:v>
                </c:pt>
                <c:pt idx="172">
                  <c:v>368.63461760000007</c:v>
                </c:pt>
                <c:pt idx="173">
                  <c:v>381.31570093000005</c:v>
                </c:pt>
                <c:pt idx="174">
                  <c:v>395.02793704000004</c:v>
                </c:pt>
                <c:pt idx="175">
                  <c:v>409.15256898000007</c:v>
                </c:pt>
                <c:pt idx="176">
                  <c:v>423.16842315000008</c:v>
                </c:pt>
                <c:pt idx="177">
                  <c:v>437.32052732000011</c:v>
                </c:pt>
                <c:pt idx="178">
                  <c:v>451.04038843000012</c:v>
                </c:pt>
                <c:pt idx="179">
                  <c:v>464.47173565000014</c:v>
                </c:pt>
                <c:pt idx="180">
                  <c:v>475.61507593000016</c:v>
                </c:pt>
                <c:pt idx="181">
                  <c:v>485.54154081032988</c:v>
                </c:pt>
                <c:pt idx="182">
                  <c:v>496.59565887032988</c:v>
                </c:pt>
                <c:pt idx="183">
                  <c:v>508.91870748032989</c:v>
                </c:pt>
                <c:pt idx="184">
                  <c:v>522.18779776032989</c:v>
                </c:pt>
                <c:pt idx="185">
                  <c:v>536.34883943032992</c:v>
                </c:pt>
                <c:pt idx="186">
                  <c:v>549.81861026032993</c:v>
                </c:pt>
                <c:pt idx="187">
                  <c:v>563.51122137032996</c:v>
                </c:pt>
                <c:pt idx="188">
                  <c:v>575.99281165032994</c:v>
                </c:pt>
                <c:pt idx="189">
                  <c:v>588.57813109032998</c:v>
                </c:pt>
                <c:pt idx="190">
                  <c:v>600.79265192032994</c:v>
                </c:pt>
                <c:pt idx="191">
                  <c:v>613.29098525032998</c:v>
                </c:pt>
                <c:pt idx="192">
                  <c:v>627.15722136033003</c:v>
                </c:pt>
                <c:pt idx="193">
                  <c:v>641.82464497033004</c:v>
                </c:pt>
                <c:pt idx="194">
                  <c:v>656.60455469033002</c:v>
                </c:pt>
                <c:pt idx="195">
                  <c:v>671.32576997033004</c:v>
                </c:pt>
                <c:pt idx="196">
                  <c:v>685.45667969033002</c:v>
                </c:pt>
                <c:pt idx="197">
                  <c:v>700.15178386033006</c:v>
                </c:pt>
                <c:pt idx="198">
                  <c:v>715.17240886033005</c:v>
                </c:pt>
                <c:pt idx="199">
                  <c:v>729.68401997033004</c:v>
                </c:pt>
                <c:pt idx="200">
                  <c:v>743.92219358033003</c:v>
                </c:pt>
                <c:pt idx="201">
                  <c:v>757.09883941033002</c:v>
                </c:pt>
                <c:pt idx="202">
                  <c:v>770.81529080032999</c:v>
                </c:pt>
                <c:pt idx="203">
                  <c:v>784.79356858032997</c:v>
                </c:pt>
                <c:pt idx="204">
                  <c:v>798.86686719033003</c:v>
                </c:pt>
                <c:pt idx="205">
                  <c:v>812.35017969033004</c:v>
                </c:pt>
                <c:pt idx="206">
                  <c:v>826.62941580032998</c:v>
                </c:pt>
                <c:pt idx="207">
                  <c:v>841.30779774032999</c:v>
                </c:pt>
                <c:pt idx="208">
                  <c:v>855.84122135032999</c:v>
                </c:pt>
                <c:pt idx="209">
                  <c:v>870.94524913033001</c:v>
                </c:pt>
                <c:pt idx="210">
                  <c:v>884.70480469032998</c:v>
                </c:pt>
                <c:pt idx="211">
                  <c:v>898.20601302033003</c:v>
                </c:pt>
                <c:pt idx="212">
                  <c:v>912.07304080033009</c:v>
                </c:pt>
                <c:pt idx="213">
                  <c:v>926.2970963603301</c:v>
                </c:pt>
                <c:pt idx="214">
                  <c:v>940.94139604335976</c:v>
                </c:pt>
                <c:pt idx="215">
                  <c:v>954.8093335433598</c:v>
                </c:pt>
                <c:pt idx="216">
                  <c:v>968.65201881743519</c:v>
                </c:pt>
                <c:pt idx="217">
                  <c:v>981.93177575743516</c:v>
                </c:pt>
                <c:pt idx="218">
                  <c:v>994.65070631743515</c:v>
                </c:pt>
                <c:pt idx="219">
                  <c:v>1007.0506090974352</c:v>
                </c:pt>
                <c:pt idx="220">
                  <c:v>1019.1189979874353</c:v>
                </c:pt>
                <c:pt idx="221">
                  <c:v>1031.4166090974352</c:v>
                </c:pt>
                <c:pt idx="222">
                  <c:v>1043.9024007674352</c:v>
                </c:pt>
                <c:pt idx="223">
                  <c:v>1056.1347340974353</c:v>
                </c:pt>
                <c:pt idx="224">
                  <c:v>1068.9720465974353</c:v>
                </c:pt>
                <c:pt idx="225">
                  <c:v>1080.7303313174352</c:v>
                </c:pt>
                <c:pt idx="226">
                  <c:v>1094.1449632574352</c:v>
                </c:pt>
                <c:pt idx="227">
                  <c:v>1107.6718382574352</c:v>
                </c:pt>
                <c:pt idx="228">
                  <c:v>1121.8579146474351</c:v>
                </c:pt>
                <c:pt idx="229">
                  <c:v>1136.0424493674352</c:v>
                </c:pt>
                <c:pt idx="230">
                  <c:v>1149.8636715874352</c:v>
                </c:pt>
                <c:pt idx="231">
                  <c:v>1164.5539840874351</c:v>
                </c:pt>
                <c:pt idx="232">
                  <c:v>1179.365025757435</c:v>
                </c:pt>
                <c:pt idx="233">
                  <c:v>1193.643102147435</c:v>
                </c:pt>
                <c:pt idx="234">
                  <c:v>1208.4015535374349</c:v>
                </c:pt>
                <c:pt idx="235">
                  <c:v>1223.6622757574348</c:v>
                </c:pt>
                <c:pt idx="236">
                  <c:v>1238.2816854774348</c:v>
                </c:pt>
                <c:pt idx="237">
                  <c:v>1251.6475118674348</c:v>
                </c:pt>
                <c:pt idx="238">
                  <c:v>1265.5365674274349</c:v>
                </c:pt>
                <c:pt idx="239">
                  <c:v>1278.8985813174349</c:v>
                </c:pt>
                <c:pt idx="240">
                  <c:v>1292.0672340974349</c:v>
                </c:pt>
                <c:pt idx="241">
                  <c:v>1304.484838267435</c:v>
                </c:pt>
                <c:pt idx="242">
                  <c:v>1317.0279146574348</c:v>
                </c:pt>
                <c:pt idx="243">
                  <c:v>1329.0422410474348</c:v>
                </c:pt>
                <c:pt idx="244">
                  <c:v>1341.1046507674348</c:v>
                </c:pt>
                <c:pt idx="245">
                  <c:v>1352.8507410474349</c:v>
                </c:pt>
                <c:pt idx="246">
                  <c:v>1364.8009979874348</c:v>
                </c:pt>
                <c:pt idx="247">
                  <c:v>1376.7331854874349</c:v>
                </c:pt>
                <c:pt idx="248">
                  <c:v>1388.3959979874348</c:v>
                </c:pt>
                <c:pt idx="249">
                  <c:v>1400.3844215974348</c:v>
                </c:pt>
                <c:pt idx="250">
                  <c:v>1411.9810396574348</c:v>
                </c:pt>
                <c:pt idx="251">
                  <c:v>1421.9288174374349</c:v>
                </c:pt>
                <c:pt idx="252">
                  <c:v>1428.6747827174349</c:v>
                </c:pt>
                <c:pt idx="253">
                  <c:v>1435.9718104974349</c:v>
                </c:pt>
                <c:pt idx="254">
                  <c:v>1443.967379937435</c:v>
                </c:pt>
                <c:pt idx="255">
                  <c:v>1452.4340257674351</c:v>
                </c:pt>
                <c:pt idx="256">
                  <c:v>1461.600720207435</c:v>
                </c:pt>
                <c:pt idx="257">
                  <c:v>1471.290227147435</c:v>
                </c:pt>
                <c:pt idx="258">
                  <c:v>1481.137553537435</c:v>
                </c:pt>
                <c:pt idx="259">
                  <c:v>1491.061560477435</c:v>
                </c:pt>
                <c:pt idx="260">
                  <c:v>1500.7821646474349</c:v>
                </c:pt>
                <c:pt idx="261">
                  <c:v>1509.8936993674349</c:v>
                </c:pt>
                <c:pt idx="262">
                  <c:v>1519.494553537435</c:v>
                </c:pt>
                <c:pt idx="263">
                  <c:v>1529.4218174274349</c:v>
                </c:pt>
                <c:pt idx="264">
                  <c:v>1539.5157479874349</c:v>
                </c:pt>
                <c:pt idx="265">
                  <c:v>1550.796171597435</c:v>
                </c:pt>
                <c:pt idx="266">
                  <c:v>1561.0202132674349</c:v>
                </c:pt>
                <c:pt idx="267">
                  <c:v>1571.7566427068123</c:v>
                </c:pt>
                <c:pt idx="268">
                  <c:v>1582.5181225964693</c:v>
                </c:pt>
                <c:pt idx="269">
                  <c:v>1593.0374481334215</c:v>
                </c:pt>
                <c:pt idx="270">
                  <c:v>1603.4231712688813</c:v>
                </c:pt>
                <c:pt idx="271">
                  <c:v>1613.0239802955734</c:v>
                </c:pt>
                <c:pt idx="272">
                  <c:v>1620.7453136255735</c:v>
                </c:pt>
                <c:pt idx="273">
                  <c:v>1628.4328275155735</c:v>
                </c:pt>
                <c:pt idx="274">
                  <c:v>1635.9693761255735</c:v>
                </c:pt>
                <c:pt idx="275">
                  <c:v>1643.2695011255735</c:v>
                </c:pt>
                <c:pt idx="276">
                  <c:v>1650.6299802955734</c:v>
                </c:pt>
                <c:pt idx="277">
                  <c:v>1657.6706886255733</c:v>
                </c:pt>
                <c:pt idx="278">
                  <c:v>1664.4438483455733</c:v>
                </c:pt>
                <c:pt idx="279">
                  <c:v>1671.1037927855732</c:v>
                </c:pt>
                <c:pt idx="280">
                  <c:v>1677.5881677855732</c:v>
                </c:pt>
                <c:pt idx="281">
                  <c:v>1684.3174663955733</c:v>
                </c:pt>
                <c:pt idx="282">
                  <c:v>1691.9235983355734</c:v>
                </c:pt>
                <c:pt idx="283">
                  <c:v>1699.4396886155735</c:v>
                </c:pt>
                <c:pt idx="284">
                  <c:v>1706.4878552855735</c:v>
                </c:pt>
                <c:pt idx="285">
                  <c:v>1712.8663275055735</c:v>
                </c:pt>
                <c:pt idx="286">
                  <c:v>1718.7466816755734</c:v>
                </c:pt>
                <c:pt idx="287">
                  <c:v>1724.8539316755734</c:v>
                </c:pt>
                <c:pt idx="288">
                  <c:v>1731.4868205655735</c:v>
                </c:pt>
                <c:pt idx="289">
                  <c:v>1737.3830775055735</c:v>
                </c:pt>
                <c:pt idx="290">
                  <c:v>1742.8742302855735</c:v>
                </c:pt>
                <c:pt idx="291">
                  <c:v>1748.6097233455735</c:v>
                </c:pt>
                <c:pt idx="292">
                  <c:v>1754.4088691755735</c:v>
                </c:pt>
                <c:pt idx="293">
                  <c:v>1759.7657441755734</c:v>
                </c:pt>
                <c:pt idx="294">
                  <c:v>1764.7374872355736</c:v>
                </c:pt>
                <c:pt idx="295">
                  <c:v>1769.6360080655736</c:v>
                </c:pt>
                <c:pt idx="296">
                  <c:v>1775.5293504508518</c:v>
                </c:pt>
                <c:pt idx="297">
                  <c:v>1781.1032810108518</c:v>
                </c:pt>
                <c:pt idx="298">
                  <c:v>1786.0342462908518</c:v>
                </c:pt>
                <c:pt idx="299">
                  <c:v>1786.9507879578518</c:v>
                </c:pt>
                <c:pt idx="300">
                  <c:v>0</c:v>
                </c:pt>
                <c:pt idx="301">
                  <c:v>1.0884166670000006</c:v>
                </c:pt>
                <c:pt idx="302">
                  <c:v>3.2563194450000008</c:v>
                </c:pt>
                <c:pt idx="303">
                  <c:v>5.8435277780000003</c:v>
                </c:pt>
                <c:pt idx="304">
                  <c:v>8.3488472219999998</c:v>
                </c:pt>
                <c:pt idx="305">
                  <c:v>11.168736110999999</c:v>
                </c:pt>
                <c:pt idx="306">
                  <c:v>14.602770830999999</c:v>
                </c:pt>
                <c:pt idx="307">
                  <c:v>20.045326391</c:v>
                </c:pt>
                <c:pt idx="308">
                  <c:v>24.795347221</c:v>
                </c:pt>
                <c:pt idx="309">
                  <c:v>29.350444441</c:v>
                </c:pt>
                <c:pt idx="310">
                  <c:v>33.684395831000003</c:v>
                </c:pt>
                <c:pt idx="311">
                  <c:v>37.955979161000002</c:v>
                </c:pt>
                <c:pt idx="312">
                  <c:v>38.910701383000003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0.4360277779999997</c:v>
                </c:pt>
                <c:pt idx="319">
                  <c:v>0</c:v>
                </c:pt>
                <c:pt idx="320">
                  <c:v>0.12753472200000004</c:v>
                </c:pt>
                <c:pt idx="321">
                  <c:v>0.86489583300000028</c:v>
                </c:pt>
                <c:pt idx="322">
                  <c:v>3.0410833329999996</c:v>
                </c:pt>
                <c:pt idx="323">
                  <c:v>5.4752708329999997</c:v>
                </c:pt>
                <c:pt idx="324">
                  <c:v>6.9519930549999991</c:v>
                </c:pt>
                <c:pt idx="325">
                  <c:v>8.8838472219999982</c:v>
                </c:pt>
                <c:pt idx="326">
                  <c:v>10.235263888999999</c:v>
                </c:pt>
                <c:pt idx="327">
                  <c:v>10.921305555999998</c:v>
                </c:pt>
                <c:pt idx="328">
                  <c:v>11.673340277999998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1.5710902779999998</c:v>
                </c:pt>
                <c:pt idx="399">
                  <c:v>3.6069652780000006</c:v>
                </c:pt>
                <c:pt idx="400">
                  <c:v>3.6413125000000006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0.40554166699999961</c:v>
                </c:pt>
                <c:pt idx="406">
                  <c:v>2.0948263889999996</c:v>
                </c:pt>
                <c:pt idx="407">
                  <c:v>3.0485625000000001</c:v>
                </c:pt>
                <c:pt idx="408">
                  <c:v>4.7452430560000005</c:v>
                </c:pt>
                <c:pt idx="409">
                  <c:v>5.2351875000000003</c:v>
                </c:pt>
                <c:pt idx="410">
                  <c:v>5.3822569440000008</c:v>
                </c:pt>
                <c:pt idx="411">
                  <c:v>0</c:v>
                </c:pt>
                <c:pt idx="412">
                  <c:v>0.58183333299999962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0.6119305559999999</c:v>
                </c:pt>
                <c:pt idx="420">
                  <c:v>0.72268055600000025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3.6979167000000146E-2</c:v>
                </c:pt>
                <c:pt idx="428">
                  <c:v>1.9689027780000004</c:v>
                </c:pt>
                <c:pt idx="429">
                  <c:v>3.4747291669999996</c:v>
                </c:pt>
                <c:pt idx="430">
                  <c:v>5.4762708339999993</c:v>
                </c:pt>
                <c:pt idx="431">
                  <c:v>7.3406875009999997</c:v>
                </c:pt>
                <c:pt idx="432">
                  <c:v>10.26707639</c:v>
                </c:pt>
                <c:pt idx="433">
                  <c:v>11.806590279</c:v>
                </c:pt>
                <c:pt idx="434">
                  <c:v>12.031472223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0.95078472199999986</c:v>
                </c:pt>
                <c:pt idx="439">
                  <c:v>2.4071111110000007</c:v>
                </c:pt>
                <c:pt idx="440">
                  <c:v>0</c:v>
                </c:pt>
                <c:pt idx="441">
                  <c:v>1.9922291669999996</c:v>
                </c:pt>
                <c:pt idx="442">
                  <c:v>4.9477638889999991</c:v>
                </c:pt>
                <c:pt idx="443">
                  <c:v>8.3934444489999986</c:v>
                </c:pt>
                <c:pt idx="444">
                  <c:v>11.408402778999999</c:v>
                </c:pt>
                <c:pt idx="445">
                  <c:v>13.842152778999999</c:v>
                </c:pt>
                <c:pt idx="446">
                  <c:v>14.884138889999999</c:v>
                </c:pt>
                <c:pt idx="447">
                  <c:v>16.386430556999997</c:v>
                </c:pt>
                <c:pt idx="448">
                  <c:v>18.291250000999995</c:v>
                </c:pt>
                <c:pt idx="449">
                  <c:v>19.591645833999994</c:v>
                </c:pt>
                <c:pt idx="450">
                  <c:v>21.642583333999994</c:v>
                </c:pt>
                <c:pt idx="451">
                  <c:v>23.677347222999995</c:v>
                </c:pt>
                <c:pt idx="452">
                  <c:v>26.897555552999997</c:v>
                </c:pt>
                <c:pt idx="453">
                  <c:v>30.504520832999997</c:v>
                </c:pt>
                <c:pt idx="454">
                  <c:v>33.627298612999994</c:v>
                </c:pt>
                <c:pt idx="455">
                  <c:v>35.760305556999995</c:v>
                </c:pt>
                <c:pt idx="456">
                  <c:v>38.553729167999997</c:v>
                </c:pt>
                <c:pt idx="457">
                  <c:v>43.400131947999995</c:v>
                </c:pt>
                <c:pt idx="458">
                  <c:v>49.187583337999996</c:v>
                </c:pt>
                <c:pt idx="459">
                  <c:v>55.023506947999998</c:v>
                </c:pt>
                <c:pt idx="460">
                  <c:v>60.651020837999994</c:v>
                </c:pt>
                <c:pt idx="461">
                  <c:v>66.175694448000002</c:v>
                </c:pt>
                <c:pt idx="462">
                  <c:v>70.360791668000005</c:v>
                </c:pt>
                <c:pt idx="463">
                  <c:v>75.185180557999999</c:v>
                </c:pt>
                <c:pt idx="464">
                  <c:v>80.660937497999996</c:v>
                </c:pt>
                <c:pt idx="465">
                  <c:v>85.570756937999988</c:v>
                </c:pt>
                <c:pt idx="466">
                  <c:v>90.954708327999981</c:v>
                </c:pt>
                <c:pt idx="467">
                  <c:v>96.900145827999978</c:v>
                </c:pt>
                <c:pt idx="468">
                  <c:v>102.71216665799997</c:v>
                </c:pt>
                <c:pt idx="469">
                  <c:v>107.19689681799997</c:v>
                </c:pt>
                <c:pt idx="470">
                  <c:v>111.39515873434347</c:v>
                </c:pt>
                <c:pt idx="471">
                  <c:v>114.55800203912086</c:v>
                </c:pt>
                <c:pt idx="472">
                  <c:v>116.45997267981392</c:v>
                </c:pt>
                <c:pt idx="473">
                  <c:v>118.22834091901457</c:v>
                </c:pt>
                <c:pt idx="474">
                  <c:v>120.68977161595701</c:v>
                </c:pt>
                <c:pt idx="475">
                  <c:v>123.99456747232011</c:v>
                </c:pt>
                <c:pt idx="476">
                  <c:v>128.27633088959632</c:v>
                </c:pt>
                <c:pt idx="477">
                  <c:v>132.61654535752541</c:v>
                </c:pt>
                <c:pt idx="478">
                  <c:v>136.9818102757344</c:v>
                </c:pt>
                <c:pt idx="479">
                  <c:v>141.72283194814071</c:v>
                </c:pt>
                <c:pt idx="480">
                  <c:v>147.1903166786619</c:v>
                </c:pt>
                <c:pt idx="481">
                  <c:v>152.11504165312022</c:v>
                </c:pt>
                <c:pt idx="482">
                  <c:v>156.32165371955691</c:v>
                </c:pt>
                <c:pt idx="483">
                  <c:v>160.12745858151652</c:v>
                </c:pt>
                <c:pt idx="484">
                  <c:v>163.97501419394243</c:v>
                </c:pt>
                <c:pt idx="485">
                  <c:v>169.65125267679542</c:v>
                </c:pt>
                <c:pt idx="486">
                  <c:v>176.82216802634451</c:v>
                </c:pt>
                <c:pt idx="487">
                  <c:v>184.37719028018432</c:v>
                </c:pt>
                <c:pt idx="488">
                  <c:v>191.01369602376391</c:v>
                </c:pt>
                <c:pt idx="489">
                  <c:v>196.89868825894882</c:v>
                </c:pt>
                <c:pt idx="490">
                  <c:v>202.91728289562613</c:v>
                </c:pt>
                <c:pt idx="491">
                  <c:v>209.51203788873934</c:v>
                </c:pt>
                <c:pt idx="492">
                  <c:v>217.10881089304544</c:v>
                </c:pt>
                <c:pt idx="493">
                  <c:v>224.82248599865744</c:v>
                </c:pt>
                <c:pt idx="494">
                  <c:v>232.10195329941914</c:v>
                </c:pt>
                <c:pt idx="495">
                  <c:v>238.98061339570373</c:v>
                </c:pt>
                <c:pt idx="496">
                  <c:v>245.11611013368682</c:v>
                </c:pt>
                <c:pt idx="497">
                  <c:v>251.39355942325562</c:v>
                </c:pt>
                <c:pt idx="498">
                  <c:v>258.37242132065944</c:v>
                </c:pt>
                <c:pt idx="499">
                  <c:v>265.83559192347326</c:v>
                </c:pt>
                <c:pt idx="500">
                  <c:v>274.02522558440188</c:v>
                </c:pt>
                <c:pt idx="501">
                  <c:v>282.1313577443978</c:v>
                </c:pt>
                <c:pt idx="502">
                  <c:v>289.33567369432012</c:v>
                </c:pt>
                <c:pt idx="503">
                  <c:v>296.47318844349621</c:v>
                </c:pt>
                <c:pt idx="504">
                  <c:v>304.11171219826872</c:v>
                </c:pt>
                <c:pt idx="505">
                  <c:v>312.08424195677225</c:v>
                </c:pt>
                <c:pt idx="506">
                  <c:v>319.07980415436265</c:v>
                </c:pt>
                <c:pt idx="507">
                  <c:v>324.28008408189908</c:v>
                </c:pt>
                <c:pt idx="508">
                  <c:v>327.55147933788908</c:v>
                </c:pt>
                <c:pt idx="509">
                  <c:v>330.40536708921542</c:v>
                </c:pt>
                <c:pt idx="510">
                  <c:v>334.87083380854364</c:v>
                </c:pt>
                <c:pt idx="511">
                  <c:v>340.99798039643355</c:v>
                </c:pt>
                <c:pt idx="512">
                  <c:v>348.58640325064647</c:v>
                </c:pt>
                <c:pt idx="513">
                  <c:v>357.00149096409348</c:v>
                </c:pt>
                <c:pt idx="514">
                  <c:v>365.80903573192438</c:v>
                </c:pt>
                <c:pt idx="515">
                  <c:v>375.17604055600469</c:v>
                </c:pt>
                <c:pt idx="516">
                  <c:v>385.1108555864277</c:v>
                </c:pt>
                <c:pt idx="517">
                  <c:v>395.52162917216731</c:v>
                </c:pt>
                <c:pt idx="518">
                  <c:v>406.71731686667471</c:v>
                </c:pt>
                <c:pt idx="519">
                  <c:v>418.7480195705096</c:v>
                </c:pt>
                <c:pt idx="520">
                  <c:v>431.51353548255258</c:v>
                </c:pt>
                <c:pt idx="521">
                  <c:v>444.6047072482333</c:v>
                </c:pt>
                <c:pt idx="522">
                  <c:v>458.15681835823329</c:v>
                </c:pt>
                <c:pt idx="523">
                  <c:v>470.00922807823332</c:v>
                </c:pt>
                <c:pt idx="524">
                  <c:v>481.72006140823333</c:v>
                </c:pt>
                <c:pt idx="525">
                  <c:v>493.29324890823335</c:v>
                </c:pt>
                <c:pt idx="526">
                  <c:v>505.41062390823333</c:v>
                </c:pt>
                <c:pt idx="527">
                  <c:v>516.37957529823336</c:v>
                </c:pt>
                <c:pt idx="528">
                  <c:v>527.99658223823337</c:v>
                </c:pt>
                <c:pt idx="529">
                  <c:v>540.39265167823339</c:v>
                </c:pt>
                <c:pt idx="530">
                  <c:v>553.43381834823344</c:v>
                </c:pt>
                <c:pt idx="531">
                  <c:v>566.14290167823344</c:v>
                </c:pt>
                <c:pt idx="532">
                  <c:v>579.81662389823339</c:v>
                </c:pt>
                <c:pt idx="533">
                  <c:v>594.61558222823339</c:v>
                </c:pt>
                <c:pt idx="534">
                  <c:v>609.24199889823342</c:v>
                </c:pt>
                <c:pt idx="535">
                  <c:v>624.23012389823339</c:v>
                </c:pt>
                <c:pt idx="536">
                  <c:v>639.09607528823335</c:v>
                </c:pt>
                <c:pt idx="537">
                  <c:v>654.0741794582334</c:v>
                </c:pt>
                <c:pt idx="538">
                  <c:v>667.16167945823338</c:v>
                </c:pt>
                <c:pt idx="539">
                  <c:v>680.47427667823342</c:v>
                </c:pt>
                <c:pt idx="540">
                  <c:v>694.10917945823337</c:v>
                </c:pt>
                <c:pt idx="541">
                  <c:v>707.89093639823341</c:v>
                </c:pt>
                <c:pt idx="542">
                  <c:v>720.79583917823345</c:v>
                </c:pt>
                <c:pt idx="543">
                  <c:v>734.5533113982334</c:v>
                </c:pt>
                <c:pt idx="544">
                  <c:v>749.61962389823339</c:v>
                </c:pt>
                <c:pt idx="545">
                  <c:v>762.53508222823336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13.223870224009001</c:v>
                </c:pt>
                <c:pt idx="550">
                  <c:v>27.168024474868602</c:v>
                </c:pt>
                <c:pt idx="551">
                  <c:v>41.723582608985097</c:v>
                </c:pt>
                <c:pt idx="552">
                  <c:v>56.781664482764896</c:v>
                </c:pt>
                <c:pt idx="553">
                  <c:v>72.266891535258395</c:v>
                </c:pt>
                <c:pt idx="554">
                  <c:v>88.397024053653098</c:v>
                </c:pt>
                <c:pt idx="555">
                  <c:v>104.9961787290668</c:v>
                </c:pt>
                <c:pt idx="556">
                  <c:v>121.9973523962111</c:v>
                </c:pt>
                <c:pt idx="557">
                  <c:v>139.04877843732169</c:v>
                </c:pt>
                <c:pt idx="558">
                  <c:v>156.1672076437207</c:v>
                </c:pt>
                <c:pt idx="559">
                  <c:v>172.54860203194701</c:v>
                </c:pt>
                <c:pt idx="560">
                  <c:v>187.69043786233732</c:v>
                </c:pt>
                <c:pt idx="561">
                  <c:v>201.60109053055271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</c:numCache>
            </c:numRef>
          </c:xVal>
          <c:yVal>
            <c:numRef>
              <c:f>'Cumulative - Benthic Disturbanc'!$O$4:$O$570</c:f>
              <c:numCache>
                <c:formatCode>General</c:formatCode>
                <c:ptCount val="567"/>
                <c:pt idx="188">
                  <c:v>550</c:v>
                </c:pt>
                <c:pt idx="194">
                  <c:v>684</c:v>
                </c:pt>
                <c:pt idx="199">
                  <c:v>550</c:v>
                </c:pt>
                <c:pt idx="208">
                  <c:v>588</c:v>
                </c:pt>
                <c:pt idx="250">
                  <c:v>550</c:v>
                </c:pt>
                <c:pt idx="300">
                  <c:v>6.6</c:v>
                </c:pt>
                <c:pt idx="320">
                  <c:v>0</c:v>
                </c:pt>
                <c:pt idx="347">
                  <c:v>0</c:v>
                </c:pt>
                <c:pt idx="371">
                  <c:v>0</c:v>
                </c:pt>
                <c:pt idx="432">
                  <c:v>390</c:v>
                </c:pt>
                <c:pt idx="466">
                  <c:v>0</c:v>
                </c:pt>
                <c:pt idx="486">
                  <c:v>0</c:v>
                </c:pt>
                <c:pt idx="508">
                  <c:v>6.34</c:v>
                </c:pt>
                <c:pt idx="542">
                  <c:v>2.3809999999999998</c:v>
                </c:pt>
                <c:pt idx="546">
                  <c:v>2.831</c:v>
                </c:pt>
                <c:pt idx="558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10-4AFD-9903-46FBE1BCB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26520"/>
        <c:axId val="853928120"/>
      </c:scatterChart>
      <c:valAx>
        <c:axId val="8539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GDD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8120"/>
        <c:crosses val="autoZero"/>
        <c:crossBetween val="midCat"/>
      </c:valAx>
      <c:valAx>
        <c:axId val="8539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Anatoxin-a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GDD Vs. Anatoxin-a (3-Day Lag)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29569155083485"/>
                  <c:y val="-5.082895888013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'Cumulative - Benthic Disturbanc'!$L$4:$L$570</c:f>
              <c:numCache>
                <c:formatCode>General</c:formatCode>
                <c:ptCount val="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0.13672916700000037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0.69513888899999987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0.5695416670000002</c:v>
                </c:pt>
                <c:pt idx="54">
                  <c:v>0.68788888899999989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0.10513888900000001</c:v>
                </c:pt>
                <c:pt idx="59">
                  <c:v>0.27777777799999992</c:v>
                </c:pt>
                <c:pt idx="60">
                  <c:v>0.35602777799999963</c:v>
                </c:pt>
                <c:pt idx="61">
                  <c:v>1.6229791670000004</c:v>
                </c:pt>
                <c:pt idx="62">
                  <c:v>2.5438194450000005</c:v>
                </c:pt>
                <c:pt idx="63">
                  <c:v>3.7289375010000008</c:v>
                </c:pt>
                <c:pt idx="64">
                  <c:v>5.0971944450000013</c:v>
                </c:pt>
                <c:pt idx="65">
                  <c:v>7.0228402780000021</c:v>
                </c:pt>
                <c:pt idx="66">
                  <c:v>9.272104167000002</c:v>
                </c:pt>
                <c:pt idx="67">
                  <c:v>11.875881945000001</c:v>
                </c:pt>
                <c:pt idx="68">
                  <c:v>14.347763889000001</c:v>
                </c:pt>
                <c:pt idx="69">
                  <c:v>16.930618056</c:v>
                </c:pt>
                <c:pt idx="70">
                  <c:v>20.612743055999999</c:v>
                </c:pt>
                <c:pt idx="71">
                  <c:v>23.609388889000002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2.0213611109999992</c:v>
                </c:pt>
                <c:pt idx="76">
                  <c:v>4.0084999999999997</c:v>
                </c:pt>
                <c:pt idx="77">
                  <c:v>4.5331041669999994</c:v>
                </c:pt>
                <c:pt idx="78">
                  <c:v>0</c:v>
                </c:pt>
                <c:pt idx="79">
                  <c:v>0.129993056</c:v>
                </c:pt>
                <c:pt idx="80">
                  <c:v>1.1334722230000001</c:v>
                </c:pt>
                <c:pt idx="81">
                  <c:v>2.7132986120000009</c:v>
                </c:pt>
                <c:pt idx="82">
                  <c:v>2.943798612000001</c:v>
                </c:pt>
                <c:pt idx="83">
                  <c:v>4.6005833340000004</c:v>
                </c:pt>
                <c:pt idx="84">
                  <c:v>6.9810972229999999</c:v>
                </c:pt>
                <c:pt idx="85">
                  <c:v>9.5929583339999986</c:v>
                </c:pt>
                <c:pt idx="86">
                  <c:v>10.814965277999999</c:v>
                </c:pt>
                <c:pt idx="87">
                  <c:v>11.752548610999998</c:v>
                </c:pt>
                <c:pt idx="88">
                  <c:v>13.228402777999998</c:v>
                </c:pt>
                <c:pt idx="89">
                  <c:v>15.795506944999998</c:v>
                </c:pt>
                <c:pt idx="90">
                  <c:v>19.056791664999999</c:v>
                </c:pt>
                <c:pt idx="91">
                  <c:v>22.626152774999998</c:v>
                </c:pt>
                <c:pt idx="92">
                  <c:v>26.098361104999999</c:v>
                </c:pt>
                <c:pt idx="93">
                  <c:v>28.201194437999998</c:v>
                </c:pt>
                <c:pt idx="94">
                  <c:v>30.747916659999998</c:v>
                </c:pt>
                <c:pt idx="95">
                  <c:v>33.657499993000002</c:v>
                </c:pt>
                <c:pt idx="96">
                  <c:v>36.720784713</c:v>
                </c:pt>
                <c:pt idx="97">
                  <c:v>40.356312493000004</c:v>
                </c:pt>
                <c:pt idx="98">
                  <c:v>43.040965271000005</c:v>
                </c:pt>
                <c:pt idx="99">
                  <c:v>45.429520827000005</c:v>
                </c:pt>
                <c:pt idx="100">
                  <c:v>47.948868049000005</c:v>
                </c:pt>
                <c:pt idx="101">
                  <c:v>51.237840269000003</c:v>
                </c:pt>
                <c:pt idx="102">
                  <c:v>54.524854159</c:v>
                </c:pt>
                <c:pt idx="103">
                  <c:v>56.206993048000001</c:v>
                </c:pt>
                <c:pt idx="104">
                  <c:v>57.274090270000002</c:v>
                </c:pt>
                <c:pt idx="105">
                  <c:v>58.610840270000004</c:v>
                </c:pt>
                <c:pt idx="106">
                  <c:v>61.140416659000003</c:v>
                </c:pt>
                <c:pt idx="107">
                  <c:v>64.116062491999998</c:v>
                </c:pt>
                <c:pt idx="108">
                  <c:v>67.629881932000004</c:v>
                </c:pt>
                <c:pt idx="109">
                  <c:v>70.472277765000001</c:v>
                </c:pt>
                <c:pt idx="110">
                  <c:v>73.879243044999996</c:v>
                </c:pt>
                <c:pt idx="111">
                  <c:v>77.469013875000002</c:v>
                </c:pt>
                <c:pt idx="112">
                  <c:v>80.770145815000006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6.0277291700000006</c:v>
                </c:pt>
                <c:pt idx="135">
                  <c:v>12.554152780000001</c:v>
                </c:pt>
                <c:pt idx="136">
                  <c:v>19.856659720000003</c:v>
                </c:pt>
                <c:pt idx="137">
                  <c:v>27.791465280000004</c:v>
                </c:pt>
                <c:pt idx="138">
                  <c:v>36.114166670000003</c:v>
                </c:pt>
                <c:pt idx="139">
                  <c:v>42.858048610000004</c:v>
                </c:pt>
                <c:pt idx="140">
                  <c:v>48.273833330000002</c:v>
                </c:pt>
                <c:pt idx="141">
                  <c:v>54.090173610000001</c:v>
                </c:pt>
                <c:pt idx="142">
                  <c:v>60.111368050000003</c:v>
                </c:pt>
                <c:pt idx="143">
                  <c:v>67.179916660000004</c:v>
                </c:pt>
                <c:pt idx="144">
                  <c:v>73.926777770000001</c:v>
                </c:pt>
                <c:pt idx="145">
                  <c:v>81.261965270000005</c:v>
                </c:pt>
                <c:pt idx="146">
                  <c:v>89.702986100000004</c:v>
                </c:pt>
                <c:pt idx="147">
                  <c:v>99.762249990000001</c:v>
                </c:pt>
                <c:pt idx="148">
                  <c:v>110.80220832000001</c:v>
                </c:pt>
                <c:pt idx="149">
                  <c:v>122.67977082</c:v>
                </c:pt>
                <c:pt idx="150">
                  <c:v>133.50831943</c:v>
                </c:pt>
                <c:pt idx="151">
                  <c:v>144.33353471000001</c:v>
                </c:pt>
                <c:pt idx="152">
                  <c:v>155.11893054000001</c:v>
                </c:pt>
                <c:pt idx="153">
                  <c:v>165.80024304</c:v>
                </c:pt>
                <c:pt idx="154">
                  <c:v>176.5894236</c:v>
                </c:pt>
                <c:pt idx="155">
                  <c:v>188.25790277000002</c:v>
                </c:pt>
                <c:pt idx="156">
                  <c:v>199.11775694000002</c:v>
                </c:pt>
                <c:pt idx="157">
                  <c:v>209.88522916000002</c:v>
                </c:pt>
                <c:pt idx="158">
                  <c:v>220.30300694000002</c:v>
                </c:pt>
                <c:pt idx="159">
                  <c:v>228.50211805000001</c:v>
                </c:pt>
                <c:pt idx="160">
                  <c:v>236.41877777000002</c:v>
                </c:pt>
                <c:pt idx="161">
                  <c:v>246.13167360000003</c:v>
                </c:pt>
                <c:pt idx="162">
                  <c:v>256.88818054000001</c:v>
                </c:pt>
                <c:pt idx="163">
                  <c:v>267.77281248000003</c:v>
                </c:pt>
                <c:pt idx="164">
                  <c:v>277.77519442000005</c:v>
                </c:pt>
                <c:pt idx="165">
                  <c:v>287.69995831000006</c:v>
                </c:pt>
                <c:pt idx="166">
                  <c:v>298.55489537000005</c:v>
                </c:pt>
                <c:pt idx="167">
                  <c:v>310.24631898000007</c:v>
                </c:pt>
                <c:pt idx="168">
                  <c:v>322.24449954000005</c:v>
                </c:pt>
                <c:pt idx="169">
                  <c:v>333.82703426000006</c:v>
                </c:pt>
                <c:pt idx="170">
                  <c:v>345.19681898000005</c:v>
                </c:pt>
                <c:pt idx="171">
                  <c:v>356.73537454000007</c:v>
                </c:pt>
                <c:pt idx="172">
                  <c:v>368.63461760000007</c:v>
                </c:pt>
                <c:pt idx="173">
                  <c:v>381.31570093000005</c:v>
                </c:pt>
                <c:pt idx="174">
                  <c:v>395.02793704000004</c:v>
                </c:pt>
                <c:pt idx="175">
                  <c:v>409.15256898000007</c:v>
                </c:pt>
                <c:pt idx="176">
                  <c:v>423.16842315000008</c:v>
                </c:pt>
                <c:pt idx="177">
                  <c:v>437.32052732000011</c:v>
                </c:pt>
                <c:pt idx="178">
                  <c:v>451.04038843000012</c:v>
                </c:pt>
                <c:pt idx="179">
                  <c:v>464.47173565000014</c:v>
                </c:pt>
                <c:pt idx="180">
                  <c:v>475.61507593000016</c:v>
                </c:pt>
                <c:pt idx="181">
                  <c:v>485.54154081032988</c:v>
                </c:pt>
                <c:pt idx="182">
                  <c:v>496.59565887032988</c:v>
                </c:pt>
                <c:pt idx="183">
                  <c:v>508.91870748032989</c:v>
                </c:pt>
                <c:pt idx="184">
                  <c:v>522.18779776032989</c:v>
                </c:pt>
                <c:pt idx="185">
                  <c:v>536.34883943032992</c:v>
                </c:pt>
                <c:pt idx="186">
                  <c:v>549.81861026032993</c:v>
                </c:pt>
                <c:pt idx="187">
                  <c:v>563.51122137032996</c:v>
                </c:pt>
                <c:pt idx="188">
                  <c:v>575.99281165032994</c:v>
                </c:pt>
                <c:pt idx="189">
                  <c:v>588.57813109032998</c:v>
                </c:pt>
                <c:pt idx="190">
                  <c:v>600.79265192032994</c:v>
                </c:pt>
                <c:pt idx="191">
                  <c:v>613.29098525032998</c:v>
                </c:pt>
                <c:pt idx="192">
                  <c:v>627.15722136033003</c:v>
                </c:pt>
                <c:pt idx="193">
                  <c:v>641.82464497033004</c:v>
                </c:pt>
                <c:pt idx="194">
                  <c:v>656.60455469033002</c:v>
                </c:pt>
                <c:pt idx="195">
                  <c:v>671.32576997033004</c:v>
                </c:pt>
                <c:pt idx="196">
                  <c:v>685.45667969033002</c:v>
                </c:pt>
                <c:pt idx="197">
                  <c:v>700.15178386033006</c:v>
                </c:pt>
                <c:pt idx="198">
                  <c:v>715.17240886033005</c:v>
                </c:pt>
                <c:pt idx="199">
                  <c:v>729.68401997033004</c:v>
                </c:pt>
                <c:pt idx="200">
                  <c:v>743.92219358033003</c:v>
                </c:pt>
                <c:pt idx="201">
                  <c:v>757.09883941033002</c:v>
                </c:pt>
                <c:pt idx="202">
                  <c:v>770.81529080032999</c:v>
                </c:pt>
                <c:pt idx="203">
                  <c:v>784.79356858032997</c:v>
                </c:pt>
                <c:pt idx="204">
                  <c:v>798.86686719033003</c:v>
                </c:pt>
                <c:pt idx="205">
                  <c:v>812.35017969033004</c:v>
                </c:pt>
                <c:pt idx="206">
                  <c:v>826.62941580032998</c:v>
                </c:pt>
                <c:pt idx="207">
                  <c:v>841.30779774032999</c:v>
                </c:pt>
                <c:pt idx="208">
                  <c:v>855.84122135032999</c:v>
                </c:pt>
                <c:pt idx="209">
                  <c:v>870.94524913033001</c:v>
                </c:pt>
                <c:pt idx="210">
                  <c:v>884.70480469032998</c:v>
                </c:pt>
                <c:pt idx="211">
                  <c:v>898.20601302033003</c:v>
                </c:pt>
                <c:pt idx="212">
                  <c:v>912.07304080033009</c:v>
                </c:pt>
                <c:pt idx="213">
                  <c:v>926.2970963603301</c:v>
                </c:pt>
                <c:pt idx="214">
                  <c:v>940.94139604335976</c:v>
                </c:pt>
                <c:pt idx="215">
                  <c:v>954.8093335433598</c:v>
                </c:pt>
                <c:pt idx="216">
                  <c:v>968.65201881743519</c:v>
                </c:pt>
                <c:pt idx="217">
                  <c:v>981.93177575743516</c:v>
                </c:pt>
                <c:pt idx="218">
                  <c:v>994.65070631743515</c:v>
                </c:pt>
                <c:pt idx="219">
                  <c:v>1007.0506090974352</c:v>
                </c:pt>
                <c:pt idx="220">
                  <c:v>1019.1189979874353</c:v>
                </c:pt>
                <c:pt idx="221">
                  <c:v>1031.4166090974352</c:v>
                </c:pt>
                <c:pt idx="222">
                  <c:v>1043.9024007674352</c:v>
                </c:pt>
                <c:pt idx="223">
                  <c:v>1056.1347340974353</c:v>
                </c:pt>
                <c:pt idx="224">
                  <c:v>1068.9720465974353</c:v>
                </c:pt>
                <c:pt idx="225">
                  <c:v>1080.7303313174352</c:v>
                </c:pt>
                <c:pt idx="226">
                  <c:v>1094.1449632574352</c:v>
                </c:pt>
                <c:pt idx="227">
                  <c:v>1107.6718382574352</c:v>
                </c:pt>
                <c:pt idx="228">
                  <c:v>1121.8579146474351</c:v>
                </c:pt>
                <c:pt idx="229">
                  <c:v>1136.0424493674352</c:v>
                </c:pt>
                <c:pt idx="230">
                  <c:v>1149.8636715874352</c:v>
                </c:pt>
                <c:pt idx="231">
                  <c:v>1164.5539840874351</c:v>
                </c:pt>
                <c:pt idx="232">
                  <c:v>1179.365025757435</c:v>
                </c:pt>
                <c:pt idx="233">
                  <c:v>1193.643102147435</c:v>
                </c:pt>
                <c:pt idx="234">
                  <c:v>1208.4015535374349</c:v>
                </c:pt>
                <c:pt idx="235">
                  <c:v>1223.6622757574348</c:v>
                </c:pt>
                <c:pt idx="236">
                  <c:v>1238.2816854774348</c:v>
                </c:pt>
                <c:pt idx="237">
                  <c:v>1251.6475118674348</c:v>
                </c:pt>
                <c:pt idx="238">
                  <c:v>1265.5365674274349</c:v>
                </c:pt>
                <c:pt idx="239">
                  <c:v>1278.8985813174349</c:v>
                </c:pt>
                <c:pt idx="240">
                  <c:v>1292.0672340974349</c:v>
                </c:pt>
                <c:pt idx="241">
                  <c:v>1304.484838267435</c:v>
                </c:pt>
                <c:pt idx="242">
                  <c:v>1317.0279146574348</c:v>
                </c:pt>
                <c:pt idx="243">
                  <c:v>1329.0422410474348</c:v>
                </c:pt>
                <c:pt idx="244">
                  <c:v>1341.1046507674348</c:v>
                </c:pt>
                <c:pt idx="245">
                  <c:v>1352.8507410474349</c:v>
                </c:pt>
                <c:pt idx="246">
                  <c:v>1364.8009979874348</c:v>
                </c:pt>
                <c:pt idx="247">
                  <c:v>1376.7331854874349</c:v>
                </c:pt>
                <c:pt idx="248">
                  <c:v>1388.3959979874348</c:v>
                </c:pt>
                <c:pt idx="249">
                  <c:v>1400.3844215974348</c:v>
                </c:pt>
                <c:pt idx="250">
                  <c:v>1411.9810396574348</c:v>
                </c:pt>
                <c:pt idx="251">
                  <c:v>1421.9288174374349</c:v>
                </c:pt>
                <c:pt idx="252">
                  <c:v>1428.6747827174349</c:v>
                </c:pt>
                <c:pt idx="253">
                  <c:v>1435.9718104974349</c:v>
                </c:pt>
                <c:pt idx="254">
                  <c:v>1443.967379937435</c:v>
                </c:pt>
                <c:pt idx="255">
                  <c:v>1452.4340257674351</c:v>
                </c:pt>
                <c:pt idx="256">
                  <c:v>1461.600720207435</c:v>
                </c:pt>
                <c:pt idx="257">
                  <c:v>1471.290227147435</c:v>
                </c:pt>
                <c:pt idx="258">
                  <c:v>1481.137553537435</c:v>
                </c:pt>
                <c:pt idx="259">
                  <c:v>1491.061560477435</c:v>
                </c:pt>
                <c:pt idx="260">
                  <c:v>1500.7821646474349</c:v>
                </c:pt>
                <c:pt idx="261">
                  <c:v>1509.8936993674349</c:v>
                </c:pt>
                <c:pt idx="262">
                  <c:v>1519.494553537435</c:v>
                </c:pt>
                <c:pt idx="263">
                  <c:v>1529.4218174274349</c:v>
                </c:pt>
                <c:pt idx="264">
                  <c:v>1539.5157479874349</c:v>
                </c:pt>
                <c:pt idx="265">
                  <c:v>1550.796171597435</c:v>
                </c:pt>
                <c:pt idx="266">
                  <c:v>1561.0202132674349</c:v>
                </c:pt>
                <c:pt idx="267">
                  <c:v>1571.7566427068123</c:v>
                </c:pt>
                <c:pt idx="268">
                  <c:v>1582.5181225964693</c:v>
                </c:pt>
                <c:pt idx="269">
                  <c:v>1593.0374481334215</c:v>
                </c:pt>
                <c:pt idx="270">
                  <c:v>1603.4231712688813</c:v>
                </c:pt>
                <c:pt idx="271">
                  <c:v>1613.0239802955734</c:v>
                </c:pt>
                <c:pt idx="272">
                  <c:v>1620.7453136255735</c:v>
                </c:pt>
                <c:pt idx="273">
                  <c:v>1628.4328275155735</c:v>
                </c:pt>
                <c:pt idx="274">
                  <c:v>1635.9693761255735</c:v>
                </c:pt>
                <c:pt idx="275">
                  <c:v>1643.2695011255735</c:v>
                </c:pt>
                <c:pt idx="276">
                  <c:v>1650.6299802955734</c:v>
                </c:pt>
                <c:pt idx="277">
                  <c:v>1657.6706886255733</c:v>
                </c:pt>
                <c:pt idx="278">
                  <c:v>1664.4438483455733</c:v>
                </c:pt>
                <c:pt idx="279">
                  <c:v>1671.1037927855732</c:v>
                </c:pt>
                <c:pt idx="280">
                  <c:v>1677.5881677855732</c:v>
                </c:pt>
                <c:pt idx="281">
                  <c:v>1684.3174663955733</c:v>
                </c:pt>
                <c:pt idx="282">
                  <c:v>1691.9235983355734</c:v>
                </c:pt>
                <c:pt idx="283">
                  <c:v>1699.4396886155735</c:v>
                </c:pt>
                <c:pt idx="284">
                  <c:v>1706.4878552855735</c:v>
                </c:pt>
                <c:pt idx="285">
                  <c:v>1712.8663275055735</c:v>
                </c:pt>
                <c:pt idx="286">
                  <c:v>1718.7466816755734</c:v>
                </c:pt>
                <c:pt idx="287">
                  <c:v>1724.8539316755734</c:v>
                </c:pt>
                <c:pt idx="288">
                  <c:v>1731.4868205655735</c:v>
                </c:pt>
                <c:pt idx="289">
                  <c:v>1737.3830775055735</c:v>
                </c:pt>
                <c:pt idx="290">
                  <c:v>1742.8742302855735</c:v>
                </c:pt>
                <c:pt idx="291">
                  <c:v>1748.6097233455735</c:v>
                </c:pt>
                <c:pt idx="292">
                  <c:v>1754.4088691755735</c:v>
                </c:pt>
                <c:pt idx="293">
                  <c:v>1759.7657441755734</c:v>
                </c:pt>
                <c:pt idx="294">
                  <c:v>1764.7374872355736</c:v>
                </c:pt>
                <c:pt idx="295">
                  <c:v>1769.6360080655736</c:v>
                </c:pt>
                <c:pt idx="296">
                  <c:v>1775.5293504508518</c:v>
                </c:pt>
                <c:pt idx="297">
                  <c:v>1781.1032810108518</c:v>
                </c:pt>
                <c:pt idx="298">
                  <c:v>1786.0342462908518</c:v>
                </c:pt>
                <c:pt idx="299">
                  <c:v>1786.9507879578518</c:v>
                </c:pt>
                <c:pt idx="300">
                  <c:v>0</c:v>
                </c:pt>
                <c:pt idx="301">
                  <c:v>1.0884166670000006</c:v>
                </c:pt>
                <c:pt idx="302">
                  <c:v>3.2563194450000008</c:v>
                </c:pt>
                <c:pt idx="303">
                  <c:v>5.8435277780000003</c:v>
                </c:pt>
                <c:pt idx="304">
                  <c:v>8.3488472219999998</c:v>
                </c:pt>
                <c:pt idx="305">
                  <c:v>11.168736110999999</c:v>
                </c:pt>
                <c:pt idx="306">
                  <c:v>14.602770830999999</c:v>
                </c:pt>
                <c:pt idx="307">
                  <c:v>20.045326391</c:v>
                </c:pt>
                <c:pt idx="308">
                  <c:v>24.795347221</c:v>
                </c:pt>
                <c:pt idx="309">
                  <c:v>29.350444441</c:v>
                </c:pt>
                <c:pt idx="310">
                  <c:v>33.684395831000003</c:v>
                </c:pt>
                <c:pt idx="311">
                  <c:v>37.955979161000002</c:v>
                </c:pt>
                <c:pt idx="312">
                  <c:v>38.910701383000003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0.4360277779999997</c:v>
                </c:pt>
                <c:pt idx="319">
                  <c:v>0</c:v>
                </c:pt>
                <c:pt idx="320">
                  <c:v>0.12753472200000004</c:v>
                </c:pt>
                <c:pt idx="321">
                  <c:v>0.86489583300000028</c:v>
                </c:pt>
                <c:pt idx="322">
                  <c:v>3.0410833329999996</c:v>
                </c:pt>
                <c:pt idx="323">
                  <c:v>5.4752708329999997</c:v>
                </c:pt>
                <c:pt idx="324">
                  <c:v>6.9519930549999991</c:v>
                </c:pt>
                <c:pt idx="325">
                  <c:v>8.8838472219999982</c:v>
                </c:pt>
                <c:pt idx="326">
                  <c:v>10.235263888999999</c:v>
                </c:pt>
                <c:pt idx="327">
                  <c:v>10.921305555999998</c:v>
                </c:pt>
                <c:pt idx="328">
                  <c:v>11.673340277999998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1.5710902779999998</c:v>
                </c:pt>
                <c:pt idx="399">
                  <c:v>3.6069652780000006</c:v>
                </c:pt>
                <c:pt idx="400">
                  <c:v>3.6413125000000006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0.40554166699999961</c:v>
                </c:pt>
                <c:pt idx="406">
                  <c:v>2.0948263889999996</c:v>
                </c:pt>
                <c:pt idx="407">
                  <c:v>3.0485625000000001</c:v>
                </c:pt>
                <c:pt idx="408">
                  <c:v>4.7452430560000005</c:v>
                </c:pt>
                <c:pt idx="409">
                  <c:v>5.2351875000000003</c:v>
                </c:pt>
                <c:pt idx="410">
                  <c:v>5.3822569440000008</c:v>
                </c:pt>
                <c:pt idx="411">
                  <c:v>0</c:v>
                </c:pt>
                <c:pt idx="412">
                  <c:v>0.58183333299999962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0.6119305559999999</c:v>
                </c:pt>
                <c:pt idx="420">
                  <c:v>0.72268055600000025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3.6979167000000146E-2</c:v>
                </c:pt>
                <c:pt idx="428">
                  <c:v>1.9689027780000004</c:v>
                </c:pt>
                <c:pt idx="429">
                  <c:v>3.4747291669999996</c:v>
                </c:pt>
                <c:pt idx="430">
                  <c:v>5.4762708339999993</c:v>
                </c:pt>
                <c:pt idx="431">
                  <c:v>7.3406875009999997</c:v>
                </c:pt>
                <c:pt idx="432">
                  <c:v>10.26707639</c:v>
                </c:pt>
                <c:pt idx="433">
                  <c:v>11.806590279</c:v>
                </c:pt>
                <c:pt idx="434">
                  <c:v>12.031472223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0.95078472199999986</c:v>
                </c:pt>
                <c:pt idx="439">
                  <c:v>2.4071111110000007</c:v>
                </c:pt>
                <c:pt idx="440">
                  <c:v>0</c:v>
                </c:pt>
                <c:pt idx="441">
                  <c:v>1.9922291669999996</c:v>
                </c:pt>
                <c:pt idx="442">
                  <c:v>4.9477638889999991</c:v>
                </c:pt>
                <c:pt idx="443">
                  <c:v>8.3934444489999986</c:v>
                </c:pt>
                <c:pt idx="444">
                  <c:v>11.408402778999999</c:v>
                </c:pt>
                <c:pt idx="445">
                  <c:v>13.842152778999999</c:v>
                </c:pt>
                <c:pt idx="446">
                  <c:v>14.884138889999999</c:v>
                </c:pt>
                <c:pt idx="447">
                  <c:v>16.386430556999997</c:v>
                </c:pt>
                <c:pt idx="448">
                  <c:v>18.291250000999995</c:v>
                </c:pt>
                <c:pt idx="449">
                  <c:v>19.591645833999994</c:v>
                </c:pt>
                <c:pt idx="450">
                  <c:v>21.642583333999994</c:v>
                </c:pt>
                <c:pt idx="451">
                  <c:v>23.677347222999995</c:v>
                </c:pt>
                <c:pt idx="452">
                  <c:v>26.897555552999997</c:v>
                </c:pt>
                <c:pt idx="453">
                  <c:v>30.504520832999997</c:v>
                </c:pt>
                <c:pt idx="454">
                  <c:v>33.627298612999994</c:v>
                </c:pt>
                <c:pt idx="455">
                  <c:v>35.760305556999995</c:v>
                </c:pt>
                <c:pt idx="456">
                  <c:v>38.553729167999997</c:v>
                </c:pt>
                <c:pt idx="457">
                  <c:v>43.400131947999995</c:v>
                </c:pt>
                <c:pt idx="458">
                  <c:v>49.187583337999996</c:v>
                </c:pt>
                <c:pt idx="459">
                  <c:v>55.023506947999998</c:v>
                </c:pt>
                <c:pt idx="460">
                  <c:v>60.651020837999994</c:v>
                </c:pt>
                <c:pt idx="461">
                  <c:v>66.175694448000002</c:v>
                </c:pt>
                <c:pt idx="462">
                  <c:v>70.360791668000005</c:v>
                </c:pt>
                <c:pt idx="463">
                  <c:v>75.185180557999999</c:v>
                </c:pt>
                <c:pt idx="464">
                  <c:v>80.660937497999996</c:v>
                </c:pt>
                <c:pt idx="465">
                  <c:v>85.570756937999988</c:v>
                </c:pt>
                <c:pt idx="466">
                  <c:v>90.954708327999981</c:v>
                </c:pt>
                <c:pt idx="467">
                  <c:v>96.900145827999978</c:v>
                </c:pt>
                <c:pt idx="468">
                  <c:v>102.71216665799997</c:v>
                </c:pt>
                <c:pt idx="469">
                  <c:v>107.19689681799997</c:v>
                </c:pt>
                <c:pt idx="470">
                  <c:v>111.39515873434347</c:v>
                </c:pt>
                <c:pt idx="471">
                  <c:v>114.55800203912086</c:v>
                </c:pt>
                <c:pt idx="472">
                  <c:v>116.45997267981392</c:v>
                </c:pt>
                <c:pt idx="473">
                  <c:v>118.22834091901457</c:v>
                </c:pt>
                <c:pt idx="474">
                  <c:v>120.68977161595701</c:v>
                </c:pt>
                <c:pt idx="475">
                  <c:v>123.99456747232011</c:v>
                </c:pt>
                <c:pt idx="476">
                  <c:v>128.27633088959632</c:v>
                </c:pt>
                <c:pt idx="477">
                  <c:v>132.61654535752541</c:v>
                </c:pt>
                <c:pt idx="478">
                  <c:v>136.9818102757344</c:v>
                </c:pt>
                <c:pt idx="479">
                  <c:v>141.72283194814071</c:v>
                </c:pt>
                <c:pt idx="480">
                  <c:v>147.1903166786619</c:v>
                </c:pt>
                <c:pt idx="481">
                  <c:v>152.11504165312022</c:v>
                </c:pt>
                <c:pt idx="482">
                  <c:v>156.32165371955691</c:v>
                </c:pt>
                <c:pt idx="483">
                  <c:v>160.12745858151652</c:v>
                </c:pt>
                <c:pt idx="484">
                  <c:v>163.97501419394243</c:v>
                </c:pt>
                <c:pt idx="485">
                  <c:v>169.65125267679542</c:v>
                </c:pt>
                <c:pt idx="486">
                  <c:v>176.82216802634451</c:v>
                </c:pt>
                <c:pt idx="487">
                  <c:v>184.37719028018432</c:v>
                </c:pt>
                <c:pt idx="488">
                  <c:v>191.01369602376391</c:v>
                </c:pt>
                <c:pt idx="489">
                  <c:v>196.89868825894882</c:v>
                </c:pt>
                <c:pt idx="490">
                  <c:v>202.91728289562613</c:v>
                </c:pt>
                <c:pt idx="491">
                  <c:v>209.51203788873934</c:v>
                </c:pt>
                <c:pt idx="492">
                  <c:v>217.10881089304544</c:v>
                </c:pt>
                <c:pt idx="493">
                  <c:v>224.82248599865744</c:v>
                </c:pt>
                <c:pt idx="494">
                  <c:v>232.10195329941914</c:v>
                </c:pt>
                <c:pt idx="495">
                  <c:v>238.98061339570373</c:v>
                </c:pt>
                <c:pt idx="496">
                  <c:v>245.11611013368682</c:v>
                </c:pt>
                <c:pt idx="497">
                  <c:v>251.39355942325562</c:v>
                </c:pt>
                <c:pt idx="498">
                  <c:v>258.37242132065944</c:v>
                </c:pt>
                <c:pt idx="499">
                  <c:v>265.83559192347326</c:v>
                </c:pt>
                <c:pt idx="500">
                  <c:v>274.02522558440188</c:v>
                </c:pt>
                <c:pt idx="501">
                  <c:v>282.1313577443978</c:v>
                </c:pt>
                <c:pt idx="502">
                  <c:v>289.33567369432012</c:v>
                </c:pt>
                <c:pt idx="503">
                  <c:v>296.47318844349621</c:v>
                </c:pt>
                <c:pt idx="504">
                  <c:v>304.11171219826872</c:v>
                </c:pt>
                <c:pt idx="505">
                  <c:v>312.08424195677225</c:v>
                </c:pt>
                <c:pt idx="506">
                  <c:v>319.07980415436265</c:v>
                </c:pt>
                <c:pt idx="507">
                  <c:v>324.28008408189908</c:v>
                </c:pt>
                <c:pt idx="508">
                  <c:v>327.55147933788908</c:v>
                </c:pt>
                <c:pt idx="509">
                  <c:v>330.40536708921542</c:v>
                </c:pt>
                <c:pt idx="510">
                  <c:v>334.87083380854364</c:v>
                </c:pt>
                <c:pt idx="511">
                  <c:v>340.99798039643355</c:v>
                </c:pt>
                <c:pt idx="512">
                  <c:v>348.58640325064647</c:v>
                </c:pt>
                <c:pt idx="513">
                  <c:v>357.00149096409348</c:v>
                </c:pt>
                <c:pt idx="514">
                  <c:v>365.80903573192438</c:v>
                </c:pt>
                <c:pt idx="515">
                  <c:v>375.17604055600469</c:v>
                </c:pt>
                <c:pt idx="516">
                  <c:v>385.1108555864277</c:v>
                </c:pt>
                <c:pt idx="517">
                  <c:v>395.52162917216731</c:v>
                </c:pt>
                <c:pt idx="518">
                  <c:v>406.71731686667471</c:v>
                </c:pt>
                <c:pt idx="519">
                  <c:v>418.7480195705096</c:v>
                </c:pt>
                <c:pt idx="520">
                  <c:v>431.51353548255258</c:v>
                </c:pt>
                <c:pt idx="521">
                  <c:v>444.6047072482333</c:v>
                </c:pt>
                <c:pt idx="522">
                  <c:v>458.15681835823329</c:v>
                </c:pt>
                <c:pt idx="523">
                  <c:v>470.00922807823332</c:v>
                </c:pt>
                <c:pt idx="524">
                  <c:v>481.72006140823333</c:v>
                </c:pt>
                <c:pt idx="525">
                  <c:v>493.29324890823335</c:v>
                </c:pt>
                <c:pt idx="526">
                  <c:v>505.41062390823333</c:v>
                </c:pt>
                <c:pt idx="527">
                  <c:v>516.37957529823336</c:v>
                </c:pt>
                <c:pt idx="528">
                  <c:v>527.99658223823337</c:v>
                </c:pt>
                <c:pt idx="529">
                  <c:v>540.39265167823339</c:v>
                </c:pt>
                <c:pt idx="530">
                  <c:v>553.43381834823344</c:v>
                </c:pt>
                <c:pt idx="531">
                  <c:v>566.14290167823344</c:v>
                </c:pt>
                <c:pt idx="532">
                  <c:v>579.81662389823339</c:v>
                </c:pt>
                <c:pt idx="533">
                  <c:v>594.61558222823339</c:v>
                </c:pt>
                <c:pt idx="534">
                  <c:v>609.24199889823342</c:v>
                </c:pt>
                <c:pt idx="535">
                  <c:v>624.23012389823339</c:v>
                </c:pt>
                <c:pt idx="536">
                  <c:v>639.09607528823335</c:v>
                </c:pt>
                <c:pt idx="537">
                  <c:v>654.0741794582334</c:v>
                </c:pt>
                <c:pt idx="538">
                  <c:v>667.16167945823338</c:v>
                </c:pt>
                <c:pt idx="539">
                  <c:v>680.47427667823342</c:v>
                </c:pt>
                <c:pt idx="540">
                  <c:v>694.10917945823337</c:v>
                </c:pt>
                <c:pt idx="541">
                  <c:v>707.89093639823341</c:v>
                </c:pt>
                <c:pt idx="542">
                  <c:v>720.79583917823345</c:v>
                </c:pt>
                <c:pt idx="543">
                  <c:v>734.5533113982334</c:v>
                </c:pt>
                <c:pt idx="544">
                  <c:v>749.61962389823339</c:v>
                </c:pt>
                <c:pt idx="545">
                  <c:v>762.53508222823336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13.223870224009001</c:v>
                </c:pt>
                <c:pt idx="550">
                  <c:v>27.168024474868602</c:v>
                </c:pt>
                <c:pt idx="551">
                  <c:v>41.723582608985097</c:v>
                </c:pt>
                <c:pt idx="552">
                  <c:v>56.781664482764896</c:v>
                </c:pt>
                <c:pt idx="553">
                  <c:v>72.266891535258395</c:v>
                </c:pt>
                <c:pt idx="554">
                  <c:v>88.397024053653098</c:v>
                </c:pt>
                <c:pt idx="555">
                  <c:v>104.9961787290668</c:v>
                </c:pt>
                <c:pt idx="556">
                  <c:v>121.9973523962111</c:v>
                </c:pt>
                <c:pt idx="557">
                  <c:v>139.04877843732169</c:v>
                </c:pt>
                <c:pt idx="558">
                  <c:v>156.1672076437207</c:v>
                </c:pt>
                <c:pt idx="559">
                  <c:v>172.54860203194701</c:v>
                </c:pt>
                <c:pt idx="560">
                  <c:v>187.69043786233732</c:v>
                </c:pt>
                <c:pt idx="561">
                  <c:v>201.60109053055271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</c:numCache>
            </c:numRef>
          </c:xVal>
          <c:yVal>
            <c:numRef>
              <c:f>'Cumulative - Benthic Disturbanc'!$P$4:$P$570</c:f>
              <c:numCache>
                <c:formatCode>General</c:formatCode>
                <c:ptCount val="567"/>
                <c:pt idx="187">
                  <c:v>550</c:v>
                </c:pt>
                <c:pt idx="193">
                  <c:v>684</c:v>
                </c:pt>
                <c:pt idx="198">
                  <c:v>550</c:v>
                </c:pt>
                <c:pt idx="207">
                  <c:v>588</c:v>
                </c:pt>
                <c:pt idx="249">
                  <c:v>550</c:v>
                </c:pt>
                <c:pt idx="299">
                  <c:v>6.6</c:v>
                </c:pt>
                <c:pt idx="319">
                  <c:v>0</c:v>
                </c:pt>
                <c:pt idx="346">
                  <c:v>0</c:v>
                </c:pt>
                <c:pt idx="370">
                  <c:v>0</c:v>
                </c:pt>
                <c:pt idx="431">
                  <c:v>390</c:v>
                </c:pt>
                <c:pt idx="465">
                  <c:v>0</c:v>
                </c:pt>
                <c:pt idx="485">
                  <c:v>0</c:v>
                </c:pt>
                <c:pt idx="507">
                  <c:v>6.34</c:v>
                </c:pt>
                <c:pt idx="541">
                  <c:v>2.3809999999999998</c:v>
                </c:pt>
                <c:pt idx="545">
                  <c:v>2.831</c:v>
                </c:pt>
                <c:pt idx="557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F-4FF7-AE5F-B918C10C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26520"/>
        <c:axId val="853928120"/>
      </c:scatterChart>
      <c:valAx>
        <c:axId val="8539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GDD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8120"/>
        <c:crosses val="autoZero"/>
        <c:crossBetween val="midCat"/>
      </c:valAx>
      <c:valAx>
        <c:axId val="8539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Anatoxin-a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308344</xdr:colOff>
      <xdr:row>6</xdr:row>
      <xdr:rowOff>4810</xdr:rowOff>
    </xdr:from>
    <xdr:to>
      <xdr:col>11</xdr:col>
      <xdr:colOff>355969</xdr:colOff>
      <xdr:row>20</xdr:row>
      <xdr:rowOff>170712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4D85D-C4A9-4567-AB7C-3802EF3C8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298450</xdr:colOff>
      <xdr:row>18</xdr:row>
      <xdr:rowOff>165100</xdr:rowOff>
    </xdr:from>
    <xdr:to>
      <xdr:col>11</xdr:col>
      <xdr:colOff>346075</xdr:colOff>
      <xdr:row>33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DF7635-1F5C-4A5E-9F97-4D74FBC62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311149</xdr:colOff>
      <xdr:row>34</xdr:row>
      <xdr:rowOff>76200</xdr:rowOff>
    </xdr:from>
    <xdr:to>
      <xdr:col>12</xdr:col>
      <xdr:colOff>24740</xdr:colOff>
      <xdr:row>49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CD1E54-3EED-497E-9430-9EC12E042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49</xdr:row>
      <xdr:rowOff>127000</xdr:rowOff>
    </xdr:from>
    <xdr:to>
      <xdr:col>11</xdr:col>
      <xdr:colOff>320675</xdr:colOff>
      <xdr:row>64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DBD78-6086-4E68-B27F-077C02B94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853722</xdr:colOff>
      <xdr:row>0</xdr:row>
      <xdr:rowOff>365153</xdr:rowOff>
    </xdr:from>
    <xdr:to>
      <xdr:col>28</xdr:col>
      <xdr:colOff>168248</xdr:colOff>
      <xdr:row>11</xdr:row>
      <xdr:rowOff>155874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5AC6B8-BE46-4A9A-9D5E-321AFE6C0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371541</xdr:colOff>
      <xdr:row>2</xdr:row>
      <xdr:rowOff>387435</xdr:rowOff>
    </xdr:from>
    <xdr:to>
      <xdr:col>12</xdr:col>
      <xdr:colOff>483466</xdr:colOff>
      <xdr:row>17</xdr:row>
      <xdr:rowOff>108239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CE391-7F38-4CCB-B79D-92E553F41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298450</xdr:colOff>
      <xdr:row>18</xdr:row>
      <xdr:rowOff>165100</xdr:rowOff>
    </xdr:from>
    <xdr:to>
      <xdr:col>11</xdr:col>
      <xdr:colOff>346075</xdr:colOff>
      <xdr:row>33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8F9A10-246D-48B9-B5D6-1C9655820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34</xdr:row>
      <xdr:rowOff>76200</xdr:rowOff>
    </xdr:from>
    <xdr:to>
      <xdr:col>11</xdr:col>
      <xdr:colOff>358775</xdr:colOff>
      <xdr:row>49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F1C20D-8D9C-4A4D-ADA2-99C889AF0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49</xdr:row>
      <xdr:rowOff>127000</xdr:rowOff>
    </xdr:from>
    <xdr:to>
      <xdr:col>11</xdr:col>
      <xdr:colOff>320675</xdr:colOff>
      <xdr:row>64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913EE0-F3BB-4A1C-B55C-78910E6C9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629276</xdr:colOff>
      <xdr:row>2</xdr:row>
      <xdr:rowOff>516336</xdr:rowOff>
    </xdr:from>
    <xdr:to>
      <xdr:col>28</xdr:col>
      <xdr:colOff>40532</xdr:colOff>
      <xdr:row>20</xdr:row>
      <xdr:rowOff>7651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8C8490-6097-45C9-B676-BF7C42F34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aterdata.usgs.gov/nwis/uv?09406000" TargetMode="External"/><Relationship Id="rId2" Type="http://schemas.openxmlformats.org/officeDocument/2006/relationships/hyperlink" Target="http://climateengine.org/" TargetMode="External"/><Relationship Id="rId1" Type="http://schemas.openxmlformats.org/officeDocument/2006/relationships/hyperlink" Target="http://www.climateanalyzer.us/stream/north_fork_virgi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D5-C446-4742-AAC2-48658C1CA4E1}">
  <dimension ref="A1:L570"/>
  <sheetViews>
    <sheetView workbookViewId="0">
      <pane xSplit="9" ySplit="6" topLeftCell="J7" activePane="bottomRight" state="frozen"/>
      <selection pane="topRight" activeCell="I1" sqref="I1"/>
      <selection pane="bottomLeft" activeCell="A7" sqref="A7"/>
      <selection pane="bottomRight" activeCell="I6" sqref="I6"/>
    </sheetView>
  </sheetViews>
  <sheetFormatPr defaultRowHeight="14.5" x14ac:dyDescent="0.35"/>
  <cols>
    <col min="1" max="1" width="12.36328125" customWidth="1"/>
    <col min="2" max="3" width="17.7265625" customWidth="1"/>
    <col min="9" max="9" width="15.90625" customWidth="1"/>
    <col min="10" max="10" width="14.08984375" customWidth="1"/>
    <col min="11" max="11" width="13.6328125" customWidth="1"/>
    <col min="12" max="12" width="13.90625" customWidth="1"/>
  </cols>
  <sheetData>
    <row r="1" spans="1:12" ht="43.5" x14ac:dyDescent="0.35">
      <c r="B1" s="6" t="s">
        <v>11</v>
      </c>
      <c r="C1" s="8" t="s">
        <v>31</v>
      </c>
      <c r="D1" s="10" t="s">
        <v>12</v>
      </c>
      <c r="E1" s="10"/>
      <c r="F1" s="10" t="s">
        <v>30</v>
      </c>
      <c r="G1" s="10"/>
      <c r="H1" s="10"/>
      <c r="I1" s="7" t="s">
        <v>14</v>
      </c>
      <c r="J1" s="2"/>
      <c r="K1" s="2"/>
      <c r="L1" s="2"/>
    </row>
    <row r="2" spans="1:12" x14ac:dyDescent="0.35">
      <c r="B2" s="9" t="s">
        <v>32</v>
      </c>
      <c r="C2" s="9" t="s">
        <v>33</v>
      </c>
      <c r="D2" s="11" t="s">
        <v>29</v>
      </c>
      <c r="E2" s="12"/>
      <c r="J2" s="5"/>
      <c r="K2" s="5"/>
      <c r="L2" s="5"/>
    </row>
    <row r="3" spans="1:12" ht="58" x14ac:dyDescent="0.35">
      <c r="A3" s="4" t="s">
        <v>1</v>
      </c>
      <c r="B3" s="4" t="s">
        <v>2</v>
      </c>
      <c r="C3" s="4" t="s">
        <v>21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19</v>
      </c>
      <c r="J3" s="4" t="s">
        <v>20</v>
      </c>
      <c r="K3" s="4"/>
      <c r="L3" s="4"/>
    </row>
    <row r="4" spans="1:12" x14ac:dyDescent="0.35">
      <c r="A4" s="1">
        <v>43831</v>
      </c>
      <c r="B4">
        <v>63</v>
      </c>
      <c r="C4">
        <v>524.6</v>
      </c>
      <c r="D4">
        <v>-6.8499999999999597</v>
      </c>
      <c r="E4">
        <v>3.6500000000000301</v>
      </c>
      <c r="F4">
        <v>5.1020000000000003</v>
      </c>
      <c r="G4">
        <v>2.9830000000000001</v>
      </c>
      <c r="H4">
        <v>3.921819444</v>
      </c>
    </row>
    <row r="5" spans="1:12" x14ac:dyDescent="0.35">
      <c r="A5" s="1">
        <v>43832</v>
      </c>
      <c r="B5">
        <v>67.7</v>
      </c>
      <c r="C5">
        <v>483.6</v>
      </c>
      <c r="D5">
        <v>-6.75</v>
      </c>
      <c r="E5">
        <v>4.9500000000000401</v>
      </c>
      <c r="F5">
        <v>5.8719999999999999</v>
      </c>
      <c r="G5">
        <v>3.274</v>
      </c>
      <c r="H5">
        <v>4.4883680559999997</v>
      </c>
    </row>
    <row r="6" spans="1:12" x14ac:dyDescent="0.35">
      <c r="A6" s="1">
        <v>43833</v>
      </c>
      <c r="B6">
        <v>62.3</v>
      </c>
      <c r="C6">
        <v>321</v>
      </c>
      <c r="D6">
        <v>-6.6499999999999702</v>
      </c>
      <c r="E6">
        <v>8.1500000000000306</v>
      </c>
      <c r="F6">
        <v>5.4370000000000003</v>
      </c>
      <c r="G6">
        <v>3.089</v>
      </c>
      <c r="H6">
        <v>4.1619652780000003</v>
      </c>
    </row>
    <row r="7" spans="1:12" x14ac:dyDescent="0.35">
      <c r="A7" s="1">
        <v>43834</v>
      </c>
      <c r="B7">
        <v>63.7</v>
      </c>
      <c r="C7">
        <v>314</v>
      </c>
      <c r="D7">
        <v>-4.8499999999999597</v>
      </c>
      <c r="E7">
        <v>10.45</v>
      </c>
      <c r="F7">
        <v>6.6360000000000001</v>
      </c>
      <c r="G7">
        <v>3.8010000000000002</v>
      </c>
      <c r="H7">
        <v>5.0227986109999998</v>
      </c>
    </row>
    <row r="8" spans="1:12" x14ac:dyDescent="0.35">
      <c r="A8" s="1">
        <v>43835</v>
      </c>
      <c r="B8">
        <v>60.6</v>
      </c>
      <c r="C8">
        <v>283.099999999999</v>
      </c>
      <c r="D8">
        <v>-6.0499999999999501</v>
      </c>
      <c r="E8">
        <v>10.050000000000001</v>
      </c>
      <c r="F8">
        <v>5.9240000000000004</v>
      </c>
      <c r="G8">
        <v>3.1680000000000001</v>
      </c>
      <c r="H8">
        <v>4.5964097219999998</v>
      </c>
    </row>
    <row r="9" spans="1:12" x14ac:dyDescent="0.35">
      <c r="A9" s="1">
        <v>43836</v>
      </c>
      <c r="B9">
        <v>58.6</v>
      </c>
      <c r="C9">
        <v>220.8</v>
      </c>
      <c r="D9">
        <v>-9.8499999999999606</v>
      </c>
      <c r="E9">
        <v>8.75</v>
      </c>
      <c r="F9">
        <v>5.5650000000000004</v>
      </c>
      <c r="G9">
        <v>3.089</v>
      </c>
      <c r="H9">
        <v>4.2846805559999996</v>
      </c>
    </row>
    <row r="10" spans="1:12" x14ac:dyDescent="0.35">
      <c r="A10" s="1">
        <v>43837</v>
      </c>
      <c r="B10">
        <v>57.8</v>
      </c>
      <c r="C10">
        <v>265.79999999999899</v>
      </c>
      <c r="D10">
        <v>-5.4499999999999797</v>
      </c>
      <c r="E10">
        <v>11.75</v>
      </c>
      <c r="F10">
        <v>5.6929999999999996</v>
      </c>
      <c r="G10">
        <v>2.823</v>
      </c>
      <c r="H10">
        <v>4.1503472219999997</v>
      </c>
    </row>
    <row r="11" spans="1:12" x14ac:dyDescent="0.35">
      <c r="A11" s="1">
        <v>43838</v>
      </c>
      <c r="B11">
        <v>62.9</v>
      </c>
      <c r="C11">
        <v>327.39999999999998</v>
      </c>
      <c r="D11">
        <v>-4.6499999999999702</v>
      </c>
      <c r="E11">
        <v>8.9500000000000401</v>
      </c>
      <c r="F11">
        <v>6.1020000000000003</v>
      </c>
      <c r="G11">
        <v>3.722</v>
      </c>
      <c r="H11">
        <v>4.7953611110000001</v>
      </c>
    </row>
    <row r="12" spans="1:12" x14ac:dyDescent="0.35">
      <c r="A12" s="1">
        <v>43839</v>
      </c>
      <c r="B12">
        <v>60.9</v>
      </c>
      <c r="C12">
        <v>254.1</v>
      </c>
      <c r="D12">
        <v>-7.1499999999999702</v>
      </c>
      <c r="E12">
        <v>6.5500000000000096</v>
      </c>
      <c r="F12">
        <v>6.1280000000000001</v>
      </c>
      <c r="G12">
        <v>3.4590000000000001</v>
      </c>
      <c r="H12">
        <v>4.7035277779999998</v>
      </c>
    </row>
    <row r="13" spans="1:12" x14ac:dyDescent="0.35">
      <c r="A13" s="1">
        <v>43840</v>
      </c>
      <c r="B13">
        <v>54.1</v>
      </c>
      <c r="C13">
        <v>228.7</v>
      </c>
      <c r="D13">
        <v>-9.25</v>
      </c>
      <c r="E13">
        <v>2.6500000000000301</v>
      </c>
      <c r="F13">
        <v>5.36</v>
      </c>
      <c r="G13">
        <v>2.85</v>
      </c>
      <c r="H13">
        <v>4.1012222219999996</v>
      </c>
    </row>
    <row r="14" spans="1:12" x14ac:dyDescent="0.35">
      <c r="A14" s="1">
        <v>43841</v>
      </c>
      <c r="B14">
        <v>52</v>
      </c>
      <c r="C14">
        <v>260.60000000000002</v>
      </c>
      <c r="D14">
        <v>-9.3499999999999606</v>
      </c>
      <c r="E14">
        <v>4.5500000000000096</v>
      </c>
      <c r="F14">
        <v>4.6619999999999999</v>
      </c>
      <c r="G14">
        <v>2.2090000000000001</v>
      </c>
      <c r="H14">
        <v>3.4809236110000001</v>
      </c>
    </row>
    <row r="15" spans="1:12" x14ac:dyDescent="0.35">
      <c r="A15" s="1">
        <v>43842</v>
      </c>
      <c r="B15">
        <v>55</v>
      </c>
      <c r="C15">
        <v>257.599999999999</v>
      </c>
      <c r="D15">
        <v>-8.8499999999999606</v>
      </c>
      <c r="E15">
        <v>4.75</v>
      </c>
      <c r="F15">
        <v>5.0759999999999996</v>
      </c>
      <c r="G15">
        <v>3.1419999999999999</v>
      </c>
      <c r="H15">
        <v>3.9742708329999998</v>
      </c>
    </row>
    <row r="16" spans="1:12" x14ac:dyDescent="0.35">
      <c r="A16" s="1">
        <v>43843</v>
      </c>
      <c r="B16">
        <v>56.6</v>
      </c>
      <c r="C16">
        <v>240.29999999999899</v>
      </c>
      <c r="D16">
        <v>-5.9499999999999797</v>
      </c>
      <c r="E16">
        <v>7.1500000000000297</v>
      </c>
      <c r="F16">
        <v>5.77</v>
      </c>
      <c r="G16">
        <v>3.3540000000000001</v>
      </c>
      <c r="H16">
        <v>4.4554930559999999</v>
      </c>
    </row>
    <row r="17" spans="1:8" x14ac:dyDescent="0.35">
      <c r="A17" s="1">
        <v>43844</v>
      </c>
      <c r="B17">
        <v>53.6</v>
      </c>
      <c r="C17">
        <v>300.60000000000002</v>
      </c>
      <c r="D17">
        <v>-5.25</v>
      </c>
      <c r="E17">
        <v>8.3500000000000192</v>
      </c>
      <c r="F17">
        <v>5.7190000000000003</v>
      </c>
      <c r="G17">
        <v>2.7170000000000001</v>
      </c>
      <c r="H17">
        <v>4.1481874999999997</v>
      </c>
    </row>
    <row r="18" spans="1:8" x14ac:dyDescent="0.35">
      <c r="A18" s="1">
        <v>43845</v>
      </c>
      <c r="B18">
        <v>51.9</v>
      </c>
      <c r="C18">
        <v>339.19999999999902</v>
      </c>
      <c r="D18">
        <v>-5.0499999999999501</v>
      </c>
      <c r="E18">
        <v>11.25</v>
      </c>
      <c r="F18">
        <v>5.6929999999999996</v>
      </c>
      <c r="G18">
        <v>2.7440000000000002</v>
      </c>
      <c r="H18">
        <v>4.2208333329999999</v>
      </c>
    </row>
    <row r="19" spans="1:8" x14ac:dyDescent="0.35">
      <c r="A19" s="1">
        <v>43846</v>
      </c>
      <c r="B19">
        <v>53.3</v>
      </c>
      <c r="C19">
        <v>388.5</v>
      </c>
      <c r="D19">
        <v>0.35000000000002202</v>
      </c>
      <c r="E19">
        <v>12.35</v>
      </c>
      <c r="F19">
        <v>6.306</v>
      </c>
      <c r="G19">
        <v>3.1419999999999999</v>
      </c>
      <c r="H19">
        <v>4.6463402780000003</v>
      </c>
    </row>
    <row r="20" spans="1:8" x14ac:dyDescent="0.35">
      <c r="A20" s="1">
        <v>43847</v>
      </c>
      <c r="B20">
        <v>59.4</v>
      </c>
      <c r="C20">
        <v>310</v>
      </c>
      <c r="D20">
        <v>-5.0499999999999501</v>
      </c>
      <c r="E20">
        <v>4.8500000000000201</v>
      </c>
      <c r="F20">
        <v>6.7370000000000001</v>
      </c>
      <c r="G20">
        <v>4.8440000000000003</v>
      </c>
      <c r="H20">
        <v>5.5046944440000001</v>
      </c>
    </row>
    <row r="21" spans="1:8" x14ac:dyDescent="0.35">
      <c r="A21" s="1">
        <v>43848</v>
      </c>
      <c r="B21">
        <v>51.4</v>
      </c>
      <c r="C21">
        <v>213</v>
      </c>
      <c r="D21">
        <v>-6.3499999999999597</v>
      </c>
      <c r="E21">
        <v>10.15</v>
      </c>
      <c r="F21">
        <v>5.7450000000000001</v>
      </c>
      <c r="G21">
        <v>2.4500000000000002</v>
      </c>
      <c r="H21">
        <v>4.0654374999999998</v>
      </c>
    </row>
    <row r="22" spans="1:8" x14ac:dyDescent="0.35">
      <c r="A22" s="1">
        <v>43849</v>
      </c>
      <c r="B22">
        <v>55</v>
      </c>
      <c r="C22">
        <v>230</v>
      </c>
      <c r="D22">
        <v>-3.4499999999999802</v>
      </c>
      <c r="E22">
        <v>11.75</v>
      </c>
      <c r="F22">
        <v>6.56</v>
      </c>
      <c r="G22">
        <v>3.827</v>
      </c>
      <c r="H22">
        <v>5.0717986110000002</v>
      </c>
    </row>
    <row r="23" spans="1:8" x14ac:dyDescent="0.35">
      <c r="A23" s="1">
        <v>43850</v>
      </c>
      <c r="B23">
        <v>58.4</v>
      </c>
      <c r="C23">
        <v>210</v>
      </c>
      <c r="D23">
        <v>3.4500000000000401</v>
      </c>
      <c r="E23">
        <v>9.75</v>
      </c>
      <c r="F23">
        <v>6.7629999999999999</v>
      </c>
      <c r="G23">
        <v>5.024</v>
      </c>
      <c r="H23">
        <v>5.8433402780000003</v>
      </c>
    </row>
    <row r="24" spans="1:8" x14ac:dyDescent="0.35">
      <c r="A24" s="1">
        <v>43851</v>
      </c>
      <c r="B24">
        <v>60.2</v>
      </c>
      <c r="C24">
        <v>244</v>
      </c>
      <c r="D24">
        <v>0.150000000000034</v>
      </c>
      <c r="E24">
        <v>3.1500000000000301</v>
      </c>
      <c r="F24">
        <v>6.7119999999999997</v>
      </c>
      <c r="G24">
        <v>5.8979999999999997</v>
      </c>
      <c r="H24">
        <v>6.261569444</v>
      </c>
    </row>
    <row r="25" spans="1:8" x14ac:dyDescent="0.35">
      <c r="A25" s="1">
        <v>43852</v>
      </c>
      <c r="B25">
        <v>56.8</v>
      </c>
      <c r="C25">
        <v>226</v>
      </c>
      <c r="D25">
        <v>-1.5499999999999501</v>
      </c>
      <c r="E25">
        <v>8.75</v>
      </c>
      <c r="F25">
        <v>8.8170000000000002</v>
      </c>
      <c r="G25">
        <v>5.7450000000000001</v>
      </c>
      <c r="H25">
        <v>6.8179513890000001</v>
      </c>
    </row>
    <row r="26" spans="1:8" x14ac:dyDescent="0.35">
      <c r="A26" s="1">
        <v>43853</v>
      </c>
      <c r="B26">
        <v>55.4</v>
      </c>
      <c r="C26">
        <v>276</v>
      </c>
      <c r="D26">
        <v>-1.8499999999999599</v>
      </c>
      <c r="E26">
        <v>12.25</v>
      </c>
      <c r="F26">
        <v>7.7949999999999999</v>
      </c>
      <c r="G26">
        <v>4.5060000000000002</v>
      </c>
      <c r="H26">
        <v>6.0634930560000004</v>
      </c>
    </row>
    <row r="27" spans="1:8" x14ac:dyDescent="0.35">
      <c r="A27" s="1">
        <v>43854</v>
      </c>
      <c r="B27">
        <v>54.6</v>
      </c>
      <c r="C27">
        <v>356</v>
      </c>
      <c r="D27">
        <v>-1.0499999999999501</v>
      </c>
      <c r="E27">
        <v>12.05</v>
      </c>
      <c r="F27">
        <v>7.4939999999999998</v>
      </c>
      <c r="G27">
        <v>4.4020000000000001</v>
      </c>
      <c r="H27">
        <v>5.8866041669999998</v>
      </c>
    </row>
    <row r="28" spans="1:8" x14ac:dyDescent="0.35">
      <c r="A28" s="1">
        <v>43855</v>
      </c>
      <c r="B28">
        <v>54.4</v>
      </c>
      <c r="C28">
        <v>507</v>
      </c>
      <c r="D28">
        <v>-2.25</v>
      </c>
      <c r="E28">
        <v>12.65</v>
      </c>
      <c r="F28">
        <v>7.9450000000000003</v>
      </c>
      <c r="G28">
        <v>4.532</v>
      </c>
      <c r="H28">
        <v>6.1220763890000001</v>
      </c>
    </row>
    <row r="29" spans="1:8" x14ac:dyDescent="0.35">
      <c r="A29" s="1">
        <v>43856</v>
      </c>
      <c r="B29">
        <v>55.4</v>
      </c>
      <c r="C29">
        <v>861</v>
      </c>
      <c r="D29">
        <v>-2.0499999999999501</v>
      </c>
      <c r="E29">
        <v>12.75</v>
      </c>
      <c r="F29">
        <v>8.2200000000000006</v>
      </c>
      <c r="G29">
        <v>4.766</v>
      </c>
      <c r="H29">
        <v>6.4381250000000003</v>
      </c>
    </row>
    <row r="30" spans="1:8" x14ac:dyDescent="0.35">
      <c r="A30" s="1">
        <v>43857</v>
      </c>
      <c r="B30">
        <v>59.3</v>
      </c>
      <c r="C30">
        <v>1099</v>
      </c>
      <c r="D30">
        <v>-2.25</v>
      </c>
      <c r="E30">
        <v>8.5500000000000096</v>
      </c>
      <c r="F30">
        <v>8.593</v>
      </c>
      <c r="G30">
        <v>5.77</v>
      </c>
      <c r="H30">
        <v>7.1367291670000004</v>
      </c>
    </row>
    <row r="31" spans="1:8" x14ac:dyDescent="0.35">
      <c r="A31" s="1">
        <v>43858</v>
      </c>
      <c r="B31">
        <v>53.6</v>
      </c>
      <c r="C31">
        <v>2357</v>
      </c>
      <c r="D31">
        <v>-2.9499999999999802</v>
      </c>
      <c r="E31">
        <v>8.4500000000000401</v>
      </c>
      <c r="F31">
        <v>6.7880000000000003</v>
      </c>
      <c r="G31">
        <v>4.2460000000000004</v>
      </c>
      <c r="H31">
        <v>5.585090278</v>
      </c>
    </row>
    <row r="32" spans="1:8" x14ac:dyDescent="0.35">
      <c r="A32" s="1">
        <v>43859</v>
      </c>
      <c r="B32">
        <v>54.1</v>
      </c>
      <c r="C32">
        <v>3570</v>
      </c>
      <c r="D32">
        <v>-4.9499999999999797</v>
      </c>
      <c r="E32">
        <v>6.0500000000000096</v>
      </c>
      <c r="F32">
        <v>7.6449999999999996</v>
      </c>
      <c r="G32">
        <v>4.5060000000000002</v>
      </c>
      <c r="H32">
        <v>5.8738958329999997</v>
      </c>
    </row>
    <row r="33" spans="1:8" x14ac:dyDescent="0.35">
      <c r="A33" s="1">
        <v>43860</v>
      </c>
      <c r="B33">
        <v>51.1</v>
      </c>
      <c r="C33">
        <v>6409</v>
      </c>
      <c r="D33">
        <v>-5.3499999999999597</v>
      </c>
      <c r="E33">
        <v>8.5500000000000096</v>
      </c>
      <c r="F33">
        <v>7.72</v>
      </c>
      <c r="G33">
        <v>4.2720000000000002</v>
      </c>
      <c r="H33">
        <v>5.7576875000000003</v>
      </c>
    </row>
    <row r="34" spans="1:8" x14ac:dyDescent="0.35">
      <c r="A34" s="1">
        <v>43861</v>
      </c>
      <c r="B34">
        <v>51.9</v>
      </c>
      <c r="C34">
        <v>10199</v>
      </c>
      <c r="D34">
        <v>-5.8499999999999597</v>
      </c>
      <c r="E34">
        <v>11.45</v>
      </c>
      <c r="F34">
        <v>7.0149999999999997</v>
      </c>
      <c r="G34">
        <v>4.141</v>
      </c>
      <c r="H34">
        <v>5.5298611109999998</v>
      </c>
    </row>
    <row r="35" spans="1:8" x14ac:dyDescent="0.35">
      <c r="A35" s="1">
        <v>43862</v>
      </c>
      <c r="B35">
        <v>55</v>
      </c>
      <c r="C35">
        <v>9446</v>
      </c>
      <c r="D35">
        <v>-2.9499999999999802</v>
      </c>
      <c r="E35">
        <v>16.95</v>
      </c>
      <c r="F35">
        <v>8.0449999999999999</v>
      </c>
      <c r="G35">
        <v>4.5060000000000002</v>
      </c>
      <c r="H35">
        <v>6.0242291669999997</v>
      </c>
    </row>
    <row r="36" spans="1:8" x14ac:dyDescent="0.35">
      <c r="A36" s="1">
        <v>43863</v>
      </c>
      <c r="B36">
        <v>54.2</v>
      </c>
      <c r="C36">
        <v>9682</v>
      </c>
      <c r="D36">
        <v>-2.4499999999999802</v>
      </c>
      <c r="E36">
        <v>16.05</v>
      </c>
      <c r="F36">
        <v>8.3689999999999998</v>
      </c>
      <c r="G36">
        <v>4.2460000000000004</v>
      </c>
      <c r="H36">
        <v>6.2276666670000003</v>
      </c>
    </row>
    <row r="37" spans="1:8" x14ac:dyDescent="0.35">
      <c r="A37" s="1">
        <v>43864</v>
      </c>
      <c r="B37">
        <v>57.4</v>
      </c>
      <c r="C37">
        <v>10959</v>
      </c>
      <c r="D37">
        <v>-6.3499999999999597</v>
      </c>
      <c r="E37">
        <v>-2.3499999999999601</v>
      </c>
      <c r="F37">
        <v>7.4939999999999998</v>
      </c>
      <c r="G37">
        <v>3.6429999999999998</v>
      </c>
      <c r="H37">
        <v>5.4902916670000002</v>
      </c>
    </row>
    <row r="38" spans="1:8" x14ac:dyDescent="0.35">
      <c r="A38" s="1">
        <v>43865</v>
      </c>
      <c r="B38">
        <v>38.5</v>
      </c>
      <c r="C38">
        <v>12389</v>
      </c>
      <c r="D38">
        <v>-13.75</v>
      </c>
      <c r="E38">
        <v>-1.94999999999998</v>
      </c>
      <c r="F38">
        <v>4.3760000000000003</v>
      </c>
      <c r="G38">
        <v>1.3169999999999999</v>
      </c>
      <c r="H38">
        <v>2.803701389</v>
      </c>
    </row>
    <row r="39" spans="1:8" x14ac:dyDescent="0.35">
      <c r="A39" s="1">
        <v>43866</v>
      </c>
      <c r="B39">
        <v>33.700000000000003</v>
      </c>
      <c r="C39">
        <v>10937</v>
      </c>
      <c r="D39">
        <v>-12.549999999999899</v>
      </c>
      <c r="E39">
        <v>2.9500000000000401</v>
      </c>
      <c r="F39">
        <v>5.024</v>
      </c>
      <c r="G39">
        <v>0.74199999999999999</v>
      </c>
      <c r="H39">
        <v>2.8596458330000001</v>
      </c>
    </row>
    <row r="40" spans="1:8" x14ac:dyDescent="0.35">
      <c r="A40" s="1">
        <v>43867</v>
      </c>
      <c r="B40">
        <v>58.4</v>
      </c>
      <c r="C40">
        <v>12560</v>
      </c>
      <c r="D40">
        <v>-7.6499999999999702</v>
      </c>
      <c r="E40">
        <v>9.4500000000000401</v>
      </c>
      <c r="F40">
        <v>6.077</v>
      </c>
      <c r="G40">
        <v>2.956</v>
      </c>
      <c r="H40">
        <v>4.4071249999999997</v>
      </c>
    </row>
    <row r="41" spans="1:8" x14ac:dyDescent="0.35">
      <c r="A41" s="1">
        <v>43868</v>
      </c>
      <c r="B41">
        <v>60.9</v>
      </c>
      <c r="C41">
        <v>11392</v>
      </c>
      <c r="D41">
        <v>-4.9499999999999797</v>
      </c>
      <c r="E41">
        <v>13.15</v>
      </c>
      <c r="F41">
        <v>7.67</v>
      </c>
      <c r="G41">
        <v>3.6429999999999998</v>
      </c>
      <c r="H41">
        <v>5.4310138889999999</v>
      </c>
    </row>
    <row r="42" spans="1:8" x14ac:dyDescent="0.35">
      <c r="A42" s="1">
        <v>43869</v>
      </c>
      <c r="B42">
        <v>58.2</v>
      </c>
      <c r="C42">
        <v>12951</v>
      </c>
      <c r="D42">
        <v>-4.3499999999999597</v>
      </c>
      <c r="E42">
        <v>13.05</v>
      </c>
      <c r="F42">
        <v>8.07</v>
      </c>
      <c r="G42">
        <v>3.9319999999999999</v>
      </c>
      <c r="H42">
        <v>5.8999583329999998</v>
      </c>
    </row>
    <row r="43" spans="1:8" x14ac:dyDescent="0.35">
      <c r="A43" s="1">
        <v>43870</v>
      </c>
      <c r="B43">
        <v>57.1</v>
      </c>
      <c r="C43">
        <v>13272</v>
      </c>
      <c r="D43">
        <v>-1.3499999999999599</v>
      </c>
      <c r="E43">
        <v>4.9500000000000401</v>
      </c>
      <c r="F43">
        <v>7.9450000000000003</v>
      </c>
      <c r="G43">
        <v>4.8440000000000003</v>
      </c>
      <c r="H43">
        <v>6.2203333330000001</v>
      </c>
    </row>
    <row r="44" spans="1:8" x14ac:dyDescent="0.35">
      <c r="A44" s="1">
        <v>43871</v>
      </c>
      <c r="B44">
        <v>54.1</v>
      </c>
      <c r="C44">
        <v>14262</v>
      </c>
      <c r="D44">
        <v>-3.0499999999999501</v>
      </c>
      <c r="E44">
        <v>9.6500000000000306</v>
      </c>
      <c r="F44">
        <v>8.5429999999999993</v>
      </c>
      <c r="G44">
        <v>4.6360000000000001</v>
      </c>
      <c r="H44">
        <v>6.3985694439999996</v>
      </c>
    </row>
    <row r="45" spans="1:8" x14ac:dyDescent="0.35">
      <c r="A45" s="1">
        <v>43872</v>
      </c>
      <c r="B45">
        <v>49.5</v>
      </c>
      <c r="C45">
        <v>14425</v>
      </c>
      <c r="D45">
        <v>-6.75</v>
      </c>
      <c r="E45">
        <v>5.3500000000000201</v>
      </c>
      <c r="F45">
        <v>7.2679999999999998</v>
      </c>
      <c r="G45">
        <v>3.2210000000000001</v>
      </c>
      <c r="H45">
        <v>5.2257430559999998</v>
      </c>
    </row>
    <row r="46" spans="1:8" x14ac:dyDescent="0.35">
      <c r="A46" s="1">
        <v>43873</v>
      </c>
      <c r="B46">
        <v>51.7</v>
      </c>
      <c r="C46">
        <v>14693</v>
      </c>
      <c r="D46">
        <v>-8.9499999999999797</v>
      </c>
      <c r="E46">
        <v>9.9500000000000401</v>
      </c>
      <c r="F46">
        <v>7.3680000000000003</v>
      </c>
      <c r="G46">
        <v>3.617</v>
      </c>
      <c r="H46">
        <v>5.2760972219999998</v>
      </c>
    </row>
    <row r="47" spans="1:8" x14ac:dyDescent="0.35">
      <c r="A47" s="1">
        <v>43874</v>
      </c>
      <c r="B47">
        <v>53.4</v>
      </c>
      <c r="C47">
        <v>13586</v>
      </c>
      <c r="D47">
        <v>-8.0499999999999492</v>
      </c>
      <c r="E47">
        <v>10.95</v>
      </c>
      <c r="F47">
        <v>7.569</v>
      </c>
      <c r="G47">
        <v>3.67</v>
      </c>
      <c r="H47">
        <v>5.5342847219999998</v>
      </c>
    </row>
    <row r="48" spans="1:8" x14ac:dyDescent="0.35">
      <c r="A48" s="1">
        <v>43875</v>
      </c>
      <c r="B48">
        <v>52.9</v>
      </c>
      <c r="C48">
        <v>12020</v>
      </c>
      <c r="D48">
        <v>-5.3499999999999597</v>
      </c>
      <c r="E48">
        <v>11.75</v>
      </c>
      <c r="F48">
        <v>7.8949999999999996</v>
      </c>
      <c r="G48">
        <v>3.5640000000000001</v>
      </c>
      <c r="H48">
        <v>5.6306666669999998</v>
      </c>
    </row>
    <row r="49" spans="1:8" x14ac:dyDescent="0.35">
      <c r="A49" s="1">
        <v>43876</v>
      </c>
      <c r="B49">
        <v>52.8</v>
      </c>
      <c r="C49">
        <v>11301</v>
      </c>
      <c r="D49">
        <v>-4.75</v>
      </c>
      <c r="E49">
        <v>11.25</v>
      </c>
      <c r="F49">
        <v>7.3179999999999996</v>
      </c>
      <c r="G49">
        <v>3.827</v>
      </c>
      <c r="H49">
        <v>5.6166875000000003</v>
      </c>
    </row>
    <row r="50" spans="1:8" x14ac:dyDescent="0.35">
      <c r="A50" s="1">
        <v>43877</v>
      </c>
      <c r="B50">
        <v>54.4</v>
      </c>
      <c r="C50">
        <v>10904</v>
      </c>
      <c r="D50">
        <v>-2.0499999999999501</v>
      </c>
      <c r="E50">
        <v>12.85</v>
      </c>
      <c r="F50">
        <v>8.9410000000000007</v>
      </c>
      <c r="G50">
        <v>4.6879999999999997</v>
      </c>
      <c r="H50">
        <v>6.6150555559999997</v>
      </c>
    </row>
    <row r="51" spans="1:8" x14ac:dyDescent="0.35">
      <c r="A51" s="1">
        <v>43878</v>
      </c>
      <c r="B51">
        <v>55.1</v>
      </c>
      <c r="C51">
        <v>8173</v>
      </c>
      <c r="D51">
        <v>-1.75</v>
      </c>
      <c r="E51">
        <v>13.15</v>
      </c>
      <c r="F51">
        <v>10.222</v>
      </c>
      <c r="G51">
        <v>5.7450000000000001</v>
      </c>
      <c r="H51">
        <v>7.6951388889999999</v>
      </c>
    </row>
    <row r="52" spans="1:8" x14ac:dyDescent="0.35">
      <c r="A52" s="1">
        <v>43879</v>
      </c>
      <c r="B52">
        <v>54.8</v>
      </c>
      <c r="C52">
        <v>7403</v>
      </c>
      <c r="D52">
        <v>-6.4499999999999797</v>
      </c>
      <c r="E52">
        <v>10.85</v>
      </c>
      <c r="F52">
        <v>9.1140000000000008</v>
      </c>
      <c r="G52">
        <v>4.7919999999999998</v>
      </c>
      <c r="H52">
        <v>6.8843819440000003</v>
      </c>
    </row>
    <row r="53" spans="1:8" x14ac:dyDescent="0.35">
      <c r="A53" s="1">
        <v>43880</v>
      </c>
      <c r="B53">
        <v>52.9</v>
      </c>
      <c r="C53">
        <v>5593</v>
      </c>
      <c r="D53">
        <v>-6.1499999999999702</v>
      </c>
      <c r="E53">
        <v>10.55</v>
      </c>
      <c r="F53">
        <v>8.6929999999999996</v>
      </c>
      <c r="G53">
        <v>4.2460000000000004</v>
      </c>
      <c r="H53">
        <v>6.425069444</v>
      </c>
    </row>
    <row r="54" spans="1:8" x14ac:dyDescent="0.35">
      <c r="A54" s="1">
        <v>43881</v>
      </c>
      <c r="B54">
        <v>51.8</v>
      </c>
      <c r="C54">
        <v>4750</v>
      </c>
      <c r="D54">
        <v>-6.3499999999999597</v>
      </c>
      <c r="E54">
        <v>12.15</v>
      </c>
      <c r="F54">
        <v>8.5429999999999993</v>
      </c>
      <c r="G54">
        <v>4.0629999999999997</v>
      </c>
      <c r="H54">
        <v>6.1630624999999997</v>
      </c>
    </row>
    <row r="55" spans="1:8" x14ac:dyDescent="0.35">
      <c r="A55" s="1">
        <v>43882</v>
      </c>
      <c r="B55">
        <v>53.8</v>
      </c>
      <c r="C55">
        <v>5506</v>
      </c>
      <c r="D55">
        <v>-1.8499999999999599</v>
      </c>
      <c r="E55">
        <v>15.45</v>
      </c>
      <c r="F55">
        <v>9.1880000000000006</v>
      </c>
      <c r="G55">
        <v>4.2720000000000002</v>
      </c>
      <c r="H55">
        <v>6.5368750000000002</v>
      </c>
    </row>
    <row r="56" spans="1:8" x14ac:dyDescent="0.35">
      <c r="A56" s="1">
        <v>43883</v>
      </c>
      <c r="B56">
        <v>76.3</v>
      </c>
      <c r="C56">
        <v>5888</v>
      </c>
      <c r="D56">
        <v>1.05000000000001</v>
      </c>
      <c r="E56">
        <v>12.15</v>
      </c>
      <c r="F56">
        <v>8.17</v>
      </c>
      <c r="G56">
        <v>5.8719999999999999</v>
      </c>
      <c r="H56">
        <v>6.8082013889999997</v>
      </c>
    </row>
    <row r="57" spans="1:8" x14ac:dyDescent="0.35">
      <c r="A57" s="1">
        <v>43884</v>
      </c>
      <c r="B57">
        <v>76.599999999999994</v>
      </c>
      <c r="C57">
        <v>24242</v>
      </c>
      <c r="D57">
        <v>-2.4499999999999802</v>
      </c>
      <c r="E57">
        <v>9.8500000000000192</v>
      </c>
      <c r="F57">
        <v>10.32</v>
      </c>
      <c r="G57">
        <v>5.9240000000000004</v>
      </c>
      <c r="H57">
        <v>7.5695416670000002</v>
      </c>
    </row>
    <row r="58" spans="1:8" x14ac:dyDescent="0.35">
      <c r="A58" s="1">
        <v>43885</v>
      </c>
      <c r="B58">
        <v>60.3</v>
      </c>
      <c r="C58">
        <v>8547</v>
      </c>
      <c r="D58">
        <v>-1.5499999999999501</v>
      </c>
      <c r="E58">
        <v>8.8500000000000192</v>
      </c>
      <c r="F58">
        <v>9.657</v>
      </c>
      <c r="G58">
        <v>4.9989999999999997</v>
      </c>
      <c r="H58">
        <v>7.1183472219999997</v>
      </c>
    </row>
    <row r="59" spans="1:8" x14ac:dyDescent="0.35">
      <c r="A59" s="1">
        <v>43886</v>
      </c>
      <c r="B59">
        <v>54.4</v>
      </c>
      <c r="C59">
        <v>8419</v>
      </c>
      <c r="D59">
        <v>-6.6499999999999702</v>
      </c>
      <c r="E59">
        <v>5.3500000000000201</v>
      </c>
      <c r="F59">
        <v>8.7420000000000009</v>
      </c>
      <c r="G59">
        <v>4.4020000000000001</v>
      </c>
      <c r="H59">
        <v>6.4079027780000004</v>
      </c>
    </row>
    <row r="60" spans="1:8" x14ac:dyDescent="0.35">
      <c r="A60" s="1">
        <v>43887</v>
      </c>
      <c r="B60">
        <v>49.6</v>
      </c>
      <c r="C60">
        <v>7961</v>
      </c>
      <c r="D60">
        <v>-7.5499999999999501</v>
      </c>
      <c r="E60">
        <v>10.95</v>
      </c>
      <c r="F60">
        <v>8.3940000000000001</v>
      </c>
      <c r="G60">
        <v>3.827</v>
      </c>
      <c r="H60">
        <v>6.0154652779999997</v>
      </c>
    </row>
    <row r="61" spans="1:8" x14ac:dyDescent="0.35">
      <c r="A61" s="1">
        <v>43888</v>
      </c>
      <c r="B61">
        <v>58.2</v>
      </c>
      <c r="C61">
        <v>6765</v>
      </c>
      <c r="D61">
        <v>-4.5499999999999501</v>
      </c>
      <c r="E61">
        <v>14.85</v>
      </c>
      <c r="F61">
        <v>9.4849999999999994</v>
      </c>
      <c r="G61">
        <v>4.3239999999999998</v>
      </c>
      <c r="H61">
        <v>6.7207430559999999</v>
      </c>
    </row>
    <row r="62" spans="1:8" x14ac:dyDescent="0.35">
      <c r="A62" s="1">
        <v>43889</v>
      </c>
      <c r="B62">
        <v>57.5</v>
      </c>
      <c r="C62">
        <v>6846</v>
      </c>
      <c r="D62">
        <v>-1.3499999999999599</v>
      </c>
      <c r="E62">
        <v>15.55</v>
      </c>
      <c r="F62">
        <v>9.7059999999999995</v>
      </c>
      <c r="G62">
        <v>4.7140000000000004</v>
      </c>
      <c r="H62">
        <v>7.105138889</v>
      </c>
    </row>
    <row r="63" spans="1:8" x14ac:dyDescent="0.35">
      <c r="A63" s="1">
        <v>43890</v>
      </c>
      <c r="B63">
        <v>53.6</v>
      </c>
      <c r="C63">
        <v>5470</v>
      </c>
      <c r="D63">
        <v>-2.0499999999999501</v>
      </c>
      <c r="E63">
        <v>13.85</v>
      </c>
      <c r="F63">
        <v>9.2870000000000008</v>
      </c>
      <c r="G63">
        <v>4.8949999999999996</v>
      </c>
      <c r="H63">
        <v>7.1726388889999999</v>
      </c>
    </row>
    <row r="64" spans="1:8" x14ac:dyDescent="0.35">
      <c r="A64" s="1">
        <v>43891</v>
      </c>
      <c r="B64">
        <v>53.4</v>
      </c>
      <c r="C64">
        <v>5049</v>
      </c>
      <c r="D64">
        <v>-0.44999999999998802</v>
      </c>
      <c r="E64">
        <v>10.75</v>
      </c>
      <c r="F64">
        <v>8.5429999999999993</v>
      </c>
      <c r="G64">
        <v>5.6159999999999997</v>
      </c>
      <c r="H64">
        <v>7.0782499999999997</v>
      </c>
    </row>
    <row r="65" spans="1:8" x14ac:dyDescent="0.35">
      <c r="A65" s="1">
        <v>43892</v>
      </c>
      <c r="B65">
        <v>53.3</v>
      </c>
      <c r="C65">
        <v>5681</v>
      </c>
      <c r="D65">
        <v>-2.0499999999999501</v>
      </c>
      <c r="E65">
        <v>9.6500000000000306</v>
      </c>
      <c r="F65">
        <v>11.394</v>
      </c>
      <c r="G65">
        <v>6.2549999999999999</v>
      </c>
      <c r="H65">
        <v>8.2669513890000008</v>
      </c>
    </row>
    <row r="66" spans="1:8" x14ac:dyDescent="0.35">
      <c r="A66" s="1">
        <v>43893</v>
      </c>
      <c r="B66">
        <v>51.3</v>
      </c>
      <c r="C66">
        <v>5826</v>
      </c>
      <c r="D66">
        <v>-2.8499999999999601</v>
      </c>
      <c r="E66">
        <v>13.35</v>
      </c>
      <c r="F66">
        <v>10.932</v>
      </c>
      <c r="G66">
        <v>5.2569999999999997</v>
      </c>
      <c r="H66">
        <v>7.920840278</v>
      </c>
    </row>
    <row r="67" spans="1:8" x14ac:dyDescent="0.35">
      <c r="A67" s="1">
        <v>43894</v>
      </c>
      <c r="B67">
        <v>53.2</v>
      </c>
      <c r="C67">
        <v>6576</v>
      </c>
      <c r="D67">
        <v>-3.1499999999999702</v>
      </c>
      <c r="E67">
        <v>16.05</v>
      </c>
      <c r="F67">
        <v>10.858000000000001</v>
      </c>
      <c r="G67">
        <v>5.5650000000000004</v>
      </c>
      <c r="H67">
        <v>8.1851180560000003</v>
      </c>
    </row>
    <row r="68" spans="1:8" x14ac:dyDescent="0.35">
      <c r="A68" s="1">
        <v>43895</v>
      </c>
      <c r="B68">
        <v>54.2</v>
      </c>
      <c r="C68">
        <v>5744</v>
      </c>
      <c r="D68">
        <v>-1.0499999999999501</v>
      </c>
      <c r="E68">
        <v>18.850000000000001</v>
      </c>
      <c r="F68">
        <v>11.516</v>
      </c>
      <c r="G68">
        <v>5.4880000000000004</v>
      </c>
      <c r="H68">
        <v>8.3682569440000005</v>
      </c>
    </row>
    <row r="69" spans="1:8" x14ac:dyDescent="0.35">
      <c r="A69" s="1">
        <v>43896</v>
      </c>
      <c r="B69">
        <v>56.3</v>
      </c>
      <c r="C69">
        <v>6411</v>
      </c>
      <c r="D69">
        <v>3.6500000000000301</v>
      </c>
      <c r="E69">
        <v>18.149999999999999</v>
      </c>
      <c r="F69">
        <v>11.88</v>
      </c>
      <c r="G69">
        <v>6.23</v>
      </c>
      <c r="H69">
        <v>8.9256458330000008</v>
      </c>
    </row>
    <row r="70" spans="1:8" x14ac:dyDescent="0.35">
      <c r="A70" s="1">
        <v>43897</v>
      </c>
      <c r="B70">
        <v>59.5</v>
      </c>
      <c r="C70">
        <v>5394</v>
      </c>
      <c r="D70">
        <v>5.75</v>
      </c>
      <c r="E70">
        <v>16.25</v>
      </c>
      <c r="F70">
        <v>11.247999999999999</v>
      </c>
      <c r="G70">
        <v>7.1920000000000002</v>
      </c>
      <c r="H70">
        <v>9.2492638889999998</v>
      </c>
    </row>
    <row r="71" spans="1:8" x14ac:dyDescent="0.35">
      <c r="A71" s="1">
        <v>43898</v>
      </c>
      <c r="B71">
        <v>65.599999999999994</v>
      </c>
      <c r="C71">
        <v>5160</v>
      </c>
      <c r="D71">
        <v>2.05000000000001</v>
      </c>
      <c r="E71">
        <v>11.05</v>
      </c>
      <c r="F71">
        <v>10.956</v>
      </c>
      <c r="G71">
        <v>8.593</v>
      </c>
      <c r="H71">
        <v>9.6037777779999995</v>
      </c>
    </row>
    <row r="72" spans="1:8" x14ac:dyDescent="0.35">
      <c r="A72" s="1">
        <v>43899</v>
      </c>
      <c r="B72">
        <v>61.2</v>
      </c>
      <c r="C72">
        <v>5743</v>
      </c>
      <c r="D72">
        <v>2.1500000000000301</v>
      </c>
      <c r="E72">
        <v>12.95</v>
      </c>
      <c r="F72">
        <v>12.195</v>
      </c>
      <c r="G72">
        <v>7.242</v>
      </c>
      <c r="H72">
        <v>9.4718819439999997</v>
      </c>
    </row>
    <row r="73" spans="1:8" x14ac:dyDescent="0.35">
      <c r="A73" s="1">
        <v>43900</v>
      </c>
      <c r="B73">
        <v>57.2</v>
      </c>
      <c r="C73">
        <v>6778</v>
      </c>
      <c r="D73">
        <v>4.1500000000000297</v>
      </c>
      <c r="E73">
        <v>12.05</v>
      </c>
      <c r="F73">
        <v>11.394</v>
      </c>
      <c r="G73">
        <v>7.72</v>
      </c>
      <c r="H73">
        <v>9.5828541670000007</v>
      </c>
    </row>
    <row r="74" spans="1:8" x14ac:dyDescent="0.35">
      <c r="A74" s="1">
        <v>43901</v>
      </c>
      <c r="B74">
        <v>83.7</v>
      </c>
      <c r="C74">
        <v>9413</v>
      </c>
      <c r="D74">
        <v>2.75</v>
      </c>
      <c r="E74">
        <v>14.75</v>
      </c>
      <c r="F74">
        <v>13.353</v>
      </c>
      <c r="G74">
        <v>8.9160000000000004</v>
      </c>
      <c r="H74">
        <v>10.682124999999999</v>
      </c>
    </row>
    <row r="75" spans="1:8" x14ac:dyDescent="0.35">
      <c r="A75" s="1">
        <v>43902</v>
      </c>
      <c r="B75">
        <v>74.900000000000006</v>
      </c>
      <c r="C75">
        <v>11115</v>
      </c>
      <c r="D75">
        <v>5.0000000000011299E-2</v>
      </c>
      <c r="E75">
        <v>17.05</v>
      </c>
      <c r="F75">
        <v>12.268000000000001</v>
      </c>
      <c r="G75">
        <v>7.9450000000000003</v>
      </c>
      <c r="H75">
        <v>9.9966458330000005</v>
      </c>
    </row>
    <row r="76" spans="1:8" x14ac:dyDescent="0.35">
      <c r="A76" s="1">
        <v>43903</v>
      </c>
      <c r="B76">
        <v>390</v>
      </c>
      <c r="C76">
        <v>11999</v>
      </c>
      <c r="D76">
        <v>0.75</v>
      </c>
      <c r="E76">
        <v>5.1500000000000297</v>
      </c>
      <c r="F76">
        <v>10.907</v>
      </c>
      <c r="G76">
        <v>5.2309999999999999</v>
      </c>
      <c r="H76">
        <v>6.9659027780000002</v>
      </c>
    </row>
    <row r="77" spans="1:8" x14ac:dyDescent="0.35">
      <c r="A77" s="1">
        <v>43904</v>
      </c>
      <c r="B77">
        <v>174</v>
      </c>
      <c r="C77">
        <v>6105</v>
      </c>
      <c r="D77">
        <v>3.25</v>
      </c>
      <c r="E77">
        <v>9.0500000000000096</v>
      </c>
      <c r="F77">
        <v>8.0950000000000006</v>
      </c>
      <c r="G77">
        <v>5.7450000000000001</v>
      </c>
      <c r="H77">
        <v>6.7734027780000003</v>
      </c>
    </row>
    <row r="78" spans="1:8" x14ac:dyDescent="0.35">
      <c r="A78" s="1">
        <v>43905</v>
      </c>
      <c r="B78">
        <v>117</v>
      </c>
      <c r="C78">
        <v>4541</v>
      </c>
      <c r="D78">
        <v>3.05000000000001</v>
      </c>
      <c r="E78">
        <v>13.15</v>
      </c>
      <c r="F78">
        <v>11.273</v>
      </c>
      <c r="G78">
        <v>6.7370000000000001</v>
      </c>
      <c r="H78">
        <v>8.6343958329999992</v>
      </c>
    </row>
    <row r="79" spans="1:8" x14ac:dyDescent="0.35">
      <c r="A79" s="1">
        <v>43906</v>
      </c>
      <c r="B79">
        <v>101</v>
      </c>
      <c r="C79">
        <v>3716</v>
      </c>
      <c r="D79">
        <v>3.4500000000000401</v>
      </c>
      <c r="E79">
        <v>14.15</v>
      </c>
      <c r="F79">
        <v>11.297000000000001</v>
      </c>
      <c r="G79">
        <v>7.2930000000000001</v>
      </c>
      <c r="H79">
        <v>9.0213611109999992</v>
      </c>
    </row>
    <row r="80" spans="1:8" x14ac:dyDescent="0.35">
      <c r="A80" s="1">
        <v>43907</v>
      </c>
      <c r="B80">
        <v>94</v>
      </c>
      <c r="C80">
        <v>3401</v>
      </c>
      <c r="D80">
        <v>0.650000000000034</v>
      </c>
      <c r="E80">
        <v>12.05</v>
      </c>
      <c r="F80">
        <v>11.077999999999999</v>
      </c>
      <c r="G80">
        <v>7.3680000000000003</v>
      </c>
      <c r="H80">
        <v>8.9871388890000006</v>
      </c>
    </row>
    <row r="81" spans="1:8" x14ac:dyDescent="0.35">
      <c r="A81" s="1">
        <v>43908</v>
      </c>
      <c r="B81">
        <v>159</v>
      </c>
      <c r="C81">
        <v>2364</v>
      </c>
      <c r="D81">
        <v>5.0000000000011299E-2</v>
      </c>
      <c r="E81">
        <v>4.9500000000000401</v>
      </c>
      <c r="F81">
        <v>8.8659999999999997</v>
      </c>
      <c r="G81">
        <v>6.7370000000000001</v>
      </c>
      <c r="H81">
        <v>7.5246041669999997</v>
      </c>
    </row>
    <row r="82" spans="1:8" x14ac:dyDescent="0.35">
      <c r="A82" s="1">
        <v>43909</v>
      </c>
      <c r="B82">
        <v>140</v>
      </c>
      <c r="D82">
        <v>-0.25</v>
      </c>
      <c r="E82">
        <v>5.3500000000000201</v>
      </c>
      <c r="F82">
        <v>8.0449999999999999</v>
      </c>
      <c r="G82">
        <v>6.306</v>
      </c>
      <c r="H82">
        <v>6.9671666669999999</v>
      </c>
    </row>
    <row r="83" spans="1:8" x14ac:dyDescent="0.35">
      <c r="A83" s="1">
        <v>43910</v>
      </c>
      <c r="B83">
        <v>109</v>
      </c>
      <c r="D83">
        <v>-1.44999999999998</v>
      </c>
      <c r="E83">
        <v>5.1500000000000297</v>
      </c>
      <c r="F83">
        <v>8.4190000000000005</v>
      </c>
      <c r="G83">
        <v>6.306</v>
      </c>
      <c r="H83">
        <v>7.129993056</v>
      </c>
    </row>
    <row r="84" spans="1:8" x14ac:dyDescent="0.35">
      <c r="A84" s="1">
        <v>43911</v>
      </c>
      <c r="B84">
        <v>84.3</v>
      </c>
      <c r="D84">
        <v>-2.25</v>
      </c>
      <c r="E84">
        <v>9.75</v>
      </c>
      <c r="F84">
        <v>10.663</v>
      </c>
      <c r="G84">
        <v>6.306</v>
      </c>
      <c r="H84">
        <v>8.0034791670000001</v>
      </c>
    </row>
    <row r="85" spans="1:8" x14ac:dyDescent="0.35">
      <c r="A85" s="1">
        <v>43912</v>
      </c>
      <c r="B85">
        <v>76.8</v>
      </c>
      <c r="D85">
        <v>-3.25</v>
      </c>
      <c r="E85">
        <v>11.45</v>
      </c>
      <c r="F85">
        <v>11.2</v>
      </c>
      <c r="G85">
        <v>6.3310000000000004</v>
      </c>
      <c r="H85">
        <v>8.5798263890000008</v>
      </c>
    </row>
    <row r="86" spans="1:8" x14ac:dyDescent="0.35">
      <c r="A86" s="1">
        <v>43913</v>
      </c>
      <c r="B86">
        <v>144</v>
      </c>
      <c r="D86">
        <v>0.650000000000034</v>
      </c>
      <c r="E86">
        <v>5.8500000000000201</v>
      </c>
      <c r="F86">
        <v>9.4849999999999994</v>
      </c>
      <c r="G86">
        <v>6.4580000000000002</v>
      </c>
      <c r="H86">
        <v>7.2305000000000001</v>
      </c>
    </row>
    <row r="87" spans="1:8" x14ac:dyDescent="0.35">
      <c r="A87" s="1">
        <v>43914</v>
      </c>
      <c r="B87">
        <v>88.4</v>
      </c>
      <c r="C87">
        <v>13672</v>
      </c>
      <c r="D87">
        <v>2.55000000000001</v>
      </c>
      <c r="E87">
        <v>12.85</v>
      </c>
      <c r="F87">
        <v>12.606</v>
      </c>
      <c r="G87">
        <v>6.3310000000000004</v>
      </c>
      <c r="H87">
        <v>8.6567847219999994</v>
      </c>
    </row>
    <row r="88" spans="1:8" x14ac:dyDescent="0.35">
      <c r="A88" s="1">
        <v>43915</v>
      </c>
      <c r="B88">
        <v>91</v>
      </c>
      <c r="C88">
        <v>16544.099999999999</v>
      </c>
      <c r="D88">
        <v>2.3500000000000201</v>
      </c>
      <c r="E88">
        <v>13.05</v>
      </c>
      <c r="F88">
        <v>11.759</v>
      </c>
      <c r="G88">
        <v>7.67</v>
      </c>
      <c r="H88">
        <v>9.3805138889999995</v>
      </c>
    </row>
    <row r="89" spans="1:8" x14ac:dyDescent="0.35">
      <c r="A89" s="1">
        <v>43916</v>
      </c>
      <c r="B89">
        <v>84.3</v>
      </c>
      <c r="C89">
        <v>12123</v>
      </c>
      <c r="D89">
        <v>-1.3499999999999599</v>
      </c>
      <c r="E89">
        <v>8.5500000000000096</v>
      </c>
      <c r="F89">
        <v>12.727</v>
      </c>
      <c r="G89">
        <v>7.7949999999999999</v>
      </c>
      <c r="H89">
        <v>9.6118611109999996</v>
      </c>
    </row>
    <row r="90" spans="1:8" x14ac:dyDescent="0.35">
      <c r="A90" s="1">
        <v>43917</v>
      </c>
      <c r="B90">
        <v>74.7</v>
      </c>
      <c r="C90">
        <v>4526.8</v>
      </c>
      <c r="D90">
        <v>-5.4499999999999797</v>
      </c>
      <c r="E90">
        <v>5.3500000000000201</v>
      </c>
      <c r="F90">
        <v>10.541</v>
      </c>
      <c r="G90">
        <v>6.585</v>
      </c>
      <c r="H90">
        <v>8.2220069440000003</v>
      </c>
    </row>
    <row r="91" spans="1:8" x14ac:dyDescent="0.35">
      <c r="A91" s="1">
        <v>43918</v>
      </c>
      <c r="B91">
        <v>65.8</v>
      </c>
      <c r="C91">
        <v>3384.8</v>
      </c>
      <c r="D91">
        <v>-5.8499999999999597</v>
      </c>
      <c r="E91">
        <v>10.25</v>
      </c>
      <c r="F91">
        <v>11.467000000000001</v>
      </c>
      <c r="G91">
        <v>4.9470000000000001</v>
      </c>
      <c r="H91">
        <v>7.9375833330000001</v>
      </c>
    </row>
    <row r="92" spans="1:8" x14ac:dyDescent="0.35">
      <c r="A92" s="1">
        <v>43919</v>
      </c>
      <c r="B92">
        <v>70.2</v>
      </c>
      <c r="C92">
        <v>6365.6</v>
      </c>
      <c r="D92">
        <v>-2.5499999999999501</v>
      </c>
      <c r="E92">
        <v>8.4500000000000401</v>
      </c>
      <c r="F92">
        <v>9.9280000000000008</v>
      </c>
      <c r="G92">
        <v>6.94</v>
      </c>
      <c r="H92">
        <v>8.4758541669999996</v>
      </c>
    </row>
    <row r="93" spans="1:8" x14ac:dyDescent="0.35">
      <c r="A93" s="1">
        <v>43920</v>
      </c>
      <c r="B93">
        <v>66.7</v>
      </c>
      <c r="C93">
        <v>2830.1</v>
      </c>
      <c r="D93">
        <v>-3.8499999999999601</v>
      </c>
      <c r="E93">
        <v>13.65</v>
      </c>
      <c r="F93">
        <v>13.449</v>
      </c>
      <c r="G93">
        <v>6.6109999999999998</v>
      </c>
      <c r="H93">
        <v>9.5671041670000001</v>
      </c>
    </row>
    <row r="94" spans="1:8" x14ac:dyDescent="0.35">
      <c r="A94" s="1">
        <v>43921</v>
      </c>
      <c r="B94">
        <v>70.2</v>
      </c>
      <c r="C94">
        <v>2276.4</v>
      </c>
      <c r="D94">
        <v>-1.0499999999999501</v>
      </c>
      <c r="E94">
        <v>18.149999999999999</v>
      </c>
      <c r="F94">
        <v>14.146000000000001</v>
      </c>
      <c r="G94">
        <v>6.9649999999999999</v>
      </c>
      <c r="H94">
        <v>10.261284720000001</v>
      </c>
    </row>
    <row r="95" spans="1:8" x14ac:dyDescent="0.35">
      <c r="A95" s="1">
        <v>43922</v>
      </c>
      <c r="B95">
        <v>84.8</v>
      </c>
      <c r="C95">
        <v>4743.1000000000004</v>
      </c>
      <c r="D95">
        <v>4.25</v>
      </c>
      <c r="E95">
        <v>18.350000000000001</v>
      </c>
      <c r="F95">
        <v>13.93</v>
      </c>
      <c r="G95">
        <v>7.5439999999999996</v>
      </c>
      <c r="H95">
        <v>10.569361109999999</v>
      </c>
    </row>
    <row r="96" spans="1:8" x14ac:dyDescent="0.35">
      <c r="A96" s="1">
        <v>43923</v>
      </c>
      <c r="B96">
        <v>102</v>
      </c>
      <c r="C96">
        <v>11553.5999999999</v>
      </c>
      <c r="D96">
        <v>-3.5499999999999501</v>
      </c>
      <c r="E96">
        <v>11.75</v>
      </c>
      <c r="F96">
        <v>13.449</v>
      </c>
      <c r="G96">
        <v>8.4190000000000005</v>
      </c>
      <c r="H96">
        <v>10.472208330000001</v>
      </c>
    </row>
    <row r="97" spans="1:8" x14ac:dyDescent="0.35">
      <c r="A97" s="1">
        <v>43924</v>
      </c>
      <c r="B97">
        <v>87.7</v>
      </c>
      <c r="C97">
        <v>11334</v>
      </c>
      <c r="D97">
        <v>-3.9499999999999802</v>
      </c>
      <c r="E97">
        <v>14.45</v>
      </c>
      <c r="F97">
        <v>12.678000000000001</v>
      </c>
      <c r="G97">
        <v>6.077</v>
      </c>
      <c r="H97">
        <v>9.1028333329999995</v>
      </c>
    </row>
    <row r="98" spans="1:8" x14ac:dyDescent="0.35">
      <c r="A98" s="1">
        <v>43925</v>
      </c>
      <c r="B98">
        <v>88.7</v>
      </c>
      <c r="D98">
        <v>5.0000000000011299E-2</v>
      </c>
      <c r="E98">
        <v>16.75</v>
      </c>
      <c r="F98">
        <v>13.618</v>
      </c>
      <c r="G98">
        <v>6.4080000000000004</v>
      </c>
      <c r="H98">
        <v>9.5467222219999996</v>
      </c>
    </row>
    <row r="99" spans="1:8" x14ac:dyDescent="0.35">
      <c r="A99" s="1">
        <v>43926</v>
      </c>
      <c r="B99">
        <v>99</v>
      </c>
      <c r="D99">
        <v>7.0500000000000096</v>
      </c>
      <c r="E99">
        <v>17.149999999999999</v>
      </c>
      <c r="F99">
        <v>12.074</v>
      </c>
      <c r="G99">
        <v>8.2449999999999992</v>
      </c>
      <c r="H99">
        <v>9.9095833330000005</v>
      </c>
    </row>
    <row r="100" spans="1:8" x14ac:dyDescent="0.35">
      <c r="A100" s="1">
        <v>43927</v>
      </c>
      <c r="B100">
        <v>102</v>
      </c>
      <c r="D100">
        <v>2.4500000000000401</v>
      </c>
      <c r="E100">
        <v>14.35</v>
      </c>
      <c r="F100">
        <v>11.662000000000001</v>
      </c>
      <c r="G100">
        <v>8.7919999999999998</v>
      </c>
      <c r="H100">
        <v>10.06328472</v>
      </c>
    </row>
    <row r="101" spans="1:8" x14ac:dyDescent="0.35">
      <c r="A101" s="1">
        <v>43928</v>
      </c>
      <c r="B101">
        <v>102</v>
      </c>
      <c r="D101">
        <v>-0.14999999999997701</v>
      </c>
      <c r="E101">
        <v>17.850000000000001</v>
      </c>
      <c r="F101">
        <v>14.625</v>
      </c>
      <c r="G101">
        <v>8.1199999999999992</v>
      </c>
      <c r="H101">
        <v>10.63552778</v>
      </c>
    </row>
    <row r="102" spans="1:8" x14ac:dyDescent="0.35">
      <c r="A102" s="1">
        <v>43929</v>
      </c>
      <c r="B102">
        <v>121</v>
      </c>
      <c r="C102">
        <v>448</v>
      </c>
      <c r="D102">
        <v>0.55000000000001104</v>
      </c>
      <c r="E102">
        <v>19.149999999999999</v>
      </c>
      <c r="F102">
        <v>12.000999999999999</v>
      </c>
      <c r="G102">
        <v>7.77</v>
      </c>
      <c r="H102">
        <v>9.6846527780000002</v>
      </c>
    </row>
    <row r="103" spans="1:8" x14ac:dyDescent="0.35">
      <c r="A103" s="1">
        <v>43930</v>
      </c>
      <c r="B103">
        <v>195</v>
      </c>
      <c r="C103">
        <v>55134</v>
      </c>
      <c r="D103">
        <v>-0.25</v>
      </c>
      <c r="E103">
        <v>11.95</v>
      </c>
      <c r="F103">
        <v>11.613</v>
      </c>
      <c r="G103">
        <v>8.02</v>
      </c>
      <c r="H103">
        <v>9.388555556</v>
      </c>
    </row>
    <row r="104" spans="1:8" x14ac:dyDescent="0.35">
      <c r="A104" s="1">
        <v>43931</v>
      </c>
      <c r="B104">
        <v>126</v>
      </c>
      <c r="C104">
        <v>8185</v>
      </c>
      <c r="D104">
        <v>-0.94999999999998797</v>
      </c>
      <c r="E104">
        <v>16.55</v>
      </c>
      <c r="F104">
        <v>13.522</v>
      </c>
      <c r="G104">
        <v>6.99</v>
      </c>
      <c r="H104">
        <v>9.5193472220000004</v>
      </c>
    </row>
    <row r="105" spans="1:8" x14ac:dyDescent="0.35">
      <c r="A105" s="1">
        <v>43932</v>
      </c>
      <c r="B105">
        <v>133</v>
      </c>
      <c r="C105">
        <v>1411</v>
      </c>
      <c r="D105">
        <v>3.05000000000001</v>
      </c>
      <c r="E105">
        <v>16.649999999999999</v>
      </c>
      <c r="F105">
        <v>14.026</v>
      </c>
      <c r="G105">
        <v>8.1449999999999996</v>
      </c>
      <c r="H105">
        <v>10.28897222</v>
      </c>
    </row>
    <row r="106" spans="1:8" x14ac:dyDescent="0.35">
      <c r="A106" s="1">
        <v>43933</v>
      </c>
      <c r="B106">
        <v>174</v>
      </c>
      <c r="C106">
        <v>6237</v>
      </c>
      <c r="D106">
        <v>2.05000000000001</v>
      </c>
      <c r="E106">
        <v>15.45</v>
      </c>
      <c r="F106">
        <v>12.388999999999999</v>
      </c>
      <c r="G106">
        <v>8.6679999999999993</v>
      </c>
      <c r="H106">
        <v>10.287013890000001</v>
      </c>
    </row>
    <row r="107" spans="1:8" x14ac:dyDescent="0.35">
      <c r="A107" s="1">
        <v>43934</v>
      </c>
      <c r="B107">
        <v>164</v>
      </c>
      <c r="C107">
        <v>4874</v>
      </c>
      <c r="D107">
        <v>-4.4499999999999797</v>
      </c>
      <c r="E107">
        <v>12.85</v>
      </c>
      <c r="F107">
        <v>10.956</v>
      </c>
      <c r="G107">
        <v>6.8129999999999997</v>
      </c>
      <c r="H107">
        <v>8.6821388890000009</v>
      </c>
    </row>
    <row r="108" spans="1:8" x14ac:dyDescent="0.35">
      <c r="A108" s="1">
        <v>43935</v>
      </c>
      <c r="B108">
        <v>133</v>
      </c>
      <c r="C108">
        <v>773</v>
      </c>
      <c r="D108">
        <v>-5.4499999999999797</v>
      </c>
      <c r="E108">
        <v>12.35</v>
      </c>
      <c r="F108">
        <v>11.54</v>
      </c>
      <c r="G108">
        <v>6.1280000000000001</v>
      </c>
      <c r="H108">
        <v>8.0670972219999992</v>
      </c>
    </row>
    <row r="109" spans="1:8" x14ac:dyDescent="0.35">
      <c r="A109" s="1">
        <v>43936</v>
      </c>
      <c r="B109">
        <v>129</v>
      </c>
      <c r="D109">
        <v>-2.6499999999999702</v>
      </c>
      <c r="E109">
        <v>16.649999999999999</v>
      </c>
      <c r="F109">
        <v>12.582000000000001</v>
      </c>
      <c r="G109">
        <v>5.7450000000000001</v>
      </c>
      <c r="H109">
        <v>8.3367500000000003</v>
      </c>
    </row>
    <row r="110" spans="1:8" x14ac:dyDescent="0.35">
      <c r="A110" s="1">
        <v>43937</v>
      </c>
      <c r="B110">
        <v>161</v>
      </c>
      <c r="C110">
        <v>339</v>
      </c>
      <c r="D110">
        <v>1.1500000000000301</v>
      </c>
      <c r="E110">
        <v>18.05</v>
      </c>
      <c r="F110">
        <v>12.798999999999999</v>
      </c>
      <c r="G110">
        <v>7.67</v>
      </c>
      <c r="H110">
        <v>9.5295763890000007</v>
      </c>
    </row>
    <row r="111" spans="1:8" x14ac:dyDescent="0.35">
      <c r="A111" s="1">
        <v>43938</v>
      </c>
      <c r="B111">
        <v>185</v>
      </c>
      <c r="C111">
        <v>4363</v>
      </c>
      <c r="D111">
        <v>3.3500000000000201</v>
      </c>
      <c r="E111">
        <v>19.149999999999999</v>
      </c>
      <c r="F111">
        <v>12.63</v>
      </c>
      <c r="G111">
        <v>8.5679999999999996</v>
      </c>
      <c r="H111">
        <v>9.9756458329999997</v>
      </c>
    </row>
    <row r="112" spans="1:8" x14ac:dyDescent="0.35">
      <c r="A112" s="1">
        <v>43939</v>
      </c>
      <c r="B112">
        <v>203</v>
      </c>
      <c r="C112">
        <v>6387</v>
      </c>
      <c r="D112">
        <v>1.75</v>
      </c>
      <c r="E112">
        <v>15.45</v>
      </c>
      <c r="F112">
        <v>12.727</v>
      </c>
      <c r="G112">
        <v>9.3610000000000007</v>
      </c>
      <c r="H112">
        <v>10.513819440000001</v>
      </c>
    </row>
    <row r="113" spans="1:8" x14ac:dyDescent="0.35">
      <c r="A113" s="1">
        <v>43940</v>
      </c>
      <c r="B113">
        <v>177</v>
      </c>
      <c r="C113">
        <v>2411</v>
      </c>
      <c r="D113">
        <v>0.45000000000004498</v>
      </c>
      <c r="E113">
        <v>17.05</v>
      </c>
      <c r="F113">
        <v>12.268000000000001</v>
      </c>
      <c r="G113">
        <v>8.2449999999999992</v>
      </c>
      <c r="H113">
        <v>9.8423958329999994</v>
      </c>
    </row>
    <row r="114" spans="1:8" x14ac:dyDescent="0.35">
      <c r="A114" s="1">
        <v>43941</v>
      </c>
      <c r="B114">
        <v>214</v>
      </c>
      <c r="C114">
        <v>3201</v>
      </c>
      <c r="D114">
        <v>3.25</v>
      </c>
      <c r="E114">
        <v>19.350000000000001</v>
      </c>
      <c r="F114">
        <v>13.064</v>
      </c>
      <c r="G114">
        <v>8.7420000000000009</v>
      </c>
      <c r="H114">
        <v>10.40696528</v>
      </c>
    </row>
    <row r="115" spans="1:8" x14ac:dyDescent="0.35">
      <c r="A115" s="1">
        <v>43942</v>
      </c>
      <c r="B115">
        <v>255</v>
      </c>
      <c r="C115">
        <v>10295</v>
      </c>
      <c r="D115">
        <v>2.6500000000000301</v>
      </c>
      <c r="E115">
        <v>14.25</v>
      </c>
      <c r="F115">
        <v>12.388999999999999</v>
      </c>
      <c r="G115">
        <v>9.5090000000000003</v>
      </c>
      <c r="H115">
        <v>10.589770830000001</v>
      </c>
    </row>
    <row r="116" spans="1:8" x14ac:dyDescent="0.35">
      <c r="A116" s="1">
        <v>43943</v>
      </c>
      <c r="B116">
        <v>254</v>
      </c>
      <c r="C116">
        <v>10064</v>
      </c>
      <c r="D116">
        <v>2.55000000000001</v>
      </c>
      <c r="E116">
        <v>20.55</v>
      </c>
      <c r="F116">
        <v>13.305</v>
      </c>
      <c r="G116">
        <v>8.3190000000000008</v>
      </c>
      <c r="H116">
        <v>10.301131939999999</v>
      </c>
    </row>
    <row r="117" spans="1:8" x14ac:dyDescent="0.35">
      <c r="A117" s="1">
        <v>43944</v>
      </c>
      <c r="B117">
        <v>310</v>
      </c>
      <c r="C117">
        <v>18073</v>
      </c>
      <c r="D117">
        <v>5.75</v>
      </c>
      <c r="E117">
        <v>22.15</v>
      </c>
      <c r="F117">
        <v>13.087999999999999</v>
      </c>
      <c r="G117">
        <v>8.3439999999999994</v>
      </c>
      <c r="H117">
        <v>10.50288194</v>
      </c>
    </row>
    <row r="118" spans="1:8" x14ac:dyDescent="0.35">
      <c r="A118" s="1">
        <v>43945</v>
      </c>
      <c r="B118">
        <v>328</v>
      </c>
      <c r="C118">
        <v>24275</v>
      </c>
      <c r="D118">
        <v>6.4500000000000401</v>
      </c>
      <c r="E118">
        <v>21.25</v>
      </c>
      <c r="F118">
        <v>12.678000000000001</v>
      </c>
      <c r="G118">
        <v>8.0950000000000006</v>
      </c>
      <c r="H118">
        <v>10.32075</v>
      </c>
    </row>
    <row r="119" spans="1:8" x14ac:dyDescent="0.35">
      <c r="A119" s="1">
        <v>43946</v>
      </c>
      <c r="B119">
        <v>312</v>
      </c>
      <c r="C119">
        <v>11988</v>
      </c>
      <c r="D119">
        <v>6.1500000000000297</v>
      </c>
      <c r="E119">
        <v>23.85</v>
      </c>
      <c r="F119">
        <v>13.016</v>
      </c>
      <c r="G119">
        <v>7.8949999999999996</v>
      </c>
      <c r="H119">
        <v>10.37432639</v>
      </c>
    </row>
    <row r="120" spans="1:8" x14ac:dyDescent="0.35">
      <c r="A120" s="1">
        <v>43947</v>
      </c>
      <c r="B120">
        <v>325</v>
      </c>
      <c r="C120">
        <v>11209</v>
      </c>
      <c r="D120">
        <v>7.6500000000000297</v>
      </c>
      <c r="E120">
        <v>25.15</v>
      </c>
      <c r="F120">
        <v>12.847</v>
      </c>
      <c r="G120">
        <v>8.8659999999999997</v>
      </c>
      <c r="H120">
        <v>10.92375</v>
      </c>
    </row>
    <row r="121" spans="1:8" x14ac:dyDescent="0.35">
      <c r="A121" s="1">
        <v>43948</v>
      </c>
      <c r="B121">
        <v>347</v>
      </c>
      <c r="C121">
        <v>12456</v>
      </c>
      <c r="D121">
        <v>7.3500000000000201</v>
      </c>
      <c r="E121">
        <v>26.45</v>
      </c>
      <c r="F121">
        <v>13.257</v>
      </c>
      <c r="G121">
        <v>8.7919999999999998</v>
      </c>
      <c r="H121">
        <v>11.145305560000001</v>
      </c>
    </row>
    <row r="122" spans="1:8" x14ac:dyDescent="0.35">
      <c r="A122" s="1">
        <v>43949</v>
      </c>
      <c r="B122">
        <v>367</v>
      </c>
      <c r="C122">
        <v>14490</v>
      </c>
      <c r="D122">
        <v>8.6500000000000306</v>
      </c>
      <c r="E122">
        <v>27.15</v>
      </c>
      <c r="F122">
        <v>13.69</v>
      </c>
      <c r="G122">
        <v>8.8659999999999997</v>
      </c>
      <c r="H122">
        <v>11.297333330000001</v>
      </c>
    </row>
    <row r="123" spans="1:8" x14ac:dyDescent="0.35">
      <c r="A123" s="1">
        <v>43950</v>
      </c>
      <c r="B123">
        <v>405</v>
      </c>
      <c r="C123">
        <v>22041</v>
      </c>
      <c r="D123">
        <v>8.9500000000000401</v>
      </c>
      <c r="E123">
        <v>29.75</v>
      </c>
      <c r="F123">
        <v>13.714</v>
      </c>
      <c r="G123">
        <v>9.1140000000000008</v>
      </c>
      <c r="H123">
        <v>11.65650694</v>
      </c>
    </row>
    <row r="124" spans="1:8" x14ac:dyDescent="0.35">
      <c r="A124" s="1">
        <v>43951</v>
      </c>
      <c r="B124">
        <v>407</v>
      </c>
      <c r="C124">
        <v>20275</v>
      </c>
      <c r="D124">
        <v>9.25</v>
      </c>
      <c r="E124">
        <v>28.15</v>
      </c>
      <c r="F124">
        <v>13.834</v>
      </c>
      <c r="G124">
        <v>10.074999999999999</v>
      </c>
      <c r="H124">
        <v>11.94588194</v>
      </c>
    </row>
    <row r="125" spans="1:8" x14ac:dyDescent="0.35">
      <c r="A125" s="1">
        <v>43952</v>
      </c>
      <c r="B125">
        <v>405</v>
      </c>
      <c r="C125">
        <v>13979</v>
      </c>
      <c r="D125">
        <v>8.0500000000000096</v>
      </c>
      <c r="E125">
        <v>27.65</v>
      </c>
      <c r="F125">
        <v>13.714</v>
      </c>
      <c r="G125">
        <v>9.3119999999999994</v>
      </c>
      <c r="H125">
        <v>11.66361111</v>
      </c>
    </row>
    <row r="126" spans="1:8" x14ac:dyDescent="0.35">
      <c r="A126" s="1">
        <v>43953</v>
      </c>
      <c r="B126">
        <v>390</v>
      </c>
      <c r="C126">
        <v>14961</v>
      </c>
      <c r="D126">
        <v>7.6500000000000297</v>
      </c>
      <c r="E126">
        <v>25.75</v>
      </c>
      <c r="F126">
        <v>13.305</v>
      </c>
      <c r="G126">
        <v>8.9160000000000004</v>
      </c>
      <c r="H126">
        <v>11.386465279999999</v>
      </c>
    </row>
    <row r="127" spans="1:8" x14ac:dyDescent="0.35">
      <c r="A127" s="1">
        <v>43954</v>
      </c>
      <c r="B127">
        <v>354</v>
      </c>
      <c r="C127">
        <v>8964</v>
      </c>
      <c r="D127">
        <v>6.1500000000000297</v>
      </c>
      <c r="E127">
        <v>25.15</v>
      </c>
      <c r="F127">
        <v>13.161</v>
      </c>
      <c r="G127">
        <v>8.8659999999999997</v>
      </c>
      <c r="H127">
        <v>11.21713194</v>
      </c>
    </row>
    <row r="128" spans="1:8" x14ac:dyDescent="0.35">
      <c r="A128" s="1">
        <v>43955</v>
      </c>
      <c r="B128">
        <v>335</v>
      </c>
      <c r="C128">
        <v>6805</v>
      </c>
      <c r="D128">
        <v>4.75</v>
      </c>
      <c r="E128">
        <v>23.45</v>
      </c>
      <c r="F128">
        <v>13.666</v>
      </c>
      <c r="G128">
        <v>9.0399999999999991</v>
      </c>
      <c r="H128">
        <v>11.420576390000001</v>
      </c>
    </row>
    <row r="129" spans="1:8" x14ac:dyDescent="0.35">
      <c r="A129" s="1">
        <v>43956</v>
      </c>
      <c r="B129">
        <v>307</v>
      </c>
      <c r="C129">
        <v>4039</v>
      </c>
      <c r="D129">
        <v>5.1500000000000297</v>
      </c>
      <c r="E129">
        <v>26.65</v>
      </c>
      <c r="F129">
        <v>13.449</v>
      </c>
      <c r="G129">
        <v>8.7669999999999995</v>
      </c>
      <c r="H129">
        <v>11.197791670000001</v>
      </c>
    </row>
    <row r="130" spans="1:8" x14ac:dyDescent="0.35">
      <c r="A130" s="1">
        <v>43957</v>
      </c>
      <c r="B130">
        <v>300</v>
      </c>
      <c r="C130">
        <v>3424</v>
      </c>
      <c r="D130">
        <v>6.5500000000000096</v>
      </c>
      <c r="E130">
        <v>27.85</v>
      </c>
      <c r="F130">
        <v>13.329000000000001</v>
      </c>
      <c r="G130">
        <v>9.3360000000000003</v>
      </c>
      <c r="H130">
        <v>11.44874306</v>
      </c>
    </row>
    <row r="131" spans="1:8" x14ac:dyDescent="0.35">
      <c r="A131" s="1">
        <v>43958</v>
      </c>
      <c r="B131">
        <v>308</v>
      </c>
      <c r="C131">
        <v>3553</v>
      </c>
      <c r="D131">
        <v>4.1500000000000297</v>
      </c>
      <c r="E131">
        <v>25.05</v>
      </c>
      <c r="F131">
        <v>14.481</v>
      </c>
      <c r="G131">
        <v>9.8290000000000006</v>
      </c>
      <c r="H131">
        <v>12.01352778</v>
      </c>
    </row>
    <row r="132" spans="1:8" x14ac:dyDescent="0.35">
      <c r="A132" s="1">
        <v>43959</v>
      </c>
      <c r="B132">
        <v>310</v>
      </c>
      <c r="C132">
        <v>4038</v>
      </c>
      <c r="D132">
        <v>3.9500000000000401</v>
      </c>
      <c r="E132">
        <v>26.65</v>
      </c>
      <c r="F132">
        <v>13.281000000000001</v>
      </c>
      <c r="G132">
        <v>8.7669999999999995</v>
      </c>
      <c r="H132">
        <v>11.23583333</v>
      </c>
    </row>
    <row r="133" spans="1:8" x14ac:dyDescent="0.35">
      <c r="A133" s="1">
        <v>43960</v>
      </c>
      <c r="B133">
        <v>301</v>
      </c>
      <c r="C133">
        <v>2449</v>
      </c>
      <c r="D133">
        <v>7.3500000000000201</v>
      </c>
      <c r="E133">
        <v>28.55</v>
      </c>
      <c r="F133">
        <v>14.314</v>
      </c>
      <c r="G133">
        <v>10.074999999999999</v>
      </c>
      <c r="H133">
        <v>12.24223611</v>
      </c>
    </row>
    <row r="134" spans="1:8" x14ac:dyDescent="0.35">
      <c r="A134" s="1">
        <v>43961</v>
      </c>
      <c r="B134">
        <v>299</v>
      </c>
      <c r="C134">
        <v>1870</v>
      </c>
      <c r="D134">
        <v>8.3500000000000192</v>
      </c>
      <c r="E134">
        <v>28.45</v>
      </c>
      <c r="F134">
        <v>13.786</v>
      </c>
      <c r="G134">
        <v>11.077999999999999</v>
      </c>
      <c r="H134">
        <v>12.82469444</v>
      </c>
    </row>
    <row r="135" spans="1:8" x14ac:dyDescent="0.35">
      <c r="A135" s="1">
        <v>43962</v>
      </c>
      <c r="B135">
        <v>305</v>
      </c>
      <c r="C135">
        <v>2559</v>
      </c>
      <c r="D135">
        <v>9.5500000000000096</v>
      </c>
      <c r="E135">
        <v>25.75</v>
      </c>
      <c r="F135">
        <v>14.984</v>
      </c>
      <c r="G135">
        <v>12.170999999999999</v>
      </c>
      <c r="H135">
        <v>13.5430625</v>
      </c>
    </row>
    <row r="136" spans="1:8" x14ac:dyDescent="0.35">
      <c r="A136" s="1">
        <v>43963</v>
      </c>
      <c r="B136">
        <v>278</v>
      </c>
      <c r="C136">
        <v>1789</v>
      </c>
      <c r="D136">
        <v>7.5500000000000096</v>
      </c>
      <c r="E136">
        <v>23.95</v>
      </c>
      <c r="F136">
        <v>14.194000000000001</v>
      </c>
      <c r="G136">
        <v>10.59</v>
      </c>
      <c r="H136">
        <v>12.378145829999999</v>
      </c>
    </row>
    <row r="137" spans="1:8" x14ac:dyDescent="0.35">
      <c r="A137" s="1">
        <v>43964</v>
      </c>
      <c r="B137">
        <v>239</v>
      </c>
      <c r="D137">
        <v>4.0500000000000096</v>
      </c>
      <c r="E137">
        <v>21.95</v>
      </c>
      <c r="F137">
        <v>15.39</v>
      </c>
      <c r="G137">
        <v>11.346</v>
      </c>
      <c r="H137">
        <v>12.757236109999999</v>
      </c>
    </row>
    <row r="138" spans="1:8" x14ac:dyDescent="0.35">
      <c r="A138" s="1">
        <v>43965</v>
      </c>
      <c r="B138">
        <v>217</v>
      </c>
      <c r="D138">
        <v>5.0500000000000096</v>
      </c>
      <c r="E138">
        <v>24.55</v>
      </c>
      <c r="F138">
        <v>15.795999999999999</v>
      </c>
      <c r="G138">
        <v>11.346</v>
      </c>
      <c r="H138">
        <v>13.027729170000001</v>
      </c>
    </row>
    <row r="139" spans="1:8" x14ac:dyDescent="0.35">
      <c r="A139" s="1">
        <v>43966</v>
      </c>
      <c r="B139">
        <v>197</v>
      </c>
      <c r="D139">
        <v>5.8500000000000201</v>
      </c>
      <c r="E139">
        <v>25.05</v>
      </c>
      <c r="F139">
        <v>16.725000000000001</v>
      </c>
      <c r="G139">
        <v>11.637</v>
      </c>
      <c r="H139">
        <v>13.52642361</v>
      </c>
    </row>
    <row r="140" spans="1:8" x14ac:dyDescent="0.35">
      <c r="A140" s="1">
        <v>43967</v>
      </c>
      <c r="B140">
        <v>178</v>
      </c>
      <c r="D140">
        <v>7.8500000000000201</v>
      </c>
      <c r="E140">
        <v>28.15</v>
      </c>
      <c r="F140">
        <v>17.463000000000001</v>
      </c>
      <c r="G140">
        <v>12.292</v>
      </c>
      <c r="H140">
        <v>14.302506940000001</v>
      </c>
    </row>
    <row r="141" spans="1:8" x14ac:dyDescent="0.35">
      <c r="A141" s="1">
        <v>43968</v>
      </c>
      <c r="B141">
        <v>161</v>
      </c>
      <c r="D141">
        <v>11.05</v>
      </c>
      <c r="E141">
        <v>27.75</v>
      </c>
      <c r="F141">
        <v>18.081</v>
      </c>
      <c r="G141">
        <v>12.944000000000001</v>
      </c>
      <c r="H141">
        <v>14.934805559999999</v>
      </c>
    </row>
    <row r="142" spans="1:8" x14ac:dyDescent="0.35">
      <c r="A142" s="1">
        <v>43969</v>
      </c>
      <c r="B142">
        <v>156</v>
      </c>
      <c r="D142">
        <v>11.25</v>
      </c>
      <c r="E142">
        <v>27.65</v>
      </c>
      <c r="F142">
        <v>18.603999999999999</v>
      </c>
      <c r="G142">
        <v>13.473000000000001</v>
      </c>
      <c r="H142">
        <v>15.322701390000001</v>
      </c>
    </row>
    <row r="143" spans="1:8" x14ac:dyDescent="0.35">
      <c r="A143" s="1">
        <v>43970</v>
      </c>
      <c r="B143">
        <v>147</v>
      </c>
      <c r="D143">
        <v>2.75</v>
      </c>
      <c r="E143">
        <v>18.75</v>
      </c>
      <c r="F143">
        <v>15.103</v>
      </c>
      <c r="G143">
        <v>11.224</v>
      </c>
      <c r="H143">
        <v>13.74388194</v>
      </c>
    </row>
    <row r="144" spans="1:8" x14ac:dyDescent="0.35">
      <c r="A144" s="1">
        <v>43971</v>
      </c>
      <c r="B144">
        <v>135</v>
      </c>
      <c r="D144">
        <v>0.55000000000001104</v>
      </c>
      <c r="E144">
        <v>18.05</v>
      </c>
      <c r="F144">
        <v>15.651999999999999</v>
      </c>
      <c r="G144">
        <v>10.369</v>
      </c>
      <c r="H144">
        <v>12.41578472</v>
      </c>
    </row>
    <row r="145" spans="1:8" x14ac:dyDescent="0.35">
      <c r="A145" s="1">
        <v>43972</v>
      </c>
      <c r="B145">
        <v>117</v>
      </c>
      <c r="D145">
        <v>1.4500000000000399</v>
      </c>
      <c r="E145">
        <v>22.85</v>
      </c>
      <c r="F145">
        <v>17.106000000000002</v>
      </c>
      <c r="G145">
        <v>9.8290000000000006</v>
      </c>
      <c r="H145">
        <v>12.81634028</v>
      </c>
    </row>
    <row r="146" spans="1:8" x14ac:dyDescent="0.35">
      <c r="A146" s="1">
        <v>43973</v>
      </c>
      <c r="B146">
        <v>116</v>
      </c>
      <c r="C146">
        <v>303</v>
      </c>
      <c r="D146">
        <v>0.75</v>
      </c>
      <c r="E146">
        <v>24.75</v>
      </c>
      <c r="F146">
        <v>16.677</v>
      </c>
      <c r="G146">
        <v>10.271000000000001</v>
      </c>
      <c r="H146">
        <v>13.02119444</v>
      </c>
    </row>
    <row r="147" spans="1:8" x14ac:dyDescent="0.35">
      <c r="A147" s="1">
        <v>43974</v>
      </c>
      <c r="B147">
        <v>113</v>
      </c>
      <c r="C147">
        <v>357</v>
      </c>
      <c r="D147">
        <v>2.4500000000000401</v>
      </c>
      <c r="E147">
        <v>20.149999999999999</v>
      </c>
      <c r="F147">
        <v>18.129000000000001</v>
      </c>
      <c r="G147">
        <v>11.419</v>
      </c>
      <c r="H147">
        <v>14.068548610000001</v>
      </c>
    </row>
    <row r="148" spans="1:8" x14ac:dyDescent="0.35">
      <c r="A148" s="1">
        <v>43975</v>
      </c>
      <c r="B148">
        <v>111</v>
      </c>
      <c r="C148">
        <v>310</v>
      </c>
      <c r="D148">
        <v>3.6500000000000301</v>
      </c>
      <c r="E148">
        <v>21.45</v>
      </c>
      <c r="F148">
        <v>17.818999999999999</v>
      </c>
      <c r="G148">
        <v>10.882999999999999</v>
      </c>
      <c r="H148">
        <v>13.746861109999999</v>
      </c>
    </row>
    <row r="149" spans="1:8" x14ac:dyDescent="0.35">
      <c r="A149" s="1">
        <v>43976</v>
      </c>
      <c r="B149">
        <v>100</v>
      </c>
      <c r="C149">
        <v>245</v>
      </c>
      <c r="D149">
        <v>4.8500000000000201</v>
      </c>
      <c r="E149">
        <v>25.15</v>
      </c>
      <c r="F149">
        <v>18.771000000000001</v>
      </c>
      <c r="G149">
        <v>11.005000000000001</v>
      </c>
      <c r="H149">
        <v>14.3351875</v>
      </c>
    </row>
    <row r="150" spans="1:8" x14ac:dyDescent="0.35">
      <c r="A150" s="1">
        <v>43977</v>
      </c>
      <c r="B150">
        <v>96.7</v>
      </c>
      <c r="C150">
        <v>287</v>
      </c>
      <c r="D150">
        <v>9.5500000000000096</v>
      </c>
      <c r="E150">
        <v>30.55</v>
      </c>
      <c r="F150">
        <v>20.245999999999999</v>
      </c>
      <c r="G150">
        <v>11.686</v>
      </c>
      <c r="H150">
        <v>15.441020829999999</v>
      </c>
    </row>
    <row r="151" spans="1:8" x14ac:dyDescent="0.35">
      <c r="A151" s="1">
        <v>43978</v>
      </c>
      <c r="B151">
        <v>94.4</v>
      </c>
      <c r="C151">
        <v>347</v>
      </c>
      <c r="D151">
        <v>10.85</v>
      </c>
      <c r="E151">
        <v>33.25</v>
      </c>
      <c r="F151">
        <v>21.818999999999999</v>
      </c>
      <c r="G151">
        <v>13.401</v>
      </c>
      <c r="H151">
        <v>17.05926389</v>
      </c>
    </row>
    <row r="152" spans="1:8" x14ac:dyDescent="0.35">
      <c r="A152" s="1">
        <v>43979</v>
      </c>
      <c r="B152">
        <v>90.5</v>
      </c>
      <c r="C152">
        <v>412</v>
      </c>
      <c r="D152">
        <v>13.15</v>
      </c>
      <c r="E152">
        <v>34.950000000000003</v>
      </c>
      <c r="F152">
        <v>22.321000000000002</v>
      </c>
      <c r="G152">
        <v>14.457000000000001</v>
      </c>
      <c r="H152">
        <v>18.039958330000001</v>
      </c>
    </row>
    <row r="153" spans="1:8" x14ac:dyDescent="0.35">
      <c r="A153" s="1">
        <v>43980</v>
      </c>
      <c r="B153">
        <v>86.8</v>
      </c>
      <c r="C153">
        <v>445</v>
      </c>
      <c r="D153">
        <v>13.95</v>
      </c>
      <c r="E153">
        <v>35.25</v>
      </c>
      <c r="F153">
        <v>23.423999999999999</v>
      </c>
      <c r="G153">
        <v>15.223000000000001</v>
      </c>
      <c r="H153">
        <v>18.8775625</v>
      </c>
    </row>
    <row r="154" spans="1:8" x14ac:dyDescent="0.35">
      <c r="A154" s="1">
        <v>43981</v>
      </c>
      <c r="B154">
        <v>84</v>
      </c>
      <c r="C154">
        <v>538</v>
      </c>
      <c r="D154">
        <v>13.05</v>
      </c>
      <c r="E154">
        <v>32.450000000000003</v>
      </c>
      <c r="F154">
        <v>20.46</v>
      </c>
      <c r="G154">
        <v>15.27</v>
      </c>
      <c r="H154">
        <v>17.828548609999999</v>
      </c>
    </row>
    <row r="155" spans="1:8" x14ac:dyDescent="0.35">
      <c r="A155" s="1">
        <v>43982</v>
      </c>
      <c r="B155">
        <v>82.3</v>
      </c>
      <c r="C155">
        <v>506</v>
      </c>
      <c r="D155">
        <v>9.0500000000000096</v>
      </c>
      <c r="E155">
        <v>31.05</v>
      </c>
      <c r="F155">
        <v>20.864999999999998</v>
      </c>
      <c r="G155">
        <v>15.318</v>
      </c>
      <c r="H155">
        <v>17.825215279999998</v>
      </c>
    </row>
    <row r="156" spans="1:8" x14ac:dyDescent="0.35">
      <c r="A156" s="1">
        <v>43983</v>
      </c>
      <c r="B156">
        <v>77.400000000000006</v>
      </c>
      <c r="C156">
        <v>536</v>
      </c>
      <c r="D156">
        <v>9.75</v>
      </c>
      <c r="E156">
        <v>31.65</v>
      </c>
      <c r="F156">
        <v>22.106000000000002</v>
      </c>
      <c r="G156">
        <v>13.834</v>
      </c>
      <c r="H156">
        <v>17.785395829999999</v>
      </c>
    </row>
    <row r="157" spans="1:8" x14ac:dyDescent="0.35">
      <c r="A157" s="1">
        <v>43984</v>
      </c>
      <c r="B157">
        <v>74.3</v>
      </c>
      <c r="C157">
        <v>563</v>
      </c>
      <c r="D157">
        <v>12.05</v>
      </c>
      <c r="E157">
        <v>32.15</v>
      </c>
      <c r="F157">
        <v>21.032</v>
      </c>
      <c r="G157">
        <v>14.481</v>
      </c>
      <c r="H157">
        <v>17.681312500000001</v>
      </c>
    </row>
    <row r="158" spans="1:8" x14ac:dyDescent="0.35">
      <c r="A158" s="1">
        <v>43985</v>
      </c>
      <c r="B158">
        <v>73.5</v>
      </c>
      <c r="C158">
        <v>669</v>
      </c>
      <c r="D158">
        <v>12.65</v>
      </c>
      <c r="E158">
        <v>33.15</v>
      </c>
      <c r="F158">
        <v>21.245999999999999</v>
      </c>
      <c r="G158">
        <v>14.936</v>
      </c>
      <c r="H158">
        <v>17.789180559999998</v>
      </c>
    </row>
    <row r="159" spans="1:8" x14ac:dyDescent="0.35">
      <c r="A159" s="1">
        <v>43986</v>
      </c>
      <c r="B159">
        <v>70.7</v>
      </c>
      <c r="C159">
        <v>729</v>
      </c>
      <c r="D159">
        <v>12.85</v>
      </c>
      <c r="E159">
        <v>33.950000000000003</v>
      </c>
      <c r="F159">
        <v>23.4</v>
      </c>
      <c r="G159">
        <v>14.577</v>
      </c>
      <c r="H159">
        <v>18.668479170000001</v>
      </c>
    </row>
    <row r="160" spans="1:8" x14ac:dyDescent="0.35">
      <c r="A160" s="1">
        <v>43987</v>
      </c>
      <c r="B160">
        <v>67.5</v>
      </c>
      <c r="C160">
        <v>872</v>
      </c>
      <c r="D160">
        <v>13.45</v>
      </c>
      <c r="E160">
        <v>32.950000000000003</v>
      </c>
      <c r="F160">
        <v>20.388000000000002</v>
      </c>
      <c r="G160">
        <v>15.223000000000001</v>
      </c>
      <c r="H160">
        <v>17.859854169999998</v>
      </c>
    </row>
    <row r="161" spans="1:8" x14ac:dyDescent="0.35">
      <c r="A161" s="1">
        <v>43988</v>
      </c>
      <c r="B161">
        <v>67.3</v>
      </c>
      <c r="C161">
        <v>600</v>
      </c>
      <c r="D161">
        <v>7.3500000000000201</v>
      </c>
      <c r="E161">
        <v>25.15</v>
      </c>
      <c r="F161">
        <v>20.913</v>
      </c>
      <c r="G161">
        <v>15.509</v>
      </c>
      <c r="H161">
        <v>17.767472219999998</v>
      </c>
    </row>
    <row r="162" spans="1:8" x14ac:dyDescent="0.35">
      <c r="A162" s="1">
        <v>43989</v>
      </c>
      <c r="B162">
        <v>65.8</v>
      </c>
      <c r="D162">
        <v>5.4500000000000401</v>
      </c>
      <c r="E162">
        <v>22.85</v>
      </c>
      <c r="F162">
        <v>20.555</v>
      </c>
      <c r="G162">
        <v>15.151</v>
      </c>
      <c r="H162">
        <v>17.417777780000002</v>
      </c>
    </row>
    <row r="163" spans="1:8" x14ac:dyDescent="0.35">
      <c r="A163" s="1">
        <v>43990</v>
      </c>
      <c r="B163">
        <v>63.6</v>
      </c>
      <c r="D163">
        <v>1.1500000000000301</v>
      </c>
      <c r="E163">
        <v>17.350000000000001</v>
      </c>
      <c r="F163">
        <v>17.818999999999999</v>
      </c>
      <c r="G163">
        <v>12.823</v>
      </c>
      <c r="H163">
        <v>15.19911111</v>
      </c>
    </row>
    <row r="164" spans="1:8" x14ac:dyDescent="0.35">
      <c r="A164" s="1">
        <v>43991</v>
      </c>
      <c r="B164">
        <v>62.5</v>
      </c>
      <c r="D164">
        <v>1.05000000000001</v>
      </c>
      <c r="E164">
        <v>24.75</v>
      </c>
      <c r="F164">
        <v>19.436</v>
      </c>
      <c r="G164">
        <v>10.932</v>
      </c>
      <c r="H164">
        <v>14.91665972</v>
      </c>
    </row>
    <row r="165" spans="1:8" x14ac:dyDescent="0.35">
      <c r="A165" s="1">
        <v>43992</v>
      </c>
      <c r="B165">
        <v>59.6</v>
      </c>
      <c r="D165">
        <v>5.6500000000000297</v>
      </c>
      <c r="E165">
        <v>29.15</v>
      </c>
      <c r="F165">
        <v>21.509</v>
      </c>
      <c r="G165">
        <v>12.461</v>
      </c>
      <c r="H165">
        <v>16.712895830000001</v>
      </c>
    </row>
    <row r="166" spans="1:8" x14ac:dyDescent="0.35">
      <c r="A166" s="1">
        <v>43993</v>
      </c>
      <c r="B166">
        <v>57.3</v>
      </c>
      <c r="D166">
        <v>8.9500000000000401</v>
      </c>
      <c r="E166">
        <v>32.950000000000003</v>
      </c>
      <c r="F166">
        <v>22.225999999999999</v>
      </c>
      <c r="G166">
        <v>13.449</v>
      </c>
      <c r="H166">
        <v>17.756506940000001</v>
      </c>
    </row>
    <row r="167" spans="1:8" x14ac:dyDescent="0.35">
      <c r="A167" s="1">
        <v>43994</v>
      </c>
      <c r="B167">
        <v>54.6</v>
      </c>
      <c r="D167">
        <v>11.25</v>
      </c>
      <c r="E167">
        <v>33.15</v>
      </c>
      <c r="F167">
        <v>21.986999999999998</v>
      </c>
      <c r="G167">
        <v>13.593999999999999</v>
      </c>
      <c r="H167">
        <v>17.884631939999998</v>
      </c>
    </row>
    <row r="168" spans="1:8" x14ac:dyDescent="0.35">
      <c r="A168" s="1">
        <v>43995</v>
      </c>
      <c r="B168">
        <v>52.5</v>
      </c>
      <c r="D168">
        <v>6.8500000000000201</v>
      </c>
      <c r="E168">
        <v>28.05</v>
      </c>
      <c r="F168">
        <v>19.46</v>
      </c>
      <c r="G168">
        <v>14.648999999999999</v>
      </c>
      <c r="H168">
        <v>17.002381939999999</v>
      </c>
    </row>
    <row r="169" spans="1:8" x14ac:dyDescent="0.35">
      <c r="A169" s="1">
        <v>43996</v>
      </c>
      <c r="B169">
        <v>50.7</v>
      </c>
      <c r="D169">
        <v>6.25</v>
      </c>
      <c r="E169">
        <v>28.75</v>
      </c>
      <c r="F169">
        <v>21.509</v>
      </c>
      <c r="G169">
        <v>12.750999999999999</v>
      </c>
      <c r="H169">
        <v>16.924763890000001</v>
      </c>
    </row>
    <row r="170" spans="1:8" x14ac:dyDescent="0.35">
      <c r="A170" s="1">
        <v>43997</v>
      </c>
      <c r="B170">
        <v>51.8</v>
      </c>
      <c r="D170">
        <v>9.5500000000000096</v>
      </c>
      <c r="E170">
        <v>30.65</v>
      </c>
      <c r="F170">
        <v>21.843</v>
      </c>
      <c r="G170">
        <v>13.522</v>
      </c>
      <c r="H170">
        <v>17.854937060000001</v>
      </c>
    </row>
    <row r="171" spans="1:8" x14ac:dyDescent="0.35">
      <c r="A171" s="1">
        <v>43998</v>
      </c>
      <c r="B171">
        <v>49.4</v>
      </c>
      <c r="D171">
        <v>14.75</v>
      </c>
      <c r="E171">
        <v>29.75</v>
      </c>
      <c r="F171">
        <v>22.010999999999999</v>
      </c>
      <c r="G171">
        <v>15.294</v>
      </c>
      <c r="H171">
        <v>18.691423610000001</v>
      </c>
    </row>
    <row r="172" spans="1:8" x14ac:dyDescent="0.35">
      <c r="A172" s="1">
        <v>43999</v>
      </c>
      <c r="B172">
        <v>48.3</v>
      </c>
      <c r="D172">
        <v>8.75</v>
      </c>
      <c r="E172">
        <v>27.25</v>
      </c>
      <c r="F172">
        <v>22.632999999999999</v>
      </c>
      <c r="G172">
        <v>15.39</v>
      </c>
      <c r="H172">
        <v>18.998180560000002</v>
      </c>
    </row>
    <row r="173" spans="1:8" x14ac:dyDescent="0.35">
      <c r="A173" s="1">
        <v>44000</v>
      </c>
      <c r="B173">
        <v>48.7</v>
      </c>
      <c r="C173">
        <v>264</v>
      </c>
      <c r="D173">
        <v>11.25</v>
      </c>
      <c r="E173">
        <v>27.25</v>
      </c>
      <c r="F173">
        <v>21.914999999999999</v>
      </c>
      <c r="G173">
        <v>14.864000000000001</v>
      </c>
      <c r="H173">
        <v>18.582534720000002</v>
      </c>
    </row>
    <row r="174" spans="1:8" x14ac:dyDescent="0.35">
      <c r="A174" s="1">
        <v>44001</v>
      </c>
      <c r="B174">
        <v>48.7</v>
      </c>
      <c r="C174">
        <v>514</v>
      </c>
      <c r="D174">
        <v>9.5500000000000096</v>
      </c>
      <c r="E174">
        <v>29.35</v>
      </c>
      <c r="F174">
        <v>22.225999999999999</v>
      </c>
      <c r="G174">
        <v>14.218</v>
      </c>
      <c r="H174">
        <v>18.369784719999998</v>
      </c>
    </row>
    <row r="175" spans="1:8" x14ac:dyDescent="0.35">
      <c r="A175" s="1">
        <v>44002</v>
      </c>
      <c r="B175">
        <v>48.3</v>
      </c>
      <c r="C175">
        <v>534</v>
      </c>
      <c r="D175">
        <v>10.85</v>
      </c>
      <c r="E175">
        <v>32.049999999999997</v>
      </c>
      <c r="F175">
        <v>22.489000000000001</v>
      </c>
      <c r="G175">
        <v>14.194000000000001</v>
      </c>
      <c r="H175">
        <v>18.538555559999999</v>
      </c>
    </row>
    <row r="176" spans="1:8" x14ac:dyDescent="0.35">
      <c r="A176" s="1">
        <v>44003</v>
      </c>
      <c r="B176">
        <v>47.7</v>
      </c>
      <c r="C176">
        <v>496</v>
      </c>
      <c r="D176">
        <v>16.55</v>
      </c>
      <c r="E176">
        <v>33.450000000000003</v>
      </c>
      <c r="F176">
        <v>22.369</v>
      </c>
      <c r="G176">
        <v>14.912000000000001</v>
      </c>
      <c r="H176">
        <v>18.89924306</v>
      </c>
    </row>
    <row r="177" spans="1:8" x14ac:dyDescent="0.35">
      <c r="A177" s="1">
        <v>44004</v>
      </c>
      <c r="B177">
        <v>46.1</v>
      </c>
      <c r="C177">
        <v>486</v>
      </c>
      <c r="D177">
        <v>13.05</v>
      </c>
      <c r="E177">
        <v>35.049999999999997</v>
      </c>
      <c r="F177">
        <v>23.713000000000001</v>
      </c>
      <c r="G177">
        <v>15.366</v>
      </c>
      <c r="H177">
        <v>19.68108333</v>
      </c>
    </row>
    <row r="178" spans="1:8" x14ac:dyDescent="0.35">
      <c r="A178" s="1">
        <v>44005</v>
      </c>
      <c r="B178">
        <v>43.6</v>
      </c>
      <c r="C178">
        <v>566</v>
      </c>
      <c r="D178">
        <v>14.75</v>
      </c>
      <c r="E178">
        <v>35.65</v>
      </c>
      <c r="F178">
        <v>24.338999999999999</v>
      </c>
      <c r="G178">
        <v>16.63</v>
      </c>
      <c r="H178">
        <v>20.712236109999999</v>
      </c>
    </row>
    <row r="179" spans="1:8" x14ac:dyDescent="0.35">
      <c r="A179" s="1">
        <v>44006</v>
      </c>
      <c r="B179">
        <v>42.8</v>
      </c>
      <c r="C179">
        <v>1167</v>
      </c>
      <c r="D179">
        <v>14.05</v>
      </c>
      <c r="E179">
        <v>35.65</v>
      </c>
      <c r="F179">
        <v>24.652999999999999</v>
      </c>
      <c r="G179">
        <v>17.010999999999999</v>
      </c>
      <c r="H179">
        <v>21.12463194</v>
      </c>
    </row>
    <row r="180" spans="1:8" x14ac:dyDescent="0.35">
      <c r="A180" s="1">
        <v>44007</v>
      </c>
      <c r="B180">
        <v>42.1</v>
      </c>
      <c r="C180">
        <v>748</v>
      </c>
      <c r="D180">
        <v>14.45</v>
      </c>
      <c r="E180">
        <v>34.75</v>
      </c>
      <c r="F180">
        <v>24.484000000000002</v>
      </c>
      <c r="G180">
        <v>16.844000000000001</v>
      </c>
      <c r="H180">
        <v>21.015854170000001</v>
      </c>
    </row>
    <row r="181" spans="1:8" x14ac:dyDescent="0.35">
      <c r="A181" s="1">
        <v>44008</v>
      </c>
      <c r="B181">
        <v>46.8</v>
      </c>
      <c r="C181">
        <v>655</v>
      </c>
      <c r="D181">
        <v>13.55</v>
      </c>
      <c r="E181">
        <v>33.85</v>
      </c>
      <c r="F181">
        <v>24.219000000000001</v>
      </c>
      <c r="G181">
        <v>17.558</v>
      </c>
      <c r="H181">
        <v>21.152104170000001</v>
      </c>
    </row>
    <row r="182" spans="1:8" x14ac:dyDescent="0.35">
      <c r="A182" s="1">
        <v>44009</v>
      </c>
      <c r="B182">
        <v>53.9</v>
      </c>
      <c r="C182">
        <v>1088</v>
      </c>
      <c r="D182">
        <v>13.85</v>
      </c>
      <c r="E182">
        <v>34.25</v>
      </c>
      <c r="F182">
        <v>23.617000000000001</v>
      </c>
      <c r="G182">
        <v>16.914999999999999</v>
      </c>
      <c r="H182">
        <v>20.71986111</v>
      </c>
    </row>
    <row r="183" spans="1:8" x14ac:dyDescent="0.35">
      <c r="A183" s="1">
        <v>44010</v>
      </c>
      <c r="B183">
        <v>52.2</v>
      </c>
      <c r="C183">
        <v>1122</v>
      </c>
      <c r="D183">
        <v>15.15</v>
      </c>
      <c r="E183">
        <v>31.35</v>
      </c>
      <c r="F183">
        <v>22.681000000000001</v>
      </c>
      <c r="G183">
        <v>17.677</v>
      </c>
      <c r="H183">
        <v>20.431347219999999</v>
      </c>
    </row>
    <row r="184" spans="1:8" x14ac:dyDescent="0.35">
      <c r="A184" s="1">
        <v>44011</v>
      </c>
      <c r="B184">
        <v>51.8</v>
      </c>
      <c r="C184">
        <v>120</v>
      </c>
      <c r="D184">
        <v>5.3500000000000201</v>
      </c>
      <c r="E184">
        <v>22.95</v>
      </c>
      <c r="F184">
        <v>20.984000000000002</v>
      </c>
      <c r="G184">
        <v>15.747999999999999</v>
      </c>
      <c r="H184">
        <v>18.14334028</v>
      </c>
    </row>
    <row r="185" spans="1:8" x14ac:dyDescent="0.35">
      <c r="A185" s="1">
        <v>44012</v>
      </c>
      <c r="B185">
        <v>52.7</v>
      </c>
      <c r="D185">
        <v>6.4500000000000401</v>
      </c>
      <c r="E185">
        <v>26.15</v>
      </c>
      <c r="F185">
        <v>20.145939612823199</v>
      </c>
      <c r="G185">
        <v>13.6308899548187</v>
      </c>
      <c r="H185">
        <v>16.9264648803297</v>
      </c>
    </row>
    <row r="186" spans="1:8" x14ac:dyDescent="0.35">
      <c r="A186" s="1">
        <v>44013</v>
      </c>
      <c r="B186">
        <v>53.4</v>
      </c>
      <c r="D186">
        <v>8.8500000000000192</v>
      </c>
      <c r="E186">
        <v>30.25</v>
      </c>
      <c r="F186">
        <v>21.986999999999998</v>
      </c>
      <c r="G186">
        <v>13.545999999999999</v>
      </c>
      <c r="H186">
        <v>18.05411806</v>
      </c>
    </row>
    <row r="187" spans="1:8" x14ac:dyDescent="0.35">
      <c r="A187" s="1">
        <v>44014</v>
      </c>
      <c r="B187">
        <v>51.9</v>
      </c>
      <c r="D187">
        <v>8.9500000000000401</v>
      </c>
      <c r="E187">
        <v>30.65</v>
      </c>
      <c r="F187">
        <v>22.753</v>
      </c>
      <c r="G187">
        <v>15.127000000000001</v>
      </c>
      <c r="H187">
        <v>19.323048610000001</v>
      </c>
    </row>
    <row r="188" spans="1:8" x14ac:dyDescent="0.35">
      <c r="A188" s="1">
        <v>44015</v>
      </c>
      <c r="B188">
        <v>51.4</v>
      </c>
      <c r="D188">
        <v>12.35</v>
      </c>
      <c r="E188">
        <v>31.85</v>
      </c>
      <c r="F188">
        <v>23.978000000000002</v>
      </c>
      <c r="G188">
        <v>15.986000000000001</v>
      </c>
      <c r="H188">
        <v>20.26909028</v>
      </c>
    </row>
    <row r="189" spans="1:8" x14ac:dyDescent="0.35">
      <c r="A189" s="1">
        <v>44016</v>
      </c>
      <c r="B189">
        <v>45.4</v>
      </c>
      <c r="D189">
        <v>12.75</v>
      </c>
      <c r="E189">
        <v>32.35</v>
      </c>
      <c r="F189">
        <v>24.532</v>
      </c>
      <c r="G189">
        <v>17.058</v>
      </c>
      <c r="H189">
        <v>21.161041669999999</v>
      </c>
    </row>
    <row r="190" spans="1:8" x14ac:dyDescent="0.35">
      <c r="A190" s="1">
        <v>44017</v>
      </c>
      <c r="B190">
        <v>40.1</v>
      </c>
      <c r="D190">
        <v>12.95</v>
      </c>
      <c r="E190">
        <v>34.950000000000003</v>
      </c>
      <c r="F190">
        <v>24.146000000000001</v>
      </c>
      <c r="G190">
        <v>15.867000000000001</v>
      </c>
      <c r="H190">
        <v>20.469770830000002</v>
      </c>
    </row>
    <row r="191" spans="1:8" x14ac:dyDescent="0.35">
      <c r="A191" s="1">
        <v>44018</v>
      </c>
      <c r="B191">
        <v>38.700000000000003</v>
      </c>
      <c r="D191">
        <v>10.15</v>
      </c>
      <c r="E191">
        <v>34.85</v>
      </c>
      <c r="F191">
        <v>23.760999999999999</v>
      </c>
      <c r="G191">
        <v>16.510999999999999</v>
      </c>
      <c r="H191">
        <v>20.692611110000001</v>
      </c>
    </row>
    <row r="192" spans="1:8" x14ac:dyDescent="0.35">
      <c r="A192" s="1">
        <v>44019</v>
      </c>
      <c r="B192">
        <v>37.6</v>
      </c>
      <c r="D192">
        <v>9.6500000000000306</v>
      </c>
      <c r="E192">
        <v>34.049999999999997</v>
      </c>
      <c r="F192">
        <v>22.321000000000002</v>
      </c>
      <c r="G192">
        <v>15.366</v>
      </c>
      <c r="H192">
        <v>19.481590279999999</v>
      </c>
    </row>
    <row r="193" spans="1:9" x14ac:dyDescent="0.35">
      <c r="A193" s="1">
        <v>44020</v>
      </c>
      <c r="B193">
        <v>38.1</v>
      </c>
      <c r="C193">
        <v>351.9</v>
      </c>
      <c r="D193">
        <v>9.1500000000000306</v>
      </c>
      <c r="E193">
        <v>33.549999999999997</v>
      </c>
      <c r="F193">
        <v>22.943999999999999</v>
      </c>
      <c r="G193">
        <v>15.557</v>
      </c>
      <c r="H193">
        <v>19.585319439999999</v>
      </c>
    </row>
    <row r="194" spans="1:9" x14ac:dyDescent="0.35">
      <c r="A194" s="1">
        <v>44021</v>
      </c>
      <c r="B194">
        <v>37.6</v>
      </c>
      <c r="C194">
        <v>633.89999999999895</v>
      </c>
      <c r="D194">
        <v>9.1500000000000306</v>
      </c>
      <c r="E194">
        <v>33.950000000000003</v>
      </c>
      <c r="F194">
        <v>22.632999999999999</v>
      </c>
      <c r="G194">
        <v>14.84</v>
      </c>
      <c r="H194">
        <v>19.214520830000001</v>
      </c>
      <c r="I194">
        <v>550</v>
      </c>
    </row>
    <row r="195" spans="1:9" x14ac:dyDescent="0.35">
      <c r="A195" s="1">
        <v>44022</v>
      </c>
      <c r="B195">
        <v>38.5</v>
      </c>
      <c r="C195">
        <v>647.39999999999804</v>
      </c>
      <c r="D195">
        <v>11.65</v>
      </c>
      <c r="E195">
        <v>35.049999999999997</v>
      </c>
      <c r="F195">
        <v>23.327999999999999</v>
      </c>
      <c r="G195">
        <v>14.864000000000001</v>
      </c>
      <c r="H195">
        <v>19.498333330000001</v>
      </c>
    </row>
    <row r="196" spans="1:9" x14ac:dyDescent="0.35">
      <c r="A196" s="1">
        <v>44023</v>
      </c>
      <c r="B196">
        <v>38.299999999999997</v>
      </c>
      <c r="C196">
        <v>591.09999999999798</v>
      </c>
      <c r="D196">
        <v>16.350000000000001</v>
      </c>
      <c r="E196">
        <v>36.450000000000003</v>
      </c>
      <c r="F196">
        <v>24.170999999999999</v>
      </c>
      <c r="G196">
        <v>16.867999999999999</v>
      </c>
      <c r="H196">
        <v>20.866236109999999</v>
      </c>
    </row>
    <row r="197" spans="1:9" x14ac:dyDescent="0.35">
      <c r="A197" s="1">
        <v>44024</v>
      </c>
      <c r="B197">
        <v>38.700000000000003</v>
      </c>
      <c r="C197">
        <v>327.599999999999</v>
      </c>
      <c r="D197">
        <v>16.95</v>
      </c>
      <c r="E197">
        <v>36.75</v>
      </c>
      <c r="F197">
        <v>24.774000000000001</v>
      </c>
      <c r="G197">
        <v>17.771999999999998</v>
      </c>
      <c r="H197">
        <v>21.66742361</v>
      </c>
    </row>
    <row r="198" spans="1:9" x14ac:dyDescent="0.35">
      <c r="A198" s="1">
        <v>44025</v>
      </c>
      <c r="B198">
        <v>37.200000000000003</v>
      </c>
      <c r="C198">
        <v>305.7</v>
      </c>
      <c r="D198">
        <v>16.45</v>
      </c>
      <c r="E198">
        <v>35.75</v>
      </c>
      <c r="F198">
        <v>24.097999999999999</v>
      </c>
      <c r="G198">
        <v>18.509</v>
      </c>
      <c r="H198">
        <v>21.779909719999999</v>
      </c>
    </row>
    <row r="199" spans="1:9" x14ac:dyDescent="0.35">
      <c r="A199" s="1">
        <v>44026</v>
      </c>
      <c r="B199">
        <v>35.9</v>
      </c>
      <c r="C199">
        <v>237.7</v>
      </c>
      <c r="D199">
        <v>14.35</v>
      </c>
      <c r="E199">
        <v>34.950000000000003</v>
      </c>
      <c r="F199">
        <v>24.702000000000002</v>
      </c>
      <c r="G199">
        <v>18.295000000000002</v>
      </c>
      <c r="H199">
        <v>21.721215279999999</v>
      </c>
    </row>
    <row r="200" spans="1:9" x14ac:dyDescent="0.35">
      <c r="A200" s="1">
        <v>44027</v>
      </c>
      <c r="B200">
        <v>36.5</v>
      </c>
      <c r="C200">
        <v>224.4</v>
      </c>
      <c r="D200">
        <v>14.95</v>
      </c>
      <c r="E200">
        <v>35.25</v>
      </c>
      <c r="F200">
        <v>23.832999999999998</v>
      </c>
      <c r="G200">
        <v>17.390999999999998</v>
      </c>
      <c r="H200">
        <v>21.130909719999998</v>
      </c>
      <c r="I200">
        <v>684</v>
      </c>
    </row>
    <row r="201" spans="1:9" x14ac:dyDescent="0.35">
      <c r="A201" s="1">
        <v>44028</v>
      </c>
      <c r="B201">
        <v>36.6</v>
      </c>
      <c r="C201">
        <v>261.60000000000002</v>
      </c>
      <c r="D201">
        <v>15.45</v>
      </c>
      <c r="E201">
        <v>35.049999999999997</v>
      </c>
      <c r="F201">
        <v>24.847000000000001</v>
      </c>
      <c r="G201">
        <v>17.962</v>
      </c>
      <c r="H201">
        <v>21.69510417</v>
      </c>
    </row>
    <row r="202" spans="1:9" x14ac:dyDescent="0.35">
      <c r="A202" s="1">
        <v>44029</v>
      </c>
      <c r="B202">
        <v>36.299999999999997</v>
      </c>
      <c r="C202">
        <v>193.2</v>
      </c>
      <c r="D202">
        <v>15.05</v>
      </c>
      <c r="E202">
        <v>34.85</v>
      </c>
      <c r="F202">
        <v>25.186</v>
      </c>
      <c r="G202">
        <v>18.129000000000001</v>
      </c>
      <c r="H202">
        <v>22.020624999999999</v>
      </c>
    </row>
    <row r="203" spans="1:9" x14ac:dyDescent="0.35">
      <c r="A203" s="1">
        <v>44030</v>
      </c>
      <c r="B203">
        <v>35.6</v>
      </c>
      <c r="C203">
        <v>133.5</v>
      </c>
      <c r="D203">
        <v>14.65</v>
      </c>
      <c r="E203">
        <v>35.65</v>
      </c>
      <c r="F203">
        <v>24.605</v>
      </c>
      <c r="G203">
        <v>17.390999999999998</v>
      </c>
      <c r="H203">
        <v>21.51161111</v>
      </c>
    </row>
    <row r="204" spans="1:9" x14ac:dyDescent="0.35">
      <c r="A204" s="1">
        <v>44031</v>
      </c>
      <c r="B204">
        <v>35.5</v>
      </c>
      <c r="C204">
        <v>168.4</v>
      </c>
      <c r="D204">
        <v>14.95</v>
      </c>
      <c r="E204">
        <v>36.75</v>
      </c>
      <c r="F204">
        <v>24.411999999999999</v>
      </c>
      <c r="G204">
        <v>17.058</v>
      </c>
      <c r="H204">
        <v>21.23817361</v>
      </c>
    </row>
    <row r="205" spans="1:9" x14ac:dyDescent="0.35">
      <c r="A205" s="1">
        <v>44032</v>
      </c>
      <c r="B205">
        <v>35.4</v>
      </c>
      <c r="C205">
        <v>166.4</v>
      </c>
      <c r="D205">
        <v>17.75</v>
      </c>
      <c r="E205">
        <v>35.450000000000003</v>
      </c>
      <c r="F205">
        <v>23.352</v>
      </c>
      <c r="G205">
        <v>17.605</v>
      </c>
      <c r="H205">
        <v>20.176645829999998</v>
      </c>
      <c r="I205">
        <v>550</v>
      </c>
    </row>
    <row r="206" spans="1:9" x14ac:dyDescent="0.35">
      <c r="A206" s="1">
        <v>44033</v>
      </c>
      <c r="B206">
        <v>38</v>
      </c>
      <c r="C206">
        <v>140.89999999999901</v>
      </c>
      <c r="D206">
        <v>17.05</v>
      </c>
      <c r="E206">
        <v>32.35</v>
      </c>
      <c r="F206">
        <v>22.321000000000002</v>
      </c>
      <c r="G206">
        <v>18.960999999999999</v>
      </c>
      <c r="H206">
        <v>20.71645139</v>
      </c>
    </row>
    <row r="207" spans="1:9" x14ac:dyDescent="0.35">
      <c r="A207" s="1">
        <v>44034</v>
      </c>
      <c r="B207">
        <v>40.6</v>
      </c>
      <c r="C207">
        <v>145.19999999999999</v>
      </c>
      <c r="D207">
        <v>17.95</v>
      </c>
      <c r="E207">
        <v>32.25</v>
      </c>
      <c r="F207">
        <v>23.497</v>
      </c>
      <c r="G207">
        <v>18.081</v>
      </c>
      <c r="H207">
        <v>20.978277779999999</v>
      </c>
    </row>
    <row r="208" spans="1:9" x14ac:dyDescent="0.35">
      <c r="A208" s="1">
        <v>44035</v>
      </c>
      <c r="B208">
        <v>46.9</v>
      </c>
      <c r="C208">
        <v>9008.2000000000007</v>
      </c>
      <c r="D208">
        <v>14.65</v>
      </c>
      <c r="E208">
        <v>29.75</v>
      </c>
      <c r="F208">
        <v>22.872</v>
      </c>
      <c r="G208">
        <v>18.747</v>
      </c>
      <c r="H208">
        <v>21.073298609999998</v>
      </c>
    </row>
    <row r="209" spans="1:9" x14ac:dyDescent="0.35">
      <c r="A209" s="1">
        <v>44036</v>
      </c>
      <c r="B209">
        <v>49.2</v>
      </c>
      <c r="C209">
        <v>15747.699999999901</v>
      </c>
      <c r="D209">
        <v>13.05</v>
      </c>
      <c r="E209">
        <v>30.05</v>
      </c>
      <c r="F209">
        <v>23.617000000000001</v>
      </c>
      <c r="G209">
        <v>17.414999999999999</v>
      </c>
      <c r="H209">
        <v>20.4833125</v>
      </c>
    </row>
    <row r="210" spans="1:9" x14ac:dyDescent="0.35">
      <c r="A210" s="1">
        <v>44037</v>
      </c>
      <c r="B210">
        <v>42.7</v>
      </c>
      <c r="C210">
        <v>97440</v>
      </c>
      <c r="D210">
        <v>12.95</v>
      </c>
      <c r="E210">
        <v>31.95</v>
      </c>
      <c r="F210">
        <v>24.411999999999999</v>
      </c>
      <c r="G210">
        <v>17.558</v>
      </c>
      <c r="H210">
        <v>21.279236109999999</v>
      </c>
    </row>
    <row r="211" spans="1:9" x14ac:dyDescent="0.35">
      <c r="A211" s="1">
        <v>44038</v>
      </c>
      <c r="B211">
        <v>39.5</v>
      </c>
      <c r="C211">
        <v>76001</v>
      </c>
      <c r="D211">
        <v>14.95</v>
      </c>
      <c r="E211">
        <v>34.450000000000003</v>
      </c>
      <c r="F211">
        <v>24.702000000000002</v>
      </c>
      <c r="G211">
        <v>17.843</v>
      </c>
      <c r="H211">
        <v>21.678381940000001</v>
      </c>
    </row>
    <row r="212" spans="1:9" x14ac:dyDescent="0.35">
      <c r="A212" s="1">
        <v>44039</v>
      </c>
      <c r="B212">
        <v>40.6</v>
      </c>
      <c r="C212">
        <v>22858</v>
      </c>
      <c r="D212">
        <v>15.65</v>
      </c>
      <c r="E212">
        <v>33.75</v>
      </c>
      <c r="F212">
        <v>24.195</v>
      </c>
      <c r="G212">
        <v>18.318999999999999</v>
      </c>
      <c r="H212">
        <v>21.53342361</v>
      </c>
    </row>
    <row r="213" spans="1:9" x14ac:dyDescent="0.35">
      <c r="A213" s="1">
        <v>44040</v>
      </c>
      <c r="B213">
        <v>40.4</v>
      </c>
      <c r="C213">
        <v>35674</v>
      </c>
      <c r="D213">
        <v>13.85</v>
      </c>
      <c r="E213">
        <v>34.35</v>
      </c>
      <c r="F213">
        <v>25.186</v>
      </c>
      <c r="G213">
        <v>18.484999999999999</v>
      </c>
      <c r="H213">
        <v>22.104027779999999</v>
      </c>
    </row>
    <row r="214" spans="1:9" x14ac:dyDescent="0.35">
      <c r="A214" s="1">
        <v>44041</v>
      </c>
      <c r="B214">
        <v>38</v>
      </c>
      <c r="C214">
        <v>69080</v>
      </c>
      <c r="D214">
        <v>14.15</v>
      </c>
      <c r="E214">
        <v>35.35</v>
      </c>
      <c r="F214">
        <v>23.881</v>
      </c>
      <c r="G214">
        <v>16.533999999999999</v>
      </c>
      <c r="H214">
        <v>20.759555559999999</v>
      </c>
      <c r="I214">
        <v>588</v>
      </c>
    </row>
    <row r="215" spans="1:9" x14ac:dyDescent="0.35">
      <c r="A215" s="1">
        <v>44042</v>
      </c>
      <c r="B215">
        <v>35.5</v>
      </c>
      <c r="C215">
        <v>36695</v>
      </c>
      <c r="D215">
        <v>15.35</v>
      </c>
      <c r="E215">
        <v>37.25</v>
      </c>
      <c r="F215">
        <v>23.736999999999998</v>
      </c>
      <c r="G215">
        <v>16.391999999999999</v>
      </c>
      <c r="H215">
        <v>20.501208330000001</v>
      </c>
    </row>
    <row r="216" spans="1:9" x14ac:dyDescent="0.35">
      <c r="A216" s="1">
        <v>44043</v>
      </c>
      <c r="B216">
        <v>35</v>
      </c>
      <c r="C216">
        <v>17115</v>
      </c>
      <c r="D216">
        <v>16.55</v>
      </c>
      <c r="E216">
        <v>37.549999999999997</v>
      </c>
      <c r="F216">
        <v>23.785</v>
      </c>
      <c r="G216">
        <v>17.271999999999998</v>
      </c>
      <c r="H216">
        <v>20.867027780000001</v>
      </c>
    </row>
    <row r="217" spans="1:9" x14ac:dyDescent="0.35">
      <c r="A217" s="1">
        <v>44044</v>
      </c>
      <c r="B217">
        <v>34.6</v>
      </c>
      <c r="C217">
        <v>12905</v>
      </c>
      <c r="D217">
        <v>16.149999999999999</v>
      </c>
      <c r="E217">
        <v>37.450000000000003</v>
      </c>
      <c r="F217">
        <v>24.532</v>
      </c>
      <c r="G217">
        <v>17.344000000000001</v>
      </c>
      <c r="H217">
        <v>21.22405556</v>
      </c>
    </row>
    <row r="218" spans="1:9" x14ac:dyDescent="0.35">
      <c r="A218" s="1">
        <v>44045</v>
      </c>
      <c r="B218">
        <v>34.4</v>
      </c>
      <c r="C218">
        <v>10527.3</v>
      </c>
      <c r="D218">
        <v>14.85</v>
      </c>
      <c r="E218">
        <v>36.85</v>
      </c>
      <c r="F218">
        <v>25.5496337201979</v>
      </c>
      <c r="G218">
        <v>17.295453753387399</v>
      </c>
      <c r="H218">
        <v>21.644299683029701</v>
      </c>
    </row>
    <row r="219" spans="1:9" x14ac:dyDescent="0.35">
      <c r="A219" s="1">
        <v>44046</v>
      </c>
      <c r="B219">
        <v>34.9</v>
      </c>
      <c r="C219">
        <v>8867</v>
      </c>
      <c r="D219">
        <v>14.25</v>
      </c>
      <c r="E219">
        <v>34.950000000000003</v>
      </c>
      <c r="F219">
        <v>23.472000000000001</v>
      </c>
      <c r="G219">
        <v>17.13</v>
      </c>
      <c r="H219">
        <v>20.8679375</v>
      </c>
    </row>
    <row r="220" spans="1:9" x14ac:dyDescent="0.35">
      <c r="A220" s="1">
        <v>44047</v>
      </c>
      <c r="B220">
        <v>33.700000000000003</v>
      </c>
      <c r="C220">
        <v>7720.8999999999896</v>
      </c>
      <c r="D220">
        <v>13.55</v>
      </c>
      <c r="E220">
        <v>34.35</v>
      </c>
      <c r="F220">
        <v>24.685670999542101</v>
      </c>
      <c r="G220">
        <v>16.615602550938</v>
      </c>
      <c r="H220">
        <v>20.8426852740754</v>
      </c>
    </row>
    <row r="221" spans="1:9" x14ac:dyDescent="0.35">
      <c r="A221" s="1">
        <v>44048</v>
      </c>
      <c r="B221">
        <v>34.700000000000003</v>
      </c>
      <c r="C221">
        <v>5792.5999999999904</v>
      </c>
      <c r="D221">
        <v>11.55</v>
      </c>
      <c r="E221">
        <v>33.549999999999997</v>
      </c>
      <c r="F221">
        <v>23.04</v>
      </c>
      <c r="G221">
        <v>16.654</v>
      </c>
      <c r="H221">
        <v>20.279756939999999</v>
      </c>
    </row>
    <row r="222" spans="1:9" x14ac:dyDescent="0.35">
      <c r="A222" s="1">
        <v>44049</v>
      </c>
      <c r="B222">
        <v>35.700000000000003</v>
      </c>
      <c r="C222">
        <v>4979.5</v>
      </c>
      <c r="D222">
        <v>12.35</v>
      </c>
      <c r="E222">
        <v>32.450000000000003</v>
      </c>
      <c r="F222">
        <v>22.440999999999999</v>
      </c>
      <c r="G222">
        <v>15.986000000000001</v>
      </c>
      <c r="H222">
        <v>19.71893056</v>
      </c>
    </row>
    <row r="223" spans="1:9" x14ac:dyDescent="0.35">
      <c r="A223" s="1">
        <v>44050</v>
      </c>
      <c r="B223">
        <v>36.299999999999997</v>
      </c>
      <c r="C223">
        <v>5320.3</v>
      </c>
      <c r="D223">
        <v>8.9500000000000401</v>
      </c>
      <c r="E223">
        <v>32.75</v>
      </c>
      <c r="F223">
        <v>22.417000000000002</v>
      </c>
      <c r="G223">
        <v>15.414</v>
      </c>
      <c r="H223">
        <v>19.399902780000001</v>
      </c>
    </row>
    <row r="224" spans="1:9" x14ac:dyDescent="0.35">
      <c r="A224" s="1">
        <v>44051</v>
      </c>
      <c r="B224">
        <v>35.700000000000003</v>
      </c>
      <c r="C224">
        <v>4038.99999999999</v>
      </c>
      <c r="D224">
        <v>9.25</v>
      </c>
      <c r="E224">
        <v>32.75</v>
      </c>
      <c r="F224">
        <v>22.225999999999999</v>
      </c>
      <c r="G224">
        <v>14.936</v>
      </c>
      <c r="H224">
        <v>19.068388890000001</v>
      </c>
    </row>
    <row r="225" spans="1:8" x14ac:dyDescent="0.35">
      <c r="A225" s="1">
        <v>44052</v>
      </c>
      <c r="B225">
        <v>35.299999999999997</v>
      </c>
      <c r="C225">
        <v>4062.7999999999902</v>
      </c>
      <c r="D225">
        <v>12.05</v>
      </c>
      <c r="E225">
        <v>34.15</v>
      </c>
      <c r="F225">
        <v>22.609000000000002</v>
      </c>
      <c r="G225">
        <v>15.294</v>
      </c>
      <c r="H225">
        <v>19.297611109999998</v>
      </c>
    </row>
    <row r="226" spans="1:8" x14ac:dyDescent="0.35">
      <c r="A226" s="1">
        <v>44053</v>
      </c>
      <c r="B226">
        <v>35.1</v>
      </c>
      <c r="C226">
        <v>4028.3</v>
      </c>
      <c r="D226">
        <v>12.25</v>
      </c>
      <c r="E226">
        <v>34.049999999999997</v>
      </c>
      <c r="F226">
        <v>22.681000000000001</v>
      </c>
      <c r="G226">
        <v>15.438000000000001</v>
      </c>
      <c r="H226">
        <v>19.485791670000001</v>
      </c>
    </row>
    <row r="227" spans="1:8" x14ac:dyDescent="0.35">
      <c r="A227" s="1">
        <v>44054</v>
      </c>
      <c r="B227">
        <v>34.799999999999997</v>
      </c>
      <c r="C227">
        <v>3584</v>
      </c>
      <c r="D227">
        <v>12.05</v>
      </c>
      <c r="E227">
        <v>33.049999999999997</v>
      </c>
      <c r="F227">
        <v>21.939</v>
      </c>
      <c r="G227">
        <v>15.366</v>
      </c>
      <c r="H227">
        <v>19.232333329999999</v>
      </c>
    </row>
    <row r="228" spans="1:8" x14ac:dyDescent="0.35">
      <c r="A228" s="1">
        <v>44055</v>
      </c>
      <c r="B228">
        <v>33.5</v>
      </c>
      <c r="C228">
        <v>3263</v>
      </c>
      <c r="D228">
        <v>13.05</v>
      </c>
      <c r="E228">
        <v>33.549999999999997</v>
      </c>
      <c r="F228">
        <v>22.8</v>
      </c>
      <c r="G228">
        <v>16.225000000000001</v>
      </c>
      <c r="H228">
        <v>19.837312499999999</v>
      </c>
    </row>
    <row r="229" spans="1:8" x14ac:dyDescent="0.35">
      <c r="A229" s="1">
        <v>44056</v>
      </c>
      <c r="B229">
        <v>32.200000000000003</v>
      </c>
      <c r="C229">
        <v>2743</v>
      </c>
      <c r="D229">
        <v>13.35</v>
      </c>
      <c r="E229">
        <v>34.35</v>
      </c>
      <c r="F229">
        <v>21.556999999999999</v>
      </c>
      <c r="G229">
        <v>15.055</v>
      </c>
      <c r="H229">
        <v>18.758284719999999</v>
      </c>
    </row>
    <row r="230" spans="1:8" x14ac:dyDescent="0.35">
      <c r="A230" s="1">
        <v>44057</v>
      </c>
      <c r="B230">
        <v>32.6</v>
      </c>
      <c r="C230">
        <v>2866</v>
      </c>
      <c r="D230">
        <v>15.85</v>
      </c>
      <c r="E230">
        <v>36.049999999999997</v>
      </c>
      <c r="F230">
        <v>23.545000000000002</v>
      </c>
      <c r="G230">
        <v>16.795999999999999</v>
      </c>
      <c r="H230">
        <v>20.41463194</v>
      </c>
    </row>
    <row r="231" spans="1:8" x14ac:dyDescent="0.35">
      <c r="A231" s="1">
        <v>44058</v>
      </c>
      <c r="B231">
        <v>31.2</v>
      </c>
      <c r="C231">
        <v>2490</v>
      </c>
      <c r="D231">
        <v>16.05</v>
      </c>
      <c r="E231">
        <v>38.25</v>
      </c>
      <c r="F231">
        <v>23.521000000000001</v>
      </c>
      <c r="G231">
        <v>16.606000000000002</v>
      </c>
      <c r="H231">
        <v>20.526875</v>
      </c>
    </row>
    <row r="232" spans="1:8" x14ac:dyDescent="0.35">
      <c r="A232" s="1">
        <v>44059</v>
      </c>
      <c r="B232">
        <v>30.7</v>
      </c>
      <c r="C232">
        <v>2243</v>
      </c>
      <c r="D232">
        <v>20.25</v>
      </c>
      <c r="E232">
        <v>38.950000000000003</v>
      </c>
      <c r="F232">
        <v>23.568999999999999</v>
      </c>
      <c r="G232">
        <v>17.748000000000001</v>
      </c>
      <c r="H232">
        <v>21.18607639</v>
      </c>
    </row>
    <row r="233" spans="1:8" x14ac:dyDescent="0.35">
      <c r="A233" s="1">
        <v>44060</v>
      </c>
      <c r="B233">
        <v>30.8</v>
      </c>
      <c r="C233">
        <v>2383</v>
      </c>
      <c r="D233">
        <v>17.649999999999999</v>
      </c>
      <c r="E233">
        <v>39.450000000000003</v>
      </c>
      <c r="F233">
        <v>24.05</v>
      </c>
      <c r="G233">
        <v>17.558</v>
      </c>
      <c r="H233">
        <v>21.184534719999998</v>
      </c>
    </row>
    <row r="234" spans="1:8" x14ac:dyDescent="0.35">
      <c r="A234" s="1">
        <v>44061</v>
      </c>
      <c r="B234">
        <v>29.4</v>
      </c>
      <c r="C234">
        <v>2245</v>
      </c>
      <c r="D234">
        <v>17.149999999999999</v>
      </c>
      <c r="E234">
        <v>38.75</v>
      </c>
      <c r="F234">
        <v>23.617000000000001</v>
      </c>
      <c r="G234">
        <v>17.152999999999999</v>
      </c>
      <c r="H234">
        <v>20.821222219999999</v>
      </c>
    </row>
    <row r="235" spans="1:8" x14ac:dyDescent="0.35">
      <c r="A235" s="1">
        <v>44062</v>
      </c>
      <c r="B235">
        <v>29.2</v>
      </c>
      <c r="C235">
        <v>2169</v>
      </c>
      <c r="D235">
        <v>20.75</v>
      </c>
      <c r="E235">
        <v>37.65</v>
      </c>
      <c r="F235">
        <v>24.556999999999999</v>
      </c>
      <c r="G235">
        <v>18.105</v>
      </c>
      <c r="H235">
        <v>21.690312500000001</v>
      </c>
    </row>
    <row r="236" spans="1:8" x14ac:dyDescent="0.35">
      <c r="A236" s="1">
        <v>44063</v>
      </c>
      <c r="B236">
        <v>30.1</v>
      </c>
      <c r="C236">
        <v>2253</v>
      </c>
      <c r="D236">
        <v>17.149999999999999</v>
      </c>
      <c r="E236">
        <v>37.25</v>
      </c>
      <c r="F236">
        <v>24.026</v>
      </c>
      <c r="G236">
        <v>18.794</v>
      </c>
      <c r="H236">
        <v>21.811041670000002</v>
      </c>
    </row>
    <row r="237" spans="1:8" x14ac:dyDescent="0.35">
      <c r="A237" s="1">
        <v>44064</v>
      </c>
      <c r="B237">
        <v>30.6</v>
      </c>
      <c r="C237">
        <v>2117</v>
      </c>
      <c r="D237">
        <v>17.05</v>
      </c>
      <c r="E237">
        <v>36.85</v>
      </c>
      <c r="F237">
        <v>23.736999999999998</v>
      </c>
      <c r="G237">
        <v>18.081</v>
      </c>
      <c r="H237">
        <v>21.278076389999999</v>
      </c>
    </row>
    <row r="238" spans="1:8" x14ac:dyDescent="0.35">
      <c r="A238" s="1">
        <v>44065</v>
      </c>
      <c r="B238">
        <v>30.7</v>
      </c>
      <c r="C238">
        <v>2145</v>
      </c>
      <c r="D238">
        <v>17.05</v>
      </c>
      <c r="E238">
        <v>36.15</v>
      </c>
      <c r="F238">
        <v>24.242999999999999</v>
      </c>
      <c r="G238">
        <v>18.747</v>
      </c>
      <c r="H238">
        <v>21.758451390000001</v>
      </c>
    </row>
    <row r="239" spans="1:8" x14ac:dyDescent="0.35">
      <c r="A239" s="1">
        <v>44066</v>
      </c>
      <c r="B239">
        <v>35.700000000000003</v>
      </c>
      <c r="C239">
        <v>7162</v>
      </c>
      <c r="D239">
        <v>15.15</v>
      </c>
      <c r="E239">
        <v>35.549999999999997</v>
      </c>
      <c r="F239">
        <v>24.75</v>
      </c>
      <c r="G239">
        <v>19.413</v>
      </c>
      <c r="H239">
        <v>22.260722220000002</v>
      </c>
    </row>
    <row r="240" spans="1:8" x14ac:dyDescent="0.35">
      <c r="A240" s="1">
        <v>44067</v>
      </c>
      <c r="B240">
        <v>38.799999999999997</v>
      </c>
      <c r="C240">
        <v>56436</v>
      </c>
      <c r="D240">
        <v>14.55</v>
      </c>
      <c r="E240">
        <v>33.950000000000003</v>
      </c>
      <c r="F240">
        <v>23.303999999999998</v>
      </c>
      <c r="G240">
        <v>19.079999999999998</v>
      </c>
      <c r="H240">
        <v>21.61940972</v>
      </c>
    </row>
    <row r="241" spans="1:9" x14ac:dyDescent="0.35">
      <c r="A241" s="1">
        <v>44068</v>
      </c>
      <c r="B241">
        <v>37.799999999999997</v>
      </c>
      <c r="C241">
        <v>71125</v>
      </c>
      <c r="D241">
        <v>15.65</v>
      </c>
      <c r="E241">
        <v>34.35</v>
      </c>
      <c r="F241">
        <v>22.274000000000001</v>
      </c>
      <c r="G241">
        <v>17.724</v>
      </c>
      <c r="H241">
        <v>20.365826389999999</v>
      </c>
    </row>
    <row r="242" spans="1:9" x14ac:dyDescent="0.35">
      <c r="A242" s="1">
        <v>44069</v>
      </c>
      <c r="B242">
        <v>35</v>
      </c>
      <c r="C242">
        <v>37589</v>
      </c>
      <c r="D242">
        <v>16.25</v>
      </c>
      <c r="E242">
        <v>34.950000000000003</v>
      </c>
      <c r="F242">
        <v>23.593</v>
      </c>
      <c r="G242">
        <v>17.867000000000001</v>
      </c>
      <c r="H242">
        <v>20.889055559999999</v>
      </c>
    </row>
    <row r="243" spans="1:9" x14ac:dyDescent="0.35">
      <c r="A243" s="1">
        <v>44070</v>
      </c>
      <c r="B243">
        <v>34.700000000000003</v>
      </c>
      <c r="C243">
        <v>21567</v>
      </c>
      <c r="D243">
        <v>15.75</v>
      </c>
      <c r="E243">
        <v>34.75</v>
      </c>
      <c r="F243">
        <v>22.513000000000002</v>
      </c>
      <c r="G243">
        <v>17.486000000000001</v>
      </c>
      <c r="H243">
        <v>20.36201389</v>
      </c>
    </row>
    <row r="244" spans="1:9" x14ac:dyDescent="0.35">
      <c r="A244" s="1">
        <v>44071</v>
      </c>
      <c r="B244">
        <v>33.799999999999997</v>
      </c>
      <c r="C244">
        <v>15075</v>
      </c>
      <c r="D244">
        <v>15.05</v>
      </c>
      <c r="E244">
        <v>33.950000000000003</v>
      </c>
      <c r="F244">
        <v>22.440999999999999</v>
      </c>
      <c r="G244">
        <v>17.177</v>
      </c>
      <c r="H244">
        <v>20.168652779999999</v>
      </c>
    </row>
    <row r="245" spans="1:9" x14ac:dyDescent="0.35">
      <c r="A245" s="1">
        <v>44072</v>
      </c>
      <c r="B245">
        <v>33.200000000000003</v>
      </c>
      <c r="C245">
        <v>12767</v>
      </c>
      <c r="D245">
        <v>13.95</v>
      </c>
      <c r="E245">
        <v>31.05</v>
      </c>
      <c r="F245">
        <v>21.652000000000001</v>
      </c>
      <c r="G245">
        <v>17.344000000000001</v>
      </c>
      <c r="H245">
        <v>19.417604170000001</v>
      </c>
    </row>
    <row r="246" spans="1:9" x14ac:dyDescent="0.35">
      <c r="A246" s="1">
        <v>44073</v>
      </c>
      <c r="B246">
        <v>33.1</v>
      </c>
      <c r="C246">
        <v>11052</v>
      </c>
      <c r="D246">
        <v>13.05</v>
      </c>
      <c r="E246">
        <v>30.95</v>
      </c>
      <c r="F246">
        <v>22.154</v>
      </c>
      <c r="G246">
        <v>16.677</v>
      </c>
      <c r="H246">
        <v>19.54307639</v>
      </c>
    </row>
    <row r="247" spans="1:9" x14ac:dyDescent="0.35">
      <c r="A247" s="1">
        <v>44074</v>
      </c>
      <c r="B247">
        <v>32.9</v>
      </c>
      <c r="C247">
        <v>10232</v>
      </c>
      <c r="D247">
        <v>12.45</v>
      </c>
      <c r="E247">
        <v>30.45</v>
      </c>
      <c r="F247">
        <v>21.341999999999999</v>
      </c>
      <c r="G247">
        <v>15.986000000000001</v>
      </c>
      <c r="H247">
        <v>19.014326390000001</v>
      </c>
    </row>
    <row r="248" spans="1:9" x14ac:dyDescent="0.35">
      <c r="A248" s="1">
        <v>44075</v>
      </c>
      <c r="B248">
        <v>32.299999999999997</v>
      </c>
      <c r="C248">
        <v>8521</v>
      </c>
      <c r="D248">
        <v>10.55</v>
      </c>
      <c r="E248">
        <v>28.55</v>
      </c>
      <c r="F248">
        <v>21.39</v>
      </c>
      <c r="G248">
        <v>16.201000000000001</v>
      </c>
      <c r="H248">
        <v>19.062409720000002</v>
      </c>
    </row>
    <row r="249" spans="1:9" x14ac:dyDescent="0.35">
      <c r="A249" s="1">
        <v>44076</v>
      </c>
      <c r="B249">
        <v>33</v>
      </c>
      <c r="C249">
        <v>7127</v>
      </c>
      <c r="D249">
        <v>11.35</v>
      </c>
      <c r="E249">
        <v>32.75</v>
      </c>
      <c r="F249">
        <v>21.222999999999999</v>
      </c>
      <c r="G249">
        <v>15.557</v>
      </c>
      <c r="H249">
        <v>18.746090280000001</v>
      </c>
    </row>
    <row r="250" spans="1:9" x14ac:dyDescent="0.35">
      <c r="A250" s="1">
        <v>44077</v>
      </c>
      <c r="B250">
        <v>32.4</v>
      </c>
      <c r="C250">
        <v>6491</v>
      </c>
      <c r="D250">
        <v>11.45</v>
      </c>
      <c r="E250">
        <v>35.75</v>
      </c>
      <c r="F250">
        <v>21.628</v>
      </c>
      <c r="G250">
        <v>15.484999999999999</v>
      </c>
      <c r="H250">
        <v>18.950256939999999</v>
      </c>
    </row>
    <row r="251" spans="1:9" x14ac:dyDescent="0.35">
      <c r="A251" s="1">
        <v>44078</v>
      </c>
      <c r="B251">
        <v>31.8</v>
      </c>
      <c r="C251">
        <v>5891</v>
      </c>
      <c r="D251">
        <v>13.35</v>
      </c>
      <c r="E251">
        <v>36.85</v>
      </c>
      <c r="F251">
        <v>21.724</v>
      </c>
      <c r="G251">
        <v>15.318</v>
      </c>
      <c r="H251">
        <v>18.932187500000001</v>
      </c>
    </row>
    <row r="252" spans="1:9" x14ac:dyDescent="0.35">
      <c r="A252" s="1">
        <v>44079</v>
      </c>
      <c r="B252">
        <v>31.3</v>
      </c>
      <c r="C252">
        <v>5290</v>
      </c>
      <c r="D252">
        <v>14.65</v>
      </c>
      <c r="E252">
        <v>37.950000000000003</v>
      </c>
      <c r="F252">
        <v>21.341999999999999</v>
      </c>
      <c r="G252">
        <v>15.127000000000001</v>
      </c>
      <c r="H252">
        <v>18.662812500000001</v>
      </c>
    </row>
    <row r="253" spans="1:9" x14ac:dyDescent="0.35">
      <c r="A253" s="1">
        <v>44080</v>
      </c>
      <c r="B253">
        <v>31</v>
      </c>
      <c r="C253">
        <v>4505</v>
      </c>
      <c r="D253">
        <v>16.350000000000001</v>
      </c>
      <c r="E253">
        <v>38.65</v>
      </c>
      <c r="F253">
        <v>21.771999999999998</v>
      </c>
      <c r="G253">
        <v>15.484999999999999</v>
      </c>
      <c r="H253">
        <v>18.988423610000002</v>
      </c>
    </row>
    <row r="254" spans="1:9" x14ac:dyDescent="0.35">
      <c r="A254" s="1">
        <v>44081</v>
      </c>
      <c r="B254">
        <v>31.5</v>
      </c>
      <c r="C254">
        <v>3948</v>
      </c>
      <c r="D254">
        <v>14.85</v>
      </c>
      <c r="E254">
        <v>34.450000000000003</v>
      </c>
      <c r="F254">
        <v>20.792999999999999</v>
      </c>
      <c r="G254">
        <v>16.106000000000002</v>
      </c>
      <c r="H254">
        <v>18.596618060000001</v>
      </c>
    </row>
    <row r="255" spans="1:9" x14ac:dyDescent="0.35">
      <c r="A255" s="1">
        <v>44082</v>
      </c>
      <c r="B255">
        <v>29.3</v>
      </c>
      <c r="C255">
        <v>2942</v>
      </c>
      <c r="D255">
        <v>4.8500000000000201</v>
      </c>
      <c r="E255">
        <v>15.75</v>
      </c>
      <c r="F255">
        <v>19.27</v>
      </c>
      <c r="G255">
        <v>15.055</v>
      </c>
      <c r="H255">
        <v>16.947777779999999</v>
      </c>
    </row>
    <row r="256" spans="1:9" x14ac:dyDescent="0.35">
      <c r="A256" s="1">
        <v>44083</v>
      </c>
      <c r="B256">
        <v>30.9</v>
      </c>
      <c r="C256">
        <v>2067</v>
      </c>
      <c r="D256">
        <v>2.55000000000001</v>
      </c>
      <c r="E256">
        <v>17.95</v>
      </c>
      <c r="F256">
        <v>15.318</v>
      </c>
      <c r="G256">
        <v>11.346</v>
      </c>
      <c r="H256">
        <v>13.74596528</v>
      </c>
      <c r="I256">
        <v>550</v>
      </c>
    </row>
    <row r="257" spans="1:8" x14ac:dyDescent="0.35">
      <c r="A257" s="1">
        <v>44084</v>
      </c>
      <c r="B257">
        <v>31.8</v>
      </c>
      <c r="C257">
        <v>1752</v>
      </c>
      <c r="D257">
        <v>2.4500000000000401</v>
      </c>
      <c r="E257">
        <v>21.65</v>
      </c>
      <c r="F257">
        <v>17.295999999999999</v>
      </c>
      <c r="G257">
        <v>11.37</v>
      </c>
      <c r="H257">
        <v>14.297027780000001</v>
      </c>
    </row>
    <row r="258" spans="1:8" x14ac:dyDescent="0.35">
      <c r="A258" s="1">
        <v>44085</v>
      </c>
      <c r="B258">
        <v>31.9</v>
      </c>
      <c r="C258">
        <v>1556</v>
      </c>
      <c r="D258">
        <v>4.1500000000000297</v>
      </c>
      <c r="E258">
        <v>26.75</v>
      </c>
      <c r="F258">
        <v>17.724</v>
      </c>
      <c r="G258">
        <v>11.589</v>
      </c>
      <c r="H258">
        <v>14.995569440000001</v>
      </c>
    </row>
    <row r="259" spans="1:8" x14ac:dyDescent="0.35">
      <c r="A259" s="1">
        <v>44086</v>
      </c>
      <c r="B259">
        <v>31.3</v>
      </c>
      <c r="C259">
        <v>1339</v>
      </c>
      <c r="D259">
        <v>6.3500000000000201</v>
      </c>
      <c r="E259">
        <v>29.25</v>
      </c>
      <c r="F259">
        <v>18.295000000000002</v>
      </c>
      <c r="G259">
        <v>12.025</v>
      </c>
      <c r="H259">
        <v>15.466645829999999</v>
      </c>
    </row>
    <row r="260" spans="1:8" x14ac:dyDescent="0.35">
      <c r="A260" s="1">
        <v>44087</v>
      </c>
      <c r="B260">
        <v>31.1</v>
      </c>
      <c r="C260">
        <v>1204</v>
      </c>
      <c r="D260">
        <v>11.55</v>
      </c>
      <c r="E260">
        <v>31.15</v>
      </c>
      <c r="F260">
        <v>18.866</v>
      </c>
      <c r="G260">
        <v>12.798999999999999</v>
      </c>
      <c r="H260">
        <v>16.166694440000001</v>
      </c>
    </row>
    <row r="261" spans="1:8" x14ac:dyDescent="0.35">
      <c r="A261" s="1">
        <v>44088</v>
      </c>
      <c r="B261">
        <v>32.6</v>
      </c>
      <c r="C261">
        <v>1137</v>
      </c>
      <c r="D261">
        <v>11.55</v>
      </c>
      <c r="E261">
        <v>30.65</v>
      </c>
      <c r="F261">
        <v>19.388999999999999</v>
      </c>
      <c r="G261">
        <v>13.425000000000001</v>
      </c>
      <c r="H261">
        <v>16.689506940000001</v>
      </c>
    </row>
    <row r="262" spans="1:8" x14ac:dyDescent="0.35">
      <c r="A262" s="1">
        <v>44089</v>
      </c>
      <c r="B262">
        <v>32.4</v>
      </c>
      <c r="C262">
        <v>1085</v>
      </c>
      <c r="D262">
        <v>11.25</v>
      </c>
      <c r="E262">
        <v>30.85</v>
      </c>
      <c r="F262">
        <v>19.364999999999998</v>
      </c>
      <c r="G262">
        <v>13.593999999999999</v>
      </c>
      <c r="H262">
        <v>16.847326389999999</v>
      </c>
    </row>
    <row r="263" spans="1:8" x14ac:dyDescent="0.35">
      <c r="A263" s="1">
        <v>44090</v>
      </c>
      <c r="B263">
        <v>33.1</v>
      </c>
      <c r="C263">
        <v>1202</v>
      </c>
      <c r="D263">
        <v>11.25</v>
      </c>
      <c r="E263">
        <v>31.95</v>
      </c>
      <c r="F263">
        <v>19.341000000000001</v>
      </c>
      <c r="G263">
        <v>13.81</v>
      </c>
      <c r="H263">
        <v>16.924006940000002</v>
      </c>
    </row>
    <row r="264" spans="1:8" x14ac:dyDescent="0.35">
      <c r="A264" s="1">
        <v>44091</v>
      </c>
      <c r="B264">
        <v>33.1</v>
      </c>
      <c r="C264">
        <v>1031</v>
      </c>
      <c r="D264">
        <v>11.25</v>
      </c>
      <c r="E264">
        <v>32.75</v>
      </c>
      <c r="F264">
        <v>19.151</v>
      </c>
      <c r="G264">
        <v>13.618</v>
      </c>
      <c r="H264">
        <v>16.720604170000001</v>
      </c>
    </row>
    <row r="265" spans="1:8" x14ac:dyDescent="0.35">
      <c r="A265" s="1">
        <v>44092</v>
      </c>
      <c r="B265">
        <v>32.6</v>
      </c>
      <c r="C265">
        <v>995</v>
      </c>
      <c r="D265">
        <v>13.55</v>
      </c>
      <c r="E265">
        <v>31.05</v>
      </c>
      <c r="F265">
        <v>17.962</v>
      </c>
      <c r="G265">
        <v>13.545999999999999</v>
      </c>
      <c r="H265">
        <v>16.111534720000002</v>
      </c>
    </row>
    <row r="266" spans="1:8" x14ac:dyDescent="0.35">
      <c r="A266" s="1">
        <v>44093</v>
      </c>
      <c r="B266">
        <v>32.4</v>
      </c>
      <c r="C266">
        <v>1100</v>
      </c>
      <c r="D266">
        <v>11.75</v>
      </c>
      <c r="E266">
        <v>30.55</v>
      </c>
      <c r="F266">
        <v>18.484999999999999</v>
      </c>
      <c r="G266">
        <v>14.29</v>
      </c>
      <c r="H266">
        <v>16.600854170000002</v>
      </c>
    </row>
    <row r="267" spans="1:8" x14ac:dyDescent="0.35">
      <c r="A267" s="1">
        <v>44094</v>
      </c>
      <c r="B267">
        <v>32.1</v>
      </c>
      <c r="C267">
        <v>1169</v>
      </c>
      <c r="D267">
        <v>10.45</v>
      </c>
      <c r="E267">
        <v>29.85</v>
      </c>
      <c r="F267">
        <v>19.341000000000001</v>
      </c>
      <c r="G267">
        <v>14.05</v>
      </c>
      <c r="H267">
        <v>16.927263889999999</v>
      </c>
    </row>
    <row r="268" spans="1:8" x14ac:dyDescent="0.35">
      <c r="A268" s="1">
        <v>44095</v>
      </c>
      <c r="B268">
        <v>31.8</v>
      </c>
      <c r="C268">
        <v>1245</v>
      </c>
      <c r="D268">
        <v>12.15</v>
      </c>
      <c r="E268">
        <v>30.65</v>
      </c>
      <c r="F268">
        <v>19.222000000000001</v>
      </c>
      <c r="G268">
        <v>14.266</v>
      </c>
      <c r="H268">
        <v>17.09393056</v>
      </c>
    </row>
    <row r="269" spans="1:8" x14ac:dyDescent="0.35">
      <c r="A269" s="1">
        <v>44096</v>
      </c>
      <c r="B269">
        <v>31.6</v>
      </c>
      <c r="C269">
        <v>1524</v>
      </c>
      <c r="D269">
        <v>11.65</v>
      </c>
      <c r="E269">
        <v>29.35</v>
      </c>
      <c r="F269">
        <v>20.341000000000001</v>
      </c>
      <c r="G269">
        <v>16.082000000000001</v>
      </c>
      <c r="H269">
        <v>18.28042361</v>
      </c>
    </row>
    <row r="270" spans="1:8" x14ac:dyDescent="0.35">
      <c r="A270" s="1">
        <v>44097</v>
      </c>
      <c r="B270">
        <v>30.5</v>
      </c>
      <c r="C270">
        <v>1776</v>
      </c>
      <c r="D270">
        <v>10.55</v>
      </c>
      <c r="E270">
        <v>30.15</v>
      </c>
      <c r="F270">
        <v>19.364999999999998</v>
      </c>
      <c r="G270">
        <v>14.529</v>
      </c>
      <c r="H270">
        <v>17.224041669999998</v>
      </c>
    </row>
    <row r="271" spans="1:8" x14ac:dyDescent="0.35">
      <c r="A271" s="1">
        <v>44098</v>
      </c>
      <c r="B271">
        <v>30.4</v>
      </c>
      <c r="C271">
        <v>2204</v>
      </c>
      <c r="D271">
        <v>10.25</v>
      </c>
      <c r="E271">
        <v>30.45</v>
      </c>
      <c r="F271">
        <v>21.072735985890301</v>
      </c>
      <c r="G271">
        <v>14.2609959473328</v>
      </c>
      <c r="H271">
        <v>17.7364294393773</v>
      </c>
    </row>
    <row r="272" spans="1:8" x14ac:dyDescent="0.35">
      <c r="A272" s="1">
        <v>44099</v>
      </c>
      <c r="B272">
        <v>29.6</v>
      </c>
      <c r="C272">
        <v>2406</v>
      </c>
      <c r="D272">
        <v>13.35</v>
      </c>
      <c r="E272">
        <v>29.75</v>
      </c>
      <c r="F272">
        <v>20.931360267964799</v>
      </c>
      <c r="G272">
        <v>14.459976787074099</v>
      </c>
      <c r="H272">
        <v>17.7614798896571</v>
      </c>
    </row>
    <row r="273" spans="1:8" x14ac:dyDescent="0.35">
      <c r="A273" s="1">
        <v>44100</v>
      </c>
      <c r="B273">
        <v>30.9</v>
      </c>
      <c r="C273">
        <v>2815</v>
      </c>
      <c r="D273">
        <v>8.9500000000000401</v>
      </c>
      <c r="E273">
        <v>29.15</v>
      </c>
      <c r="F273">
        <v>20.899943441759198</v>
      </c>
      <c r="G273">
        <v>14.0122698976562</v>
      </c>
      <c r="H273">
        <v>17.519325536952199</v>
      </c>
    </row>
    <row r="274" spans="1:8" x14ac:dyDescent="0.35">
      <c r="A274" s="1">
        <v>44101</v>
      </c>
      <c r="B274">
        <v>30.8</v>
      </c>
      <c r="C274">
        <v>3222</v>
      </c>
      <c r="D274">
        <v>12.55</v>
      </c>
      <c r="E274">
        <v>26.55</v>
      </c>
      <c r="F274">
        <v>20.3344405700572</v>
      </c>
      <c r="G274">
        <v>14.343904630558299</v>
      </c>
      <c r="H274">
        <v>17.385723135459799</v>
      </c>
    </row>
    <row r="275" spans="1:8" x14ac:dyDescent="0.35">
      <c r="A275" s="1">
        <v>44102</v>
      </c>
      <c r="B275">
        <v>30.7</v>
      </c>
      <c r="C275">
        <v>647</v>
      </c>
      <c r="D275">
        <v>5.6500000000000297</v>
      </c>
      <c r="E275">
        <v>25.65</v>
      </c>
      <c r="F275">
        <v>19.580436741121101</v>
      </c>
      <c r="G275">
        <v>13.5811447448834</v>
      </c>
      <c r="H275">
        <v>16.600809026692001</v>
      </c>
    </row>
    <row r="276" spans="1:8" x14ac:dyDescent="0.35">
      <c r="A276" s="1">
        <v>44103</v>
      </c>
      <c r="B276">
        <v>31.5</v>
      </c>
      <c r="D276">
        <v>4.0500000000000096</v>
      </c>
      <c r="E276">
        <v>28.35</v>
      </c>
      <c r="F276">
        <v>16.963000000000001</v>
      </c>
      <c r="G276">
        <v>11.832000000000001</v>
      </c>
      <c r="H276">
        <v>14.72133333</v>
      </c>
    </row>
    <row r="277" spans="1:8" x14ac:dyDescent="0.35">
      <c r="A277" s="1">
        <v>44104</v>
      </c>
      <c r="B277">
        <v>31.3</v>
      </c>
      <c r="D277">
        <v>6.6500000000000297</v>
      </c>
      <c r="E277">
        <v>30.15</v>
      </c>
      <c r="F277">
        <v>17.010999999999999</v>
      </c>
      <c r="G277">
        <v>11.807</v>
      </c>
      <c r="H277">
        <v>14.68751389</v>
      </c>
    </row>
    <row r="278" spans="1:8" x14ac:dyDescent="0.35">
      <c r="A278" s="1">
        <v>44105</v>
      </c>
      <c r="B278">
        <v>32</v>
      </c>
      <c r="C278">
        <v>1045.5999999999999</v>
      </c>
      <c r="D278">
        <v>8.4500000000000401</v>
      </c>
      <c r="E278">
        <v>30.65</v>
      </c>
      <c r="F278">
        <v>16.725000000000001</v>
      </c>
      <c r="G278">
        <v>11.686</v>
      </c>
      <c r="H278">
        <v>14.536548610000001</v>
      </c>
    </row>
    <row r="279" spans="1:8" x14ac:dyDescent="0.35">
      <c r="A279" s="1">
        <v>44106</v>
      </c>
      <c r="B279">
        <v>31.1</v>
      </c>
      <c r="C279">
        <v>2349.1999999999998</v>
      </c>
      <c r="D279">
        <v>8.1500000000000306</v>
      </c>
      <c r="E279">
        <v>30.95</v>
      </c>
      <c r="F279">
        <v>16.463000000000001</v>
      </c>
      <c r="G279">
        <v>11.54</v>
      </c>
      <c r="H279">
        <v>14.300125</v>
      </c>
    </row>
    <row r="280" spans="1:8" x14ac:dyDescent="0.35">
      <c r="A280" s="1">
        <v>44107</v>
      </c>
      <c r="B280">
        <v>32.200000000000003</v>
      </c>
      <c r="C280">
        <v>2104.6</v>
      </c>
      <c r="D280">
        <v>6.8500000000000201</v>
      </c>
      <c r="E280">
        <v>30.05</v>
      </c>
      <c r="F280">
        <v>16.439</v>
      </c>
      <c r="G280">
        <v>11.832000000000001</v>
      </c>
      <c r="H280">
        <v>14.36047917</v>
      </c>
    </row>
    <row r="281" spans="1:8" x14ac:dyDescent="0.35">
      <c r="A281" s="1">
        <v>44108</v>
      </c>
      <c r="B281">
        <v>31.7</v>
      </c>
      <c r="C281">
        <v>1818.29999999999</v>
      </c>
      <c r="D281">
        <v>7.1500000000000297</v>
      </c>
      <c r="E281">
        <v>29.75</v>
      </c>
      <c r="F281">
        <v>16.201000000000001</v>
      </c>
      <c r="G281">
        <v>11.247999999999999</v>
      </c>
      <c r="H281">
        <v>14.040708329999999</v>
      </c>
    </row>
    <row r="282" spans="1:8" x14ac:dyDescent="0.35">
      <c r="A282" s="1">
        <v>44109</v>
      </c>
      <c r="B282">
        <v>31.5</v>
      </c>
      <c r="C282">
        <v>1973.3</v>
      </c>
      <c r="D282">
        <v>6.9500000000000401</v>
      </c>
      <c r="E282">
        <v>29.85</v>
      </c>
      <c r="F282">
        <v>15.914999999999999</v>
      </c>
      <c r="G282">
        <v>11.077999999999999</v>
      </c>
      <c r="H282">
        <v>13.773159720000001</v>
      </c>
    </row>
    <row r="283" spans="1:8" x14ac:dyDescent="0.35">
      <c r="A283" s="1">
        <v>44110</v>
      </c>
      <c r="B283">
        <v>32.1</v>
      </c>
      <c r="C283">
        <v>2291.1</v>
      </c>
      <c r="D283">
        <v>7.25</v>
      </c>
      <c r="E283">
        <v>30.45</v>
      </c>
      <c r="F283">
        <v>15.891</v>
      </c>
      <c r="G283">
        <v>10.932</v>
      </c>
      <c r="H283">
        <v>13.65994444</v>
      </c>
    </row>
    <row r="284" spans="1:8" x14ac:dyDescent="0.35">
      <c r="A284" s="1">
        <v>44111</v>
      </c>
      <c r="B284">
        <v>32.5</v>
      </c>
      <c r="C284">
        <v>2790.3999999999901</v>
      </c>
      <c r="D284">
        <v>7.8500000000000201</v>
      </c>
      <c r="E284">
        <v>29.45</v>
      </c>
      <c r="F284">
        <v>15.438000000000001</v>
      </c>
      <c r="G284">
        <v>10.882999999999999</v>
      </c>
      <c r="H284">
        <v>13.484375</v>
      </c>
    </row>
    <row r="285" spans="1:8" x14ac:dyDescent="0.35">
      <c r="A285" s="1">
        <v>44112</v>
      </c>
      <c r="B285">
        <v>32.799999999999997</v>
      </c>
      <c r="C285">
        <v>3022.0999999999899</v>
      </c>
      <c r="D285">
        <v>8.5500000000000096</v>
      </c>
      <c r="E285">
        <v>28.55</v>
      </c>
      <c r="F285">
        <v>15.509</v>
      </c>
      <c r="G285">
        <v>11.247999999999999</v>
      </c>
      <c r="H285">
        <v>13.729298610000001</v>
      </c>
    </row>
    <row r="286" spans="1:8" x14ac:dyDescent="0.35">
      <c r="A286" s="1">
        <v>44113</v>
      </c>
      <c r="B286">
        <v>32.5</v>
      </c>
      <c r="C286">
        <v>3166.7</v>
      </c>
      <c r="D286">
        <v>7.4500000000000401</v>
      </c>
      <c r="E286">
        <v>27.65</v>
      </c>
      <c r="F286">
        <v>16.486999999999998</v>
      </c>
      <c r="G286">
        <v>12.292</v>
      </c>
      <c r="H286">
        <v>14.606131939999999</v>
      </c>
    </row>
    <row r="287" spans="1:8" x14ac:dyDescent="0.35">
      <c r="A287" s="1">
        <v>44114</v>
      </c>
      <c r="B287">
        <v>34.5</v>
      </c>
      <c r="C287">
        <v>3467.3999999999901</v>
      </c>
      <c r="D287">
        <v>6.0500000000000096</v>
      </c>
      <c r="E287">
        <v>25.35</v>
      </c>
      <c r="F287">
        <v>16.058</v>
      </c>
      <c r="G287">
        <v>12.413</v>
      </c>
      <c r="H287">
        <v>14.51609028</v>
      </c>
    </row>
    <row r="288" spans="1:8" x14ac:dyDescent="0.35">
      <c r="A288" s="1">
        <v>44115</v>
      </c>
      <c r="B288">
        <v>34.5</v>
      </c>
      <c r="C288">
        <v>3954.7999999999902</v>
      </c>
      <c r="D288">
        <v>4.9500000000000401</v>
      </c>
      <c r="E288">
        <v>24.45</v>
      </c>
      <c r="F288">
        <v>15.819000000000001</v>
      </c>
      <c r="G288">
        <v>11.952999999999999</v>
      </c>
      <c r="H288">
        <v>14.048166670000001</v>
      </c>
    </row>
    <row r="289" spans="1:8" x14ac:dyDescent="0.35">
      <c r="A289" s="1">
        <v>44116</v>
      </c>
      <c r="B289">
        <v>34</v>
      </c>
      <c r="C289">
        <v>4243.3999999999996</v>
      </c>
      <c r="D289">
        <v>4.4500000000000401</v>
      </c>
      <c r="E289">
        <v>25.75</v>
      </c>
      <c r="F289">
        <v>15.27</v>
      </c>
      <c r="G289">
        <v>10.98</v>
      </c>
      <c r="H289">
        <v>13.378472220000001</v>
      </c>
    </row>
    <row r="290" spans="1:8" x14ac:dyDescent="0.35">
      <c r="A290" s="1">
        <v>44117</v>
      </c>
      <c r="B290">
        <v>33.200000000000003</v>
      </c>
      <c r="C290">
        <v>3933.7999999999902</v>
      </c>
      <c r="D290">
        <v>5.1500000000000297</v>
      </c>
      <c r="E290">
        <v>26.85</v>
      </c>
      <c r="F290">
        <v>14.648999999999999</v>
      </c>
      <c r="G290">
        <v>10.565</v>
      </c>
      <c r="H290">
        <v>12.88035417</v>
      </c>
    </row>
    <row r="291" spans="1:8" x14ac:dyDescent="0.35">
      <c r="A291" s="1">
        <v>44118</v>
      </c>
      <c r="B291">
        <v>36.1</v>
      </c>
      <c r="C291">
        <v>4205.1999999999898</v>
      </c>
      <c r="D291">
        <v>9.4500000000000401</v>
      </c>
      <c r="E291">
        <v>28.25</v>
      </c>
      <c r="F291">
        <v>15.151</v>
      </c>
      <c r="G291">
        <v>10.638</v>
      </c>
      <c r="H291">
        <v>13.107250000000001</v>
      </c>
    </row>
    <row r="292" spans="1:8" x14ac:dyDescent="0.35">
      <c r="A292" s="1">
        <v>44119</v>
      </c>
      <c r="B292">
        <v>37</v>
      </c>
      <c r="C292">
        <v>5232.5</v>
      </c>
      <c r="D292">
        <v>8.75</v>
      </c>
      <c r="E292">
        <v>24.35</v>
      </c>
      <c r="F292">
        <v>15.557</v>
      </c>
      <c r="G292">
        <v>11.394</v>
      </c>
      <c r="H292">
        <v>13.63288889</v>
      </c>
    </row>
    <row r="293" spans="1:8" x14ac:dyDescent="0.35">
      <c r="A293" s="1">
        <v>44120</v>
      </c>
      <c r="B293">
        <v>35.700000000000003</v>
      </c>
      <c r="C293">
        <v>4634.1999999999898</v>
      </c>
      <c r="D293">
        <v>3.4500000000000401</v>
      </c>
      <c r="E293">
        <v>24.95</v>
      </c>
      <c r="F293">
        <v>14.625</v>
      </c>
      <c r="G293">
        <v>10.663</v>
      </c>
      <c r="H293">
        <v>12.896256940000001</v>
      </c>
    </row>
    <row r="294" spans="1:8" x14ac:dyDescent="0.35">
      <c r="A294" s="1">
        <v>44121</v>
      </c>
      <c r="B294">
        <v>36.4</v>
      </c>
      <c r="C294">
        <v>4579.7999999999902</v>
      </c>
      <c r="D294">
        <v>3.3500000000000201</v>
      </c>
      <c r="E294">
        <v>26.35</v>
      </c>
      <c r="F294">
        <v>14.361000000000001</v>
      </c>
      <c r="G294">
        <v>10.148999999999999</v>
      </c>
      <c r="H294">
        <v>12.49115278</v>
      </c>
    </row>
    <row r="295" spans="1:8" x14ac:dyDescent="0.35">
      <c r="A295" s="1">
        <v>44122</v>
      </c>
      <c r="B295">
        <v>36.9</v>
      </c>
      <c r="C295">
        <v>4913.8999999999996</v>
      </c>
      <c r="D295">
        <v>5.0500000000000096</v>
      </c>
      <c r="E295">
        <v>26.35</v>
      </c>
      <c r="F295">
        <v>14.577</v>
      </c>
      <c r="G295">
        <v>10.417999999999999</v>
      </c>
      <c r="H295">
        <v>12.73549306</v>
      </c>
    </row>
    <row r="296" spans="1:8" x14ac:dyDescent="0.35">
      <c r="A296" s="1">
        <v>44123</v>
      </c>
      <c r="B296">
        <v>36.9</v>
      </c>
      <c r="C296">
        <v>5739.99999999999</v>
      </c>
      <c r="D296">
        <v>4.75</v>
      </c>
      <c r="E296">
        <v>26.75</v>
      </c>
      <c r="F296">
        <v>14.625</v>
      </c>
      <c r="G296">
        <v>10.467000000000001</v>
      </c>
      <c r="H296">
        <v>12.799145830000001</v>
      </c>
    </row>
    <row r="297" spans="1:8" x14ac:dyDescent="0.35">
      <c r="A297" s="1">
        <v>44124</v>
      </c>
      <c r="B297">
        <v>36.200000000000003</v>
      </c>
      <c r="C297">
        <v>3232.3999999999901</v>
      </c>
      <c r="D297">
        <v>4.0500000000000096</v>
      </c>
      <c r="E297">
        <v>26.65</v>
      </c>
      <c r="F297">
        <v>14.146000000000001</v>
      </c>
      <c r="G297">
        <v>9.9770000000000003</v>
      </c>
      <c r="H297">
        <v>12.356875</v>
      </c>
    </row>
    <row r="298" spans="1:8" x14ac:dyDescent="0.35">
      <c r="A298" s="1">
        <v>44125</v>
      </c>
      <c r="B298">
        <v>37.5</v>
      </c>
      <c r="C298">
        <v>2780.9</v>
      </c>
      <c r="D298">
        <v>1.75</v>
      </c>
      <c r="E298">
        <v>26.05</v>
      </c>
      <c r="F298">
        <v>13.666</v>
      </c>
      <c r="G298">
        <v>9.6820000000000004</v>
      </c>
      <c r="H298">
        <v>11.97174306</v>
      </c>
    </row>
    <row r="299" spans="1:8" x14ac:dyDescent="0.35">
      <c r="A299" s="1">
        <v>44126</v>
      </c>
      <c r="B299">
        <v>37.299999999999997</v>
      </c>
      <c r="C299">
        <v>5948.3</v>
      </c>
      <c r="D299">
        <v>1.75</v>
      </c>
      <c r="E299">
        <v>24.05</v>
      </c>
      <c r="F299">
        <v>13.497</v>
      </c>
      <c r="G299">
        <v>9.7799999999999994</v>
      </c>
      <c r="H299">
        <v>11.898520830000001</v>
      </c>
    </row>
    <row r="300" spans="1:8" x14ac:dyDescent="0.35">
      <c r="A300" s="1">
        <v>44127</v>
      </c>
      <c r="B300">
        <v>37.5</v>
      </c>
      <c r="C300">
        <v>6924.0999999999904</v>
      </c>
      <c r="D300">
        <v>1.25</v>
      </c>
      <c r="E300">
        <v>21.65</v>
      </c>
      <c r="F300">
        <v>17.585468277061299</v>
      </c>
      <c r="G300">
        <v>8.3247342283844397</v>
      </c>
      <c r="H300">
        <v>12.893342385278199</v>
      </c>
    </row>
    <row r="301" spans="1:8" x14ac:dyDescent="0.35">
      <c r="A301" s="1">
        <v>44128</v>
      </c>
      <c r="B301">
        <v>37.6</v>
      </c>
      <c r="C301">
        <v>7119.3</v>
      </c>
      <c r="D301">
        <v>1.8500000000000201</v>
      </c>
      <c r="E301">
        <v>21.45</v>
      </c>
      <c r="F301">
        <v>14.433</v>
      </c>
      <c r="G301">
        <v>10.443</v>
      </c>
      <c r="H301">
        <v>12.573930560000001</v>
      </c>
    </row>
    <row r="302" spans="1:8" x14ac:dyDescent="0.35">
      <c r="A302" s="1">
        <v>44129</v>
      </c>
      <c r="B302">
        <v>38.5</v>
      </c>
      <c r="C302">
        <v>7019.99999999999</v>
      </c>
      <c r="D302">
        <v>-6.0499999999999501</v>
      </c>
      <c r="E302">
        <v>17.95</v>
      </c>
      <c r="F302">
        <v>13.545999999999999</v>
      </c>
      <c r="G302">
        <v>10.271000000000001</v>
      </c>
      <c r="H302">
        <v>11.930965280000001</v>
      </c>
    </row>
    <row r="303" spans="1:8" x14ac:dyDescent="0.35">
      <c r="A303" s="1">
        <v>44130</v>
      </c>
      <c r="B303">
        <v>38.5</v>
      </c>
      <c r="C303">
        <v>6656.4</v>
      </c>
      <c r="D303">
        <v>-9.25</v>
      </c>
      <c r="E303">
        <v>4.0500000000000096</v>
      </c>
      <c r="F303">
        <v>10.198</v>
      </c>
      <c r="G303">
        <v>6.3570000000000002</v>
      </c>
      <c r="H303">
        <v>7.9165416669999997</v>
      </c>
    </row>
    <row r="304" spans="1:8" x14ac:dyDescent="0.35">
      <c r="A304" s="1">
        <v>44131</v>
      </c>
      <c r="B304">
        <v>36.9</v>
      </c>
      <c r="C304">
        <v>7012.5</v>
      </c>
      <c r="D304">
        <v>-3.25</v>
      </c>
      <c r="E304">
        <v>11.25</v>
      </c>
      <c r="F304">
        <v>8.3940000000000001</v>
      </c>
      <c r="G304">
        <v>4.0629999999999997</v>
      </c>
      <c r="H304">
        <v>6.4020972220000001</v>
      </c>
    </row>
    <row r="305" spans="1:9" x14ac:dyDescent="0.35">
      <c r="A305" s="1">
        <v>44132</v>
      </c>
      <c r="B305">
        <v>40.1</v>
      </c>
      <c r="C305">
        <v>11485.5999999999</v>
      </c>
      <c r="D305">
        <v>-1.94999999999998</v>
      </c>
      <c r="E305">
        <v>18.45</v>
      </c>
      <c r="F305">
        <v>10.417999999999999</v>
      </c>
      <c r="G305">
        <v>5.9240000000000004</v>
      </c>
      <c r="H305">
        <v>8.0884166670000006</v>
      </c>
    </row>
    <row r="306" spans="1:9" x14ac:dyDescent="0.35">
      <c r="A306" s="1">
        <v>44133</v>
      </c>
      <c r="B306">
        <v>36.4</v>
      </c>
      <c r="C306">
        <v>8319.2999999999993</v>
      </c>
      <c r="D306">
        <v>0.45000000000004498</v>
      </c>
      <c r="E306">
        <v>21.45</v>
      </c>
      <c r="F306">
        <v>11.102</v>
      </c>
      <c r="G306">
        <v>7.0910000000000002</v>
      </c>
      <c r="H306">
        <v>9.1679027780000002</v>
      </c>
      <c r="I306">
        <v>6.6</v>
      </c>
    </row>
    <row r="307" spans="1:9" x14ac:dyDescent="0.35">
      <c r="A307" s="1">
        <v>44134</v>
      </c>
      <c r="B307">
        <v>39.200000000000003</v>
      </c>
      <c r="C307">
        <v>6694.3</v>
      </c>
      <c r="D307">
        <v>0.25</v>
      </c>
      <c r="E307">
        <v>21.45</v>
      </c>
      <c r="F307">
        <v>11.419</v>
      </c>
      <c r="G307">
        <v>7.4189999999999996</v>
      </c>
      <c r="H307">
        <v>9.5872083329999995</v>
      </c>
    </row>
    <row r="308" spans="1:9" x14ac:dyDescent="0.35">
      <c r="A308" s="1">
        <v>44135</v>
      </c>
      <c r="B308">
        <v>40.1</v>
      </c>
      <c r="C308">
        <v>6896.4</v>
      </c>
      <c r="D308">
        <v>0.35000000000002202</v>
      </c>
      <c r="E308">
        <v>22.75</v>
      </c>
      <c r="F308">
        <v>11.224</v>
      </c>
      <c r="G308">
        <v>7.343</v>
      </c>
      <c r="H308">
        <v>9.5053194439999995</v>
      </c>
    </row>
    <row r="309" spans="1:9" x14ac:dyDescent="0.35">
      <c r="A309" s="1">
        <v>44136</v>
      </c>
      <c r="B309">
        <v>39.799999999999997</v>
      </c>
      <c r="C309">
        <v>7073.5</v>
      </c>
      <c r="D309">
        <v>6.0500000000000096</v>
      </c>
      <c r="E309">
        <v>24.75</v>
      </c>
      <c r="F309">
        <v>11.832000000000001</v>
      </c>
      <c r="G309">
        <v>7.5439999999999996</v>
      </c>
      <c r="H309">
        <v>9.8198888889999996</v>
      </c>
    </row>
    <row r="310" spans="1:9" x14ac:dyDescent="0.35">
      <c r="A310" s="1">
        <v>44137</v>
      </c>
      <c r="B310">
        <v>39</v>
      </c>
      <c r="C310">
        <v>7425.4</v>
      </c>
      <c r="D310">
        <v>10.050000000000001</v>
      </c>
      <c r="E310">
        <v>23.85</v>
      </c>
      <c r="F310">
        <v>11.856</v>
      </c>
      <c r="G310">
        <v>8.7669999999999995</v>
      </c>
      <c r="H310">
        <v>10.43403472</v>
      </c>
    </row>
    <row r="311" spans="1:9" x14ac:dyDescent="0.35">
      <c r="A311" s="1">
        <v>44138</v>
      </c>
      <c r="B311">
        <v>40.700000000000003</v>
      </c>
      <c r="C311">
        <v>7324</v>
      </c>
      <c r="D311">
        <v>4.4500000000000401</v>
      </c>
      <c r="E311">
        <v>23.85</v>
      </c>
      <c r="F311">
        <v>14.122</v>
      </c>
      <c r="G311">
        <v>11.029</v>
      </c>
      <c r="H311">
        <v>12.442555560000001</v>
      </c>
    </row>
    <row r="312" spans="1:9" x14ac:dyDescent="0.35">
      <c r="A312" s="1">
        <v>44139</v>
      </c>
      <c r="B312">
        <v>39.5</v>
      </c>
      <c r="C312">
        <v>6957</v>
      </c>
      <c r="D312">
        <v>3.9500000000000401</v>
      </c>
      <c r="E312">
        <v>23.45</v>
      </c>
      <c r="F312">
        <v>13.112</v>
      </c>
      <c r="G312">
        <v>9.7799999999999994</v>
      </c>
      <c r="H312">
        <v>11.75002083</v>
      </c>
    </row>
    <row r="313" spans="1:9" x14ac:dyDescent="0.35">
      <c r="A313" s="1">
        <v>44140</v>
      </c>
      <c r="B313">
        <v>40.9</v>
      </c>
      <c r="C313">
        <v>6289.0999999999904</v>
      </c>
      <c r="D313">
        <v>6.25</v>
      </c>
      <c r="E313">
        <v>24.25</v>
      </c>
      <c r="F313">
        <v>13.137</v>
      </c>
      <c r="G313">
        <v>9.6319999999999997</v>
      </c>
      <c r="H313">
        <v>11.55509722</v>
      </c>
    </row>
    <row r="314" spans="1:9" x14ac:dyDescent="0.35">
      <c r="A314" s="1">
        <v>44141</v>
      </c>
      <c r="B314">
        <v>41.4</v>
      </c>
      <c r="C314">
        <v>6560.1999999999898</v>
      </c>
      <c r="D314">
        <v>12.55</v>
      </c>
      <c r="E314">
        <v>22.05</v>
      </c>
      <c r="F314">
        <v>12.218999999999999</v>
      </c>
      <c r="G314">
        <v>10.148999999999999</v>
      </c>
      <c r="H314">
        <v>11.333951389999999</v>
      </c>
    </row>
    <row r="315" spans="1:9" x14ac:dyDescent="0.35">
      <c r="A315" s="1">
        <v>44142</v>
      </c>
      <c r="B315">
        <v>42.4</v>
      </c>
      <c r="C315">
        <v>7560.5</v>
      </c>
      <c r="D315">
        <v>-0.75</v>
      </c>
      <c r="E315">
        <v>14.75</v>
      </c>
      <c r="F315">
        <v>12.122</v>
      </c>
      <c r="G315">
        <v>9.8539999999999992</v>
      </c>
      <c r="H315">
        <v>11.27158333</v>
      </c>
    </row>
    <row r="316" spans="1:9" x14ac:dyDescent="0.35">
      <c r="A316" s="1">
        <v>44143</v>
      </c>
      <c r="B316">
        <v>47.4</v>
      </c>
      <c r="C316">
        <v>9432.5999999999894</v>
      </c>
      <c r="D316">
        <v>-4.4499999999999797</v>
      </c>
      <c r="E316">
        <v>0.75</v>
      </c>
      <c r="F316">
        <v>9.8290000000000006</v>
      </c>
      <c r="G316">
        <v>6.6609999999999996</v>
      </c>
      <c r="H316">
        <v>7.954722222</v>
      </c>
    </row>
    <row r="317" spans="1:9" x14ac:dyDescent="0.35">
      <c r="A317" s="1">
        <v>44144</v>
      </c>
      <c r="B317">
        <v>47.1</v>
      </c>
      <c r="C317">
        <v>8308.9999999999909</v>
      </c>
      <c r="D317">
        <v>-10.75</v>
      </c>
      <c r="E317">
        <v>1.05000000000001</v>
      </c>
      <c r="F317">
        <v>6.9649999999999999</v>
      </c>
      <c r="G317">
        <v>5.9749999999999996</v>
      </c>
      <c r="H317">
        <v>6.4801805559999996</v>
      </c>
    </row>
    <row r="318" spans="1:9" x14ac:dyDescent="0.35">
      <c r="A318" s="1">
        <v>44145</v>
      </c>
      <c r="B318">
        <v>40.4</v>
      </c>
      <c r="C318">
        <v>5530.3</v>
      </c>
      <c r="D318">
        <v>-10.649999999999901</v>
      </c>
      <c r="E318">
        <v>4.3500000000000201</v>
      </c>
      <c r="F318">
        <v>7.242</v>
      </c>
      <c r="G318">
        <v>4.1680000000000001</v>
      </c>
      <c r="H318">
        <v>5.7928125000000001</v>
      </c>
    </row>
    <row r="319" spans="1:9" x14ac:dyDescent="0.35">
      <c r="A319" s="1">
        <v>44146</v>
      </c>
      <c r="B319">
        <v>44.4</v>
      </c>
      <c r="C319">
        <v>7128.8</v>
      </c>
      <c r="D319">
        <v>-7.3499999999999597</v>
      </c>
      <c r="E319">
        <v>9.4500000000000401</v>
      </c>
      <c r="F319">
        <v>7.3929999999999998</v>
      </c>
      <c r="G319">
        <v>4.5579999999999998</v>
      </c>
      <c r="H319">
        <v>6.004243056</v>
      </c>
    </row>
    <row r="320" spans="1:9" x14ac:dyDescent="0.35">
      <c r="A320" s="1">
        <v>44147</v>
      </c>
      <c r="B320">
        <v>46.4</v>
      </c>
      <c r="C320">
        <v>9220.6</v>
      </c>
      <c r="D320">
        <v>-3.0499999999999501</v>
      </c>
      <c r="E320">
        <v>10.050000000000001</v>
      </c>
      <c r="F320">
        <v>7.8449999999999998</v>
      </c>
      <c r="G320">
        <v>5.3079999999999998</v>
      </c>
      <c r="H320">
        <v>6.5595208329999997</v>
      </c>
    </row>
    <row r="321" spans="1:9" x14ac:dyDescent="0.35">
      <c r="A321" s="1">
        <v>44148</v>
      </c>
      <c r="B321">
        <v>45.8</v>
      </c>
      <c r="C321">
        <v>6052.9</v>
      </c>
      <c r="D321">
        <v>-3.1499999999999702</v>
      </c>
      <c r="E321">
        <v>11.85</v>
      </c>
      <c r="F321">
        <v>8.3190000000000008</v>
      </c>
      <c r="G321">
        <v>5.2050000000000001</v>
      </c>
      <c r="H321">
        <v>6.8299027780000001</v>
      </c>
    </row>
    <row r="322" spans="1:9" x14ac:dyDescent="0.35">
      <c r="A322" s="1">
        <v>44149</v>
      </c>
      <c r="B322">
        <v>58.3</v>
      </c>
      <c r="C322">
        <v>7278.3999999999896</v>
      </c>
      <c r="D322">
        <v>-2.75</v>
      </c>
      <c r="E322">
        <v>9.75</v>
      </c>
      <c r="F322">
        <v>9.2870000000000008</v>
      </c>
      <c r="G322">
        <v>6.1529999999999996</v>
      </c>
      <c r="H322">
        <v>7.4360277779999997</v>
      </c>
    </row>
    <row r="323" spans="1:9" x14ac:dyDescent="0.35">
      <c r="A323" s="1">
        <v>44150</v>
      </c>
      <c r="B323">
        <v>64.099999999999994</v>
      </c>
      <c r="C323">
        <v>8731.4999999999909</v>
      </c>
      <c r="D323">
        <v>-2.8499999999999601</v>
      </c>
      <c r="E323">
        <v>15.35</v>
      </c>
      <c r="F323">
        <v>8.4190000000000005</v>
      </c>
      <c r="G323">
        <v>4.9210000000000003</v>
      </c>
      <c r="H323">
        <v>6.578791667</v>
      </c>
    </row>
    <row r="324" spans="1:9" x14ac:dyDescent="0.35">
      <c r="A324" s="1">
        <v>44151</v>
      </c>
      <c r="B324">
        <v>66.400000000000006</v>
      </c>
      <c r="C324">
        <v>7140</v>
      </c>
      <c r="D324">
        <v>-0.14999999999997701</v>
      </c>
      <c r="E324">
        <v>19.55</v>
      </c>
      <c r="F324">
        <v>9.1880000000000006</v>
      </c>
      <c r="G324">
        <v>5.4619999999999997</v>
      </c>
      <c r="H324">
        <v>7.127534722</v>
      </c>
    </row>
    <row r="325" spans="1:9" x14ac:dyDescent="0.35">
      <c r="A325" s="1">
        <v>44152</v>
      </c>
      <c r="B325">
        <v>66.900000000000006</v>
      </c>
      <c r="C325">
        <v>6725.4</v>
      </c>
      <c r="D325">
        <v>10.25</v>
      </c>
      <c r="E325">
        <v>20.350000000000001</v>
      </c>
      <c r="F325">
        <v>9.6319999999999997</v>
      </c>
      <c r="G325">
        <v>6.1529999999999996</v>
      </c>
      <c r="H325">
        <v>7.7373611110000002</v>
      </c>
    </row>
    <row r="326" spans="1:9" x14ac:dyDescent="0.35">
      <c r="A326" s="1">
        <v>44153</v>
      </c>
      <c r="B326">
        <v>48</v>
      </c>
      <c r="C326">
        <v>5884.4</v>
      </c>
      <c r="D326">
        <v>6.1500000000000297</v>
      </c>
      <c r="E326">
        <v>18.95</v>
      </c>
      <c r="F326">
        <v>11.273</v>
      </c>
      <c r="G326">
        <v>7.5190000000000001</v>
      </c>
      <c r="H326">
        <v>9.1761874999999993</v>
      </c>
      <c r="I326">
        <v>0</v>
      </c>
    </row>
    <row r="327" spans="1:9" x14ac:dyDescent="0.35">
      <c r="A327" s="1">
        <v>44154</v>
      </c>
      <c r="B327">
        <v>47.1</v>
      </c>
      <c r="C327">
        <v>4925.3</v>
      </c>
      <c r="D327">
        <v>-4.9999999999954498E-2</v>
      </c>
      <c r="E327">
        <v>16.850000000000001</v>
      </c>
      <c r="F327">
        <v>10.663</v>
      </c>
      <c r="G327">
        <v>8.0950000000000006</v>
      </c>
      <c r="H327">
        <v>9.4341875000000002</v>
      </c>
    </row>
    <row r="328" spans="1:9" x14ac:dyDescent="0.35">
      <c r="A328" s="1">
        <v>44155</v>
      </c>
      <c r="B328">
        <v>45.9</v>
      </c>
      <c r="C328">
        <v>4396.3</v>
      </c>
      <c r="D328">
        <v>-0.94999999999998797</v>
      </c>
      <c r="E328">
        <v>14.25</v>
      </c>
      <c r="F328">
        <v>9.4849999999999994</v>
      </c>
      <c r="G328">
        <v>6.99</v>
      </c>
      <c r="H328">
        <v>8.4767222219999994</v>
      </c>
    </row>
    <row r="329" spans="1:9" x14ac:dyDescent="0.35">
      <c r="A329" s="1">
        <v>44156</v>
      </c>
      <c r="B329">
        <v>45.1</v>
      </c>
      <c r="C329">
        <v>4430.8</v>
      </c>
      <c r="D329">
        <v>5.0000000000011299E-2</v>
      </c>
      <c r="E329">
        <v>15.35</v>
      </c>
      <c r="F329">
        <v>9.9280000000000008</v>
      </c>
      <c r="G329">
        <v>7.67</v>
      </c>
      <c r="H329">
        <v>8.9318541669999991</v>
      </c>
    </row>
    <row r="330" spans="1:9" x14ac:dyDescent="0.35">
      <c r="A330" s="1">
        <v>44157</v>
      </c>
      <c r="B330">
        <v>44.2</v>
      </c>
      <c r="C330">
        <v>4313.8</v>
      </c>
      <c r="D330">
        <v>-3.3499999999999601</v>
      </c>
      <c r="E330">
        <v>15.75</v>
      </c>
      <c r="F330">
        <v>9.3360000000000003</v>
      </c>
      <c r="G330">
        <v>7.1669999999999998</v>
      </c>
      <c r="H330">
        <v>8.3514166670000005</v>
      </c>
    </row>
    <row r="331" spans="1:9" x14ac:dyDescent="0.35">
      <c r="A331" s="1">
        <v>44158</v>
      </c>
      <c r="B331">
        <v>45</v>
      </c>
      <c r="C331">
        <v>4010.4</v>
      </c>
      <c r="D331">
        <v>-3.6499999999999702</v>
      </c>
      <c r="E331">
        <v>10.75</v>
      </c>
      <c r="F331">
        <v>8.6679999999999993</v>
      </c>
      <c r="G331">
        <v>6.2549999999999999</v>
      </c>
      <c r="H331">
        <v>7.6860416669999996</v>
      </c>
    </row>
    <row r="332" spans="1:9" x14ac:dyDescent="0.35">
      <c r="A332" s="1">
        <v>44159</v>
      </c>
      <c r="B332">
        <v>43.1</v>
      </c>
      <c r="C332">
        <v>3947.6</v>
      </c>
      <c r="D332">
        <v>-6.0499999999999501</v>
      </c>
      <c r="E332">
        <v>7.8500000000000201</v>
      </c>
      <c r="F332">
        <v>8.593</v>
      </c>
      <c r="G332">
        <v>6.5350000000000001</v>
      </c>
      <c r="H332">
        <v>7.7520347220000003</v>
      </c>
    </row>
    <row r="333" spans="1:9" x14ac:dyDescent="0.35">
      <c r="A333" s="1">
        <v>44160</v>
      </c>
      <c r="B333">
        <v>42.4</v>
      </c>
      <c r="C333">
        <v>3407.6</v>
      </c>
      <c r="D333">
        <v>-7.0499999999999501</v>
      </c>
      <c r="E333">
        <v>10.15</v>
      </c>
      <c r="F333">
        <v>7.4939999999999998</v>
      </c>
      <c r="G333">
        <v>4.8440000000000003</v>
      </c>
      <c r="H333">
        <v>6.3922847220000003</v>
      </c>
    </row>
    <row r="334" spans="1:9" x14ac:dyDescent="0.35">
      <c r="A334" s="1">
        <v>44161</v>
      </c>
      <c r="B334">
        <v>43.2</v>
      </c>
      <c r="C334">
        <v>3089.8</v>
      </c>
      <c r="D334">
        <v>-3.9499999999999802</v>
      </c>
      <c r="E334">
        <v>5.0500000000000096</v>
      </c>
      <c r="F334">
        <v>7.0410000000000004</v>
      </c>
      <c r="G334">
        <v>4.6619999999999999</v>
      </c>
      <c r="H334">
        <v>5.8566736109999997</v>
      </c>
    </row>
    <row r="335" spans="1:9" x14ac:dyDescent="0.35">
      <c r="A335" s="1">
        <v>44162</v>
      </c>
      <c r="B335">
        <v>38.799999999999997</v>
      </c>
      <c r="C335">
        <v>3149.6</v>
      </c>
      <c r="D335">
        <v>-9.4499999999999797</v>
      </c>
      <c r="E335">
        <v>6.5500000000000096</v>
      </c>
      <c r="F335">
        <v>6.077</v>
      </c>
      <c r="G335">
        <v>3.38</v>
      </c>
      <c r="H335">
        <v>4.8309097220000004</v>
      </c>
    </row>
    <row r="336" spans="1:9" x14ac:dyDescent="0.35">
      <c r="A336" s="1">
        <v>44163</v>
      </c>
      <c r="B336">
        <v>36.200000000000003</v>
      </c>
      <c r="C336">
        <v>3734.1999999999898</v>
      </c>
      <c r="D336">
        <v>-9.9499999999999797</v>
      </c>
      <c r="E336">
        <v>10.65</v>
      </c>
      <c r="F336">
        <v>5.9489999999999998</v>
      </c>
      <c r="G336">
        <v>3.2210000000000001</v>
      </c>
      <c r="H336">
        <v>4.587631944</v>
      </c>
    </row>
    <row r="337" spans="1:8" x14ac:dyDescent="0.35">
      <c r="A337" s="1">
        <v>44164</v>
      </c>
      <c r="B337">
        <v>47.7</v>
      </c>
      <c r="C337">
        <v>4743.99999999999</v>
      </c>
      <c r="D337">
        <v>-6.8499999999999597</v>
      </c>
      <c r="E337">
        <v>12.15</v>
      </c>
      <c r="F337">
        <v>6.23</v>
      </c>
      <c r="G337">
        <v>3.9849999999999999</v>
      </c>
      <c r="H337">
        <v>5.029840278</v>
      </c>
    </row>
    <row r="338" spans="1:8" x14ac:dyDescent="0.35">
      <c r="A338" s="1">
        <v>44165</v>
      </c>
      <c r="B338">
        <v>49.2</v>
      </c>
      <c r="C338">
        <v>4110.3</v>
      </c>
      <c r="D338">
        <v>-4.3499999999999597</v>
      </c>
      <c r="E338">
        <v>11.85</v>
      </c>
      <c r="F338">
        <v>6.1280000000000001</v>
      </c>
      <c r="G338">
        <v>3.9060000000000001</v>
      </c>
      <c r="H338">
        <v>5.062402778</v>
      </c>
    </row>
    <row r="339" spans="1:8" x14ac:dyDescent="0.35">
      <c r="A339" s="1">
        <v>44166</v>
      </c>
      <c r="B339">
        <v>60.1</v>
      </c>
      <c r="C339">
        <v>3615</v>
      </c>
      <c r="D339">
        <v>-6.1499999999999702</v>
      </c>
      <c r="E339">
        <v>9.0500000000000096</v>
      </c>
      <c r="F339">
        <v>6.2039999999999997</v>
      </c>
      <c r="G339">
        <v>3.6960000000000002</v>
      </c>
      <c r="H339">
        <v>4.8877708330000003</v>
      </c>
    </row>
    <row r="340" spans="1:8" x14ac:dyDescent="0.35">
      <c r="A340" s="1">
        <v>44167</v>
      </c>
      <c r="B340">
        <v>58.1</v>
      </c>
      <c r="C340">
        <v>3675</v>
      </c>
      <c r="D340">
        <v>-8.4499999999999797</v>
      </c>
      <c r="E340">
        <v>5.25</v>
      </c>
      <c r="F340">
        <v>5.6420000000000003</v>
      </c>
      <c r="G340">
        <v>3.1160000000000001</v>
      </c>
      <c r="H340">
        <v>4.3086458329999999</v>
      </c>
    </row>
    <row r="341" spans="1:8" x14ac:dyDescent="0.35">
      <c r="A341" s="1">
        <v>44168</v>
      </c>
      <c r="B341">
        <v>54.1</v>
      </c>
      <c r="C341">
        <v>3072</v>
      </c>
      <c r="D341">
        <v>-9.3499999999999606</v>
      </c>
      <c r="E341">
        <v>8.25</v>
      </c>
      <c r="F341">
        <v>4.6879999999999997</v>
      </c>
      <c r="G341">
        <v>2.5299999999999998</v>
      </c>
      <c r="H341">
        <v>3.6724166669999998</v>
      </c>
    </row>
    <row r="342" spans="1:8" x14ac:dyDescent="0.35">
      <c r="A342" s="1">
        <v>44169</v>
      </c>
      <c r="B342">
        <v>54.2</v>
      </c>
      <c r="C342">
        <v>2964</v>
      </c>
      <c r="D342">
        <v>-8.25</v>
      </c>
      <c r="E342">
        <v>11.15</v>
      </c>
      <c r="F342">
        <v>4.9989999999999997</v>
      </c>
      <c r="G342">
        <v>2.3159999999999998</v>
      </c>
      <c r="H342">
        <v>3.6406458330000002</v>
      </c>
    </row>
    <row r="343" spans="1:8" x14ac:dyDescent="0.35">
      <c r="A343" s="1">
        <v>44170</v>
      </c>
      <c r="B343">
        <v>56.4</v>
      </c>
      <c r="C343">
        <v>3526</v>
      </c>
      <c r="D343">
        <v>-5.8499999999999597</v>
      </c>
      <c r="E343">
        <v>13.25</v>
      </c>
      <c r="F343">
        <v>5.6159999999999997</v>
      </c>
      <c r="G343">
        <v>2.69</v>
      </c>
      <c r="H343">
        <v>4.072756944</v>
      </c>
    </row>
    <row r="344" spans="1:8" x14ac:dyDescent="0.35">
      <c r="A344" s="1">
        <v>44171</v>
      </c>
      <c r="B344">
        <v>57.9</v>
      </c>
      <c r="C344">
        <v>3618</v>
      </c>
      <c r="D344">
        <v>-4.8499999999999597</v>
      </c>
      <c r="E344">
        <v>13.85</v>
      </c>
      <c r="F344">
        <v>5.9240000000000004</v>
      </c>
      <c r="G344">
        <v>3.0089999999999999</v>
      </c>
      <c r="H344">
        <v>4.4371180560000001</v>
      </c>
    </row>
    <row r="345" spans="1:8" x14ac:dyDescent="0.35">
      <c r="A345" s="1">
        <v>44172</v>
      </c>
      <c r="B345">
        <v>59.6</v>
      </c>
      <c r="C345">
        <v>3875</v>
      </c>
      <c r="D345">
        <v>-3.25</v>
      </c>
      <c r="E345">
        <v>14.55</v>
      </c>
      <c r="F345">
        <v>6.3310000000000004</v>
      </c>
      <c r="G345">
        <v>3.274</v>
      </c>
      <c r="H345">
        <v>4.6977291670000003</v>
      </c>
    </row>
    <row r="346" spans="1:8" x14ac:dyDescent="0.35">
      <c r="A346" s="1">
        <v>44173</v>
      </c>
      <c r="B346">
        <v>61.2</v>
      </c>
      <c r="C346">
        <v>3706</v>
      </c>
      <c r="D346">
        <v>-2.25</v>
      </c>
      <c r="E346">
        <v>15.65</v>
      </c>
      <c r="F346">
        <v>5.9240000000000004</v>
      </c>
      <c r="G346">
        <v>2.9830000000000001</v>
      </c>
      <c r="H346">
        <v>4.4480694439999997</v>
      </c>
    </row>
    <row r="347" spans="1:8" x14ac:dyDescent="0.35">
      <c r="A347" s="1">
        <v>44174</v>
      </c>
      <c r="B347">
        <v>60.2</v>
      </c>
      <c r="C347">
        <v>3734</v>
      </c>
      <c r="D347">
        <v>-2.4499999999999802</v>
      </c>
      <c r="E347">
        <v>14.95</v>
      </c>
      <c r="F347">
        <v>6.23</v>
      </c>
      <c r="G347">
        <v>3.1680000000000001</v>
      </c>
      <c r="H347">
        <v>4.6166597219999996</v>
      </c>
    </row>
    <row r="348" spans="1:8" x14ac:dyDescent="0.35">
      <c r="A348" s="1">
        <v>44175</v>
      </c>
      <c r="B348">
        <v>65.2</v>
      </c>
      <c r="C348">
        <v>3977.8999999999901</v>
      </c>
      <c r="D348">
        <v>-5.0499999999999501</v>
      </c>
      <c r="E348">
        <v>9.6500000000000306</v>
      </c>
      <c r="F348">
        <v>7.1920000000000002</v>
      </c>
      <c r="G348">
        <v>4.5839999999999996</v>
      </c>
      <c r="H348">
        <v>5.7282638889999999</v>
      </c>
    </row>
    <row r="349" spans="1:8" x14ac:dyDescent="0.35">
      <c r="A349" s="1">
        <v>44176</v>
      </c>
      <c r="B349">
        <v>68</v>
      </c>
      <c r="C349">
        <v>4368.7</v>
      </c>
      <c r="D349">
        <v>-5.5499999999999501</v>
      </c>
      <c r="E349">
        <v>6.9500000000000401</v>
      </c>
      <c r="F349">
        <v>6.2039999999999997</v>
      </c>
      <c r="G349">
        <v>4.1150000000000002</v>
      </c>
      <c r="H349">
        <v>5.2005972219999999</v>
      </c>
    </row>
    <row r="350" spans="1:8" x14ac:dyDescent="0.35">
      <c r="A350" s="1">
        <v>44177</v>
      </c>
      <c r="B350">
        <v>64.8</v>
      </c>
      <c r="C350">
        <v>3574.5</v>
      </c>
      <c r="D350">
        <v>-12.8499999999999</v>
      </c>
      <c r="E350">
        <v>1.9500000000000399</v>
      </c>
      <c r="F350">
        <v>5.5389999999999997</v>
      </c>
      <c r="G350">
        <v>4.0110000000000001</v>
      </c>
      <c r="H350">
        <v>4.908131944</v>
      </c>
    </row>
    <row r="351" spans="1:8" x14ac:dyDescent="0.35">
      <c r="A351" s="1">
        <v>44178</v>
      </c>
      <c r="B351">
        <v>61.8</v>
      </c>
      <c r="C351">
        <v>2696.3999999999901</v>
      </c>
      <c r="D351">
        <v>-11.9499999999999</v>
      </c>
      <c r="E351">
        <v>3.75</v>
      </c>
      <c r="F351">
        <v>4.194</v>
      </c>
      <c r="G351">
        <v>1.724</v>
      </c>
      <c r="H351">
        <v>3.072854167</v>
      </c>
    </row>
    <row r="352" spans="1:8" x14ac:dyDescent="0.35">
      <c r="A352" s="1">
        <v>44179</v>
      </c>
      <c r="B352">
        <v>58.4</v>
      </c>
      <c r="C352">
        <v>2279.3000000000002</v>
      </c>
      <c r="D352">
        <v>-2.75</v>
      </c>
      <c r="E352">
        <v>2.1500000000000301</v>
      </c>
      <c r="F352">
        <v>5.4109999999999996</v>
      </c>
      <c r="G352">
        <v>3.8540000000000001</v>
      </c>
      <c r="H352">
        <v>4.5781180560000001</v>
      </c>
    </row>
    <row r="353" spans="1:9" x14ac:dyDescent="0.35">
      <c r="A353" s="1">
        <v>44180</v>
      </c>
      <c r="B353">
        <v>66.099999999999994</v>
      </c>
      <c r="C353">
        <v>2940.0999999999899</v>
      </c>
      <c r="D353">
        <v>-9.25</v>
      </c>
      <c r="E353">
        <v>3.4500000000000401</v>
      </c>
      <c r="F353">
        <v>5.3079999999999998</v>
      </c>
      <c r="G353">
        <v>2.69</v>
      </c>
      <c r="H353">
        <v>3.8654583329999999</v>
      </c>
      <c r="I353">
        <v>0</v>
      </c>
    </row>
    <row r="354" spans="1:9" x14ac:dyDescent="0.35">
      <c r="A354" s="1">
        <v>44181</v>
      </c>
      <c r="B354">
        <v>60.5</v>
      </c>
      <c r="C354">
        <v>2647.1</v>
      </c>
      <c r="D354">
        <v>-8.6499999999999702</v>
      </c>
      <c r="E354">
        <v>8.4500000000000401</v>
      </c>
      <c r="F354">
        <v>5.05</v>
      </c>
      <c r="G354">
        <v>2.423</v>
      </c>
      <c r="H354">
        <v>3.624625</v>
      </c>
    </row>
    <row r="355" spans="1:9" x14ac:dyDescent="0.35">
      <c r="A355" s="1">
        <v>44182</v>
      </c>
      <c r="B355">
        <v>59.8</v>
      </c>
      <c r="C355">
        <v>3382.0999999999899</v>
      </c>
      <c r="D355">
        <v>0.55000000000001104</v>
      </c>
      <c r="E355">
        <v>7.3500000000000201</v>
      </c>
      <c r="F355">
        <v>5.7190000000000003</v>
      </c>
      <c r="G355">
        <v>3.4590000000000001</v>
      </c>
      <c r="H355">
        <v>4.4241666669999997</v>
      </c>
    </row>
    <row r="356" spans="1:9" x14ac:dyDescent="0.35">
      <c r="A356" s="1">
        <v>44183</v>
      </c>
      <c r="B356">
        <v>61.6</v>
      </c>
      <c r="C356">
        <v>3954.1</v>
      </c>
      <c r="D356">
        <v>-7.4499999999999797</v>
      </c>
      <c r="E356">
        <v>5.1500000000000297</v>
      </c>
      <c r="F356">
        <v>6.7880000000000003</v>
      </c>
      <c r="G356">
        <v>4.6879999999999997</v>
      </c>
      <c r="H356">
        <v>5.5862638889999996</v>
      </c>
    </row>
    <row r="357" spans="1:9" x14ac:dyDescent="0.35">
      <c r="A357" s="1">
        <v>44184</v>
      </c>
      <c r="B357">
        <v>58.8</v>
      </c>
      <c r="C357">
        <v>2831.8</v>
      </c>
      <c r="D357">
        <v>-8.25</v>
      </c>
      <c r="E357">
        <v>8.75</v>
      </c>
      <c r="F357">
        <v>5.282</v>
      </c>
      <c r="G357">
        <v>2.9830000000000001</v>
      </c>
      <c r="H357">
        <v>4.1290972220000004</v>
      </c>
    </row>
    <row r="358" spans="1:9" x14ac:dyDescent="0.35">
      <c r="A358" s="1">
        <v>44185</v>
      </c>
      <c r="B358">
        <v>56.4</v>
      </c>
      <c r="C358">
        <v>2273.4</v>
      </c>
      <c r="D358">
        <v>-5.1499999999999702</v>
      </c>
      <c r="E358">
        <v>12.55</v>
      </c>
      <c r="F358">
        <v>5.8470000000000004</v>
      </c>
      <c r="G358">
        <v>2.823</v>
      </c>
      <c r="H358">
        <v>4.1707013890000004</v>
      </c>
    </row>
    <row r="359" spans="1:9" x14ac:dyDescent="0.35">
      <c r="A359" s="1">
        <v>44186</v>
      </c>
      <c r="B359">
        <v>58.4</v>
      </c>
      <c r="C359">
        <v>2588</v>
      </c>
      <c r="D359">
        <v>-1.3499999999999599</v>
      </c>
      <c r="E359">
        <v>14.95</v>
      </c>
      <c r="F359">
        <v>7.0149999999999997</v>
      </c>
      <c r="G359">
        <v>3.9849999999999999</v>
      </c>
      <c r="H359">
        <v>5.2089166669999996</v>
      </c>
    </row>
    <row r="360" spans="1:9" x14ac:dyDescent="0.35">
      <c r="A360" s="1">
        <v>44187</v>
      </c>
      <c r="B360">
        <v>60.8</v>
      </c>
      <c r="C360">
        <v>2753.99999999999</v>
      </c>
      <c r="D360">
        <v>-3.3499999999999601</v>
      </c>
      <c r="E360">
        <v>11.05</v>
      </c>
      <c r="F360">
        <v>6.8129999999999997</v>
      </c>
      <c r="G360">
        <v>4.4539999999999997</v>
      </c>
      <c r="H360">
        <v>5.5083402780000004</v>
      </c>
    </row>
    <row r="361" spans="1:9" x14ac:dyDescent="0.35">
      <c r="A361" s="1">
        <v>44188</v>
      </c>
      <c r="B361">
        <v>60.2</v>
      </c>
      <c r="C361">
        <v>2421.3999999999901</v>
      </c>
      <c r="D361">
        <v>-9.75</v>
      </c>
      <c r="E361">
        <v>2.3500000000000201</v>
      </c>
      <c r="F361">
        <v>5.5140000000000002</v>
      </c>
      <c r="G361">
        <v>3.274</v>
      </c>
      <c r="H361">
        <v>4.2912986110000002</v>
      </c>
    </row>
    <row r="362" spans="1:9" x14ac:dyDescent="0.35">
      <c r="A362" s="1">
        <v>44189</v>
      </c>
      <c r="B362">
        <v>51</v>
      </c>
      <c r="C362">
        <v>1814.3999999999901</v>
      </c>
      <c r="D362">
        <v>-9.1499999999999702</v>
      </c>
      <c r="E362">
        <v>7.1500000000000297</v>
      </c>
      <c r="F362">
        <v>4.0369999999999999</v>
      </c>
      <c r="G362">
        <v>1.7509999999999999</v>
      </c>
      <c r="H362">
        <v>2.950354167</v>
      </c>
    </row>
    <row r="363" spans="1:9" x14ac:dyDescent="0.35">
      <c r="A363" s="1">
        <v>44190</v>
      </c>
      <c r="B363">
        <v>48.2</v>
      </c>
      <c r="C363">
        <v>1854.99999999999</v>
      </c>
      <c r="D363">
        <v>-6.6499999999999702</v>
      </c>
      <c r="E363">
        <v>9.25</v>
      </c>
      <c r="F363">
        <v>5.3079999999999998</v>
      </c>
      <c r="G363">
        <v>2.3959999999999999</v>
      </c>
      <c r="H363">
        <v>3.728680556</v>
      </c>
    </row>
    <row r="364" spans="1:9" x14ac:dyDescent="0.35">
      <c r="A364" s="1">
        <v>44191</v>
      </c>
      <c r="B364">
        <v>54.6</v>
      </c>
      <c r="C364">
        <v>2408</v>
      </c>
      <c r="D364">
        <v>-4.4499999999999797</v>
      </c>
      <c r="E364">
        <v>9.8500000000000192</v>
      </c>
      <c r="F364">
        <v>5.4370000000000003</v>
      </c>
      <c r="G364">
        <v>2.5840000000000001</v>
      </c>
      <c r="H364">
        <v>4.0075486109999998</v>
      </c>
    </row>
    <row r="365" spans="1:9" x14ac:dyDescent="0.35">
      <c r="A365" s="1">
        <v>44192</v>
      </c>
      <c r="B365">
        <v>57.2</v>
      </c>
      <c r="C365">
        <v>2107</v>
      </c>
      <c r="D365">
        <v>0.150000000000034</v>
      </c>
      <c r="E365">
        <v>4.9500000000000401</v>
      </c>
      <c r="F365">
        <v>5.6159999999999997</v>
      </c>
      <c r="G365">
        <v>3.8010000000000002</v>
      </c>
      <c r="H365">
        <v>4.6292708329999996</v>
      </c>
    </row>
    <row r="366" spans="1:9" x14ac:dyDescent="0.35">
      <c r="A366" s="1">
        <v>44193</v>
      </c>
      <c r="B366">
        <v>60</v>
      </c>
      <c r="C366">
        <v>2078.3000000000002</v>
      </c>
      <c r="D366">
        <v>-0.84999999999996501</v>
      </c>
      <c r="E366">
        <v>3.4500000000000401</v>
      </c>
      <c r="F366">
        <v>5.6420000000000003</v>
      </c>
      <c r="G366">
        <v>4.9989999999999997</v>
      </c>
      <c r="H366">
        <v>5.3279861110000004</v>
      </c>
    </row>
    <row r="367" spans="1:9" x14ac:dyDescent="0.35">
      <c r="A367" s="1">
        <v>44194</v>
      </c>
      <c r="B367">
        <v>59.7</v>
      </c>
      <c r="C367">
        <v>2033.2</v>
      </c>
      <c r="D367">
        <v>-11.25</v>
      </c>
      <c r="E367">
        <v>1.8500000000000201</v>
      </c>
      <c r="F367">
        <v>6.4329999999999998</v>
      </c>
      <c r="G367">
        <v>4.3760000000000003</v>
      </c>
      <c r="H367">
        <v>5.2646319439999996</v>
      </c>
    </row>
    <row r="368" spans="1:9" x14ac:dyDescent="0.35">
      <c r="A368" s="1">
        <v>44195</v>
      </c>
      <c r="B368">
        <v>52.8</v>
      </c>
      <c r="C368">
        <v>1592</v>
      </c>
      <c r="D368">
        <v>-14.3499999999999</v>
      </c>
      <c r="E368">
        <v>4.3500000000000201</v>
      </c>
      <c r="F368">
        <v>4.5839999999999996</v>
      </c>
      <c r="G368">
        <v>1.94</v>
      </c>
      <c r="H368">
        <v>3.3182569439999998</v>
      </c>
    </row>
    <row r="369" spans="1:9" x14ac:dyDescent="0.35">
      <c r="A369" s="1">
        <v>44196</v>
      </c>
      <c r="B369">
        <v>53.2</v>
      </c>
      <c r="C369">
        <v>1543.8999999999901</v>
      </c>
      <c r="D369">
        <v>-7.6499999999999702</v>
      </c>
      <c r="E369">
        <v>4.5500000000000096</v>
      </c>
      <c r="F369">
        <v>5.3079999999999998</v>
      </c>
      <c r="G369">
        <v>2.8769999999999998</v>
      </c>
      <c r="H369">
        <v>3.9590347220000002</v>
      </c>
    </row>
    <row r="370" spans="1:9" x14ac:dyDescent="0.35">
      <c r="A370" s="1">
        <v>44197</v>
      </c>
      <c r="B370">
        <v>57.9</v>
      </c>
      <c r="C370">
        <v>2162.6</v>
      </c>
      <c r="D370">
        <v>-11.75</v>
      </c>
      <c r="E370">
        <v>4.25</v>
      </c>
      <c r="F370">
        <v>5.2569999999999997</v>
      </c>
      <c r="G370">
        <v>2.5840000000000001</v>
      </c>
      <c r="H370">
        <v>3.8362986110000001</v>
      </c>
    </row>
    <row r="371" spans="1:9" x14ac:dyDescent="0.35">
      <c r="A371" s="1">
        <v>44198</v>
      </c>
      <c r="B371">
        <v>54.2</v>
      </c>
      <c r="C371">
        <v>1647.9</v>
      </c>
      <c r="D371">
        <v>-11.549999999999899</v>
      </c>
      <c r="E371">
        <v>6.8500000000000201</v>
      </c>
      <c r="F371">
        <v>5.2050000000000001</v>
      </c>
      <c r="G371">
        <v>2.5569999999999999</v>
      </c>
      <c r="H371">
        <v>3.7705763889999999</v>
      </c>
    </row>
    <row r="372" spans="1:9" x14ac:dyDescent="0.35">
      <c r="A372" s="1">
        <v>44199</v>
      </c>
      <c r="B372">
        <v>52.6</v>
      </c>
      <c r="C372">
        <v>1434.5999999999899</v>
      </c>
      <c r="D372">
        <v>-9.6499999999999702</v>
      </c>
      <c r="E372">
        <v>6.8500000000000201</v>
      </c>
      <c r="F372">
        <v>5.77</v>
      </c>
      <c r="G372">
        <v>2.956</v>
      </c>
      <c r="H372">
        <v>4.2216319440000003</v>
      </c>
    </row>
    <row r="373" spans="1:9" x14ac:dyDescent="0.35">
      <c r="A373" s="1">
        <v>44200</v>
      </c>
      <c r="B373">
        <v>53</v>
      </c>
      <c r="C373">
        <v>1441.2</v>
      </c>
      <c r="D373">
        <v>-5.8499999999999597</v>
      </c>
      <c r="E373">
        <v>11.45</v>
      </c>
      <c r="F373">
        <v>6.8390000000000004</v>
      </c>
      <c r="G373">
        <v>3.8540000000000001</v>
      </c>
      <c r="H373">
        <v>5.1174236110000004</v>
      </c>
    </row>
    <row r="374" spans="1:9" x14ac:dyDescent="0.35">
      <c r="A374" s="1">
        <v>44201</v>
      </c>
      <c r="B374">
        <v>53.4</v>
      </c>
      <c r="C374">
        <v>1372.0999999999899</v>
      </c>
      <c r="D374">
        <v>-6.4499999999999797</v>
      </c>
      <c r="E374">
        <v>8.8500000000000192</v>
      </c>
      <c r="F374">
        <v>6.6109999999999998</v>
      </c>
      <c r="G374">
        <v>3.88</v>
      </c>
      <c r="H374">
        <v>5.0084414410000004</v>
      </c>
    </row>
    <row r="375" spans="1:9" x14ac:dyDescent="0.35">
      <c r="A375" s="1">
        <v>44202</v>
      </c>
      <c r="B375">
        <v>50.8</v>
      </c>
      <c r="C375">
        <v>1373.99999999999</v>
      </c>
      <c r="D375">
        <v>-7.9499999999999797</v>
      </c>
      <c r="E375">
        <v>9.5500000000000096</v>
      </c>
      <c r="F375">
        <v>5.6929999999999996</v>
      </c>
      <c r="G375">
        <v>2.93</v>
      </c>
      <c r="H375">
        <v>4.3549722219999998</v>
      </c>
    </row>
    <row r="376" spans="1:9" x14ac:dyDescent="0.35">
      <c r="A376" s="1">
        <v>44203</v>
      </c>
      <c r="B376">
        <v>49.9</v>
      </c>
      <c r="C376">
        <v>1458.9</v>
      </c>
      <c r="D376">
        <v>-7.0499999999999501</v>
      </c>
      <c r="E376">
        <v>11.25</v>
      </c>
      <c r="F376">
        <v>5.8209999999999997</v>
      </c>
      <c r="G376">
        <v>3.089</v>
      </c>
      <c r="H376">
        <v>4.3972013890000001</v>
      </c>
    </row>
    <row r="377" spans="1:9" x14ac:dyDescent="0.35">
      <c r="A377" s="1">
        <v>44204</v>
      </c>
      <c r="B377">
        <v>52.7</v>
      </c>
      <c r="C377">
        <v>1308.99999999999</v>
      </c>
      <c r="D377">
        <v>-7.3499999999999597</v>
      </c>
      <c r="E377">
        <v>10.65</v>
      </c>
      <c r="F377">
        <v>5.5650000000000004</v>
      </c>
      <c r="G377">
        <v>3.0630000000000002</v>
      </c>
      <c r="H377">
        <v>4.3602777780000004</v>
      </c>
      <c r="I377">
        <v>0</v>
      </c>
    </row>
    <row r="378" spans="1:9" x14ac:dyDescent="0.35">
      <c r="A378" s="1">
        <v>44205</v>
      </c>
      <c r="B378">
        <v>51.4</v>
      </c>
      <c r="C378">
        <v>1341.5</v>
      </c>
      <c r="D378">
        <v>-6.5499999999999501</v>
      </c>
      <c r="E378">
        <v>6.25</v>
      </c>
      <c r="F378">
        <v>6.0510000000000002</v>
      </c>
      <c r="G378">
        <v>3.1160000000000001</v>
      </c>
      <c r="H378">
        <v>4.4347430560000003</v>
      </c>
    </row>
    <row r="379" spans="1:9" x14ac:dyDescent="0.35">
      <c r="A379" s="1">
        <v>44206</v>
      </c>
      <c r="B379">
        <v>49</v>
      </c>
      <c r="C379">
        <v>1131.8</v>
      </c>
      <c r="D379">
        <v>-9.3499999999999606</v>
      </c>
      <c r="E379">
        <v>5.1500000000000297</v>
      </c>
      <c r="F379">
        <v>4.8440000000000003</v>
      </c>
      <c r="G379">
        <v>2.7440000000000002</v>
      </c>
      <c r="H379">
        <v>3.8504722220000001</v>
      </c>
    </row>
    <row r="380" spans="1:9" x14ac:dyDescent="0.35">
      <c r="A380" s="1">
        <v>44207</v>
      </c>
      <c r="B380">
        <v>48.4</v>
      </c>
      <c r="C380">
        <v>1257.99999999999</v>
      </c>
      <c r="D380">
        <v>-8.4499999999999797</v>
      </c>
      <c r="E380">
        <v>7.1500000000000297</v>
      </c>
      <c r="F380">
        <v>4.9989999999999997</v>
      </c>
      <c r="G380">
        <v>2.4500000000000002</v>
      </c>
      <c r="H380">
        <v>3.7187152779999999</v>
      </c>
    </row>
    <row r="381" spans="1:9" x14ac:dyDescent="0.35">
      <c r="A381" s="1">
        <v>44208</v>
      </c>
      <c r="B381">
        <v>51.6</v>
      </c>
      <c r="C381">
        <v>1250.3</v>
      </c>
      <c r="D381">
        <v>-8.4499999999999797</v>
      </c>
      <c r="E381">
        <v>9.3500000000000192</v>
      </c>
      <c r="F381">
        <v>5.0759999999999996</v>
      </c>
      <c r="G381">
        <v>2.0470000000000002</v>
      </c>
      <c r="H381">
        <v>3.5087361110000002</v>
      </c>
    </row>
    <row r="382" spans="1:9" x14ac:dyDescent="0.35">
      <c r="A382" s="1">
        <v>44209</v>
      </c>
      <c r="B382">
        <v>56.1</v>
      </c>
      <c r="C382">
        <v>1220.4000000000001</v>
      </c>
      <c r="D382">
        <v>-6.0499999999999501</v>
      </c>
      <c r="E382">
        <v>13.65</v>
      </c>
      <c r="F382">
        <v>6.0510000000000002</v>
      </c>
      <c r="G382">
        <v>2.7970000000000002</v>
      </c>
      <c r="H382">
        <v>4.2355694440000002</v>
      </c>
    </row>
    <row r="383" spans="1:9" x14ac:dyDescent="0.35">
      <c r="A383" s="1">
        <v>44210</v>
      </c>
      <c r="B383">
        <v>59.9</v>
      </c>
      <c r="C383">
        <v>1369.69999999999</v>
      </c>
      <c r="D383">
        <v>-5.3499999999999597</v>
      </c>
      <c r="E383">
        <v>11.15</v>
      </c>
      <c r="F383">
        <v>6.94</v>
      </c>
      <c r="G383">
        <v>3.4590000000000001</v>
      </c>
      <c r="H383">
        <v>4.9438819440000001</v>
      </c>
    </row>
    <row r="384" spans="1:9" x14ac:dyDescent="0.35">
      <c r="A384" s="1">
        <v>44211</v>
      </c>
      <c r="B384">
        <v>57.5</v>
      </c>
      <c r="C384">
        <v>1221.19999999999</v>
      </c>
      <c r="D384">
        <v>-4.25</v>
      </c>
      <c r="E384">
        <v>15.95</v>
      </c>
      <c r="F384">
        <v>6.5090000000000003</v>
      </c>
      <c r="G384">
        <v>3.3010000000000002</v>
      </c>
      <c r="H384">
        <v>4.7917708330000002</v>
      </c>
    </row>
    <row r="385" spans="1:8" x14ac:dyDescent="0.35">
      <c r="A385" s="1">
        <v>44212</v>
      </c>
      <c r="B385">
        <v>58.2</v>
      </c>
      <c r="C385">
        <v>1142.5</v>
      </c>
      <c r="D385">
        <v>-4.4499999999999797</v>
      </c>
      <c r="E385">
        <v>12.65</v>
      </c>
      <c r="F385">
        <v>7.5940000000000003</v>
      </c>
      <c r="G385">
        <v>4.22</v>
      </c>
      <c r="H385">
        <v>5.6898263890000003</v>
      </c>
    </row>
    <row r="386" spans="1:8" x14ac:dyDescent="0.35">
      <c r="A386" s="1">
        <v>44213</v>
      </c>
      <c r="B386">
        <v>55.4</v>
      </c>
      <c r="C386">
        <v>1131.0999999999899</v>
      </c>
      <c r="D386">
        <v>-6.1499999999999702</v>
      </c>
      <c r="E386">
        <v>14.95</v>
      </c>
      <c r="F386">
        <v>6.585</v>
      </c>
      <c r="G386">
        <v>3.5910000000000002</v>
      </c>
      <c r="H386">
        <v>5.1801666669999999</v>
      </c>
    </row>
    <row r="387" spans="1:8" x14ac:dyDescent="0.35">
      <c r="A387" s="1">
        <v>44214</v>
      </c>
      <c r="B387">
        <v>57.6</v>
      </c>
      <c r="C387">
        <v>1180.8</v>
      </c>
      <c r="D387">
        <v>-2.5499999999999501</v>
      </c>
      <c r="E387">
        <v>10.45</v>
      </c>
      <c r="F387">
        <v>6.8890000000000002</v>
      </c>
      <c r="G387">
        <v>4.22</v>
      </c>
      <c r="H387">
        <v>5.5094583330000004</v>
      </c>
    </row>
    <row r="388" spans="1:8" x14ac:dyDescent="0.35">
      <c r="A388" s="1">
        <v>44215</v>
      </c>
      <c r="B388">
        <v>52.4</v>
      </c>
      <c r="C388">
        <v>1241.5999999999999</v>
      </c>
      <c r="D388">
        <v>1.25</v>
      </c>
      <c r="E388">
        <v>7.5500000000000096</v>
      </c>
      <c r="F388">
        <v>6.484</v>
      </c>
      <c r="G388">
        <v>4.3760000000000003</v>
      </c>
      <c r="H388">
        <v>5.3995694439999999</v>
      </c>
    </row>
    <row r="389" spans="1:8" x14ac:dyDescent="0.35">
      <c r="A389" s="1">
        <v>44216</v>
      </c>
      <c r="B389">
        <v>52.1</v>
      </c>
      <c r="C389">
        <v>1478.29999999999</v>
      </c>
      <c r="D389">
        <v>-2.0499999999999501</v>
      </c>
      <c r="E389">
        <v>10.65</v>
      </c>
      <c r="F389">
        <v>8.891</v>
      </c>
      <c r="G389">
        <v>5.6159999999999997</v>
      </c>
      <c r="H389">
        <v>6.9607083330000004</v>
      </c>
    </row>
    <row r="390" spans="1:8" x14ac:dyDescent="0.35">
      <c r="A390" s="1">
        <v>44217</v>
      </c>
      <c r="B390">
        <v>56.7</v>
      </c>
      <c r="C390">
        <v>1685.3</v>
      </c>
      <c r="D390">
        <v>-2.0499999999999501</v>
      </c>
      <c r="E390">
        <v>10.65</v>
      </c>
      <c r="F390">
        <v>8.5429999999999993</v>
      </c>
      <c r="G390">
        <v>5.3079999999999998</v>
      </c>
      <c r="H390">
        <v>6.819840278</v>
      </c>
    </row>
    <row r="391" spans="1:8" x14ac:dyDescent="0.35">
      <c r="A391" s="1">
        <v>44218</v>
      </c>
      <c r="B391">
        <v>55.6</v>
      </c>
      <c r="C391">
        <v>1624.1</v>
      </c>
      <c r="D391">
        <v>-1.0499999999999501</v>
      </c>
      <c r="E391">
        <v>6.75</v>
      </c>
      <c r="F391">
        <v>7.5439999999999996</v>
      </c>
      <c r="G391">
        <v>5.8719999999999999</v>
      </c>
      <c r="H391">
        <v>6.6644375</v>
      </c>
    </row>
    <row r="392" spans="1:8" x14ac:dyDescent="0.35">
      <c r="A392" s="1">
        <v>44219</v>
      </c>
      <c r="B392">
        <v>50.7</v>
      </c>
      <c r="C392">
        <v>1977.2</v>
      </c>
      <c r="D392">
        <v>-5.8499999999999597</v>
      </c>
      <c r="E392">
        <v>2.4500000000000401</v>
      </c>
      <c r="F392">
        <v>7.5190000000000001</v>
      </c>
      <c r="G392">
        <v>5.9240000000000004</v>
      </c>
      <c r="H392">
        <v>6.816548611</v>
      </c>
    </row>
    <row r="393" spans="1:8" x14ac:dyDescent="0.35">
      <c r="A393" s="1">
        <v>44220</v>
      </c>
      <c r="B393">
        <v>42.5</v>
      </c>
      <c r="C393">
        <v>1978.9</v>
      </c>
      <c r="D393">
        <v>-6.75</v>
      </c>
      <c r="E393">
        <v>3.8500000000000201</v>
      </c>
      <c r="F393">
        <v>7.2930000000000001</v>
      </c>
      <c r="G393">
        <v>3.9849999999999999</v>
      </c>
      <c r="H393">
        <v>5.6044513890000003</v>
      </c>
    </row>
    <row r="394" spans="1:8" x14ac:dyDescent="0.35">
      <c r="A394" s="1">
        <v>44221</v>
      </c>
      <c r="B394">
        <v>47.9</v>
      </c>
      <c r="C394">
        <v>1503.4</v>
      </c>
      <c r="D394">
        <v>-6.75</v>
      </c>
      <c r="E394">
        <v>-0.34999999999996501</v>
      </c>
      <c r="F394">
        <v>6.1529999999999996</v>
      </c>
      <c r="G394">
        <v>4.5839999999999996</v>
      </c>
      <c r="H394">
        <v>5.6668680560000002</v>
      </c>
    </row>
    <row r="395" spans="1:8" x14ac:dyDescent="0.35">
      <c r="A395" s="1">
        <v>44222</v>
      </c>
      <c r="B395">
        <v>44.2</v>
      </c>
      <c r="C395">
        <v>1487.5999999999899</v>
      </c>
      <c r="D395">
        <v>-6.6499999999999702</v>
      </c>
      <c r="E395">
        <v>-1.44999999999998</v>
      </c>
      <c r="F395">
        <v>5.8719999999999999</v>
      </c>
      <c r="G395">
        <v>3.3540000000000001</v>
      </c>
      <c r="H395">
        <v>4.473736111</v>
      </c>
    </row>
    <row r="396" spans="1:8" x14ac:dyDescent="0.35">
      <c r="A396" s="1">
        <v>44223</v>
      </c>
      <c r="B396">
        <v>44.4</v>
      </c>
      <c r="C396">
        <v>1288.5</v>
      </c>
      <c r="D396">
        <v>-3.8499999999999601</v>
      </c>
      <c r="E396">
        <v>1.6500000000000301</v>
      </c>
      <c r="F396">
        <v>5.7960000000000003</v>
      </c>
      <c r="G396">
        <v>4.3760000000000003</v>
      </c>
      <c r="H396">
        <v>5.1029097219999997</v>
      </c>
    </row>
    <row r="397" spans="1:8" x14ac:dyDescent="0.35">
      <c r="A397" s="1">
        <v>44224</v>
      </c>
      <c r="B397">
        <v>43.2</v>
      </c>
      <c r="C397">
        <v>1282.0999999999999</v>
      </c>
      <c r="D397">
        <v>2.4500000000000401</v>
      </c>
      <c r="E397">
        <v>7.75</v>
      </c>
      <c r="F397">
        <v>7.9450000000000003</v>
      </c>
      <c r="G397">
        <v>5.1280000000000001</v>
      </c>
      <c r="H397">
        <v>6.408694444</v>
      </c>
    </row>
    <row r="398" spans="1:8" x14ac:dyDescent="0.35">
      <c r="A398" s="1">
        <v>44225</v>
      </c>
      <c r="B398">
        <v>46.9</v>
      </c>
      <c r="C398">
        <v>1473.8999999999901</v>
      </c>
      <c r="D398">
        <v>-5.3499999999999597</v>
      </c>
      <c r="E398">
        <v>5.0500000000000096</v>
      </c>
      <c r="F398">
        <v>7.3929999999999998</v>
      </c>
      <c r="G398">
        <v>5.7190000000000003</v>
      </c>
      <c r="H398">
        <v>6.2163402779999997</v>
      </c>
    </row>
    <row r="399" spans="1:8" x14ac:dyDescent="0.35">
      <c r="A399" s="1">
        <v>44226</v>
      </c>
      <c r="B399">
        <v>44.8</v>
      </c>
      <c r="C399">
        <v>1869.8999999999901</v>
      </c>
      <c r="D399">
        <v>-8.1499999999999702</v>
      </c>
      <c r="E399">
        <v>4.1500000000000297</v>
      </c>
      <c r="F399">
        <v>8.1950000000000003</v>
      </c>
      <c r="G399">
        <v>5.2309999999999999</v>
      </c>
      <c r="H399">
        <v>6.3433472220000002</v>
      </c>
    </row>
    <row r="400" spans="1:8" x14ac:dyDescent="0.35">
      <c r="A400" s="1">
        <v>44227</v>
      </c>
      <c r="B400">
        <v>40</v>
      </c>
      <c r="C400">
        <v>1568.79999999999</v>
      </c>
      <c r="D400">
        <v>-2.4499999999999802</v>
      </c>
      <c r="E400">
        <v>8.75</v>
      </c>
      <c r="F400">
        <v>6.585</v>
      </c>
      <c r="G400">
        <v>3.036</v>
      </c>
      <c r="H400">
        <v>5.1345416669999997</v>
      </c>
    </row>
    <row r="401" spans="1:8" x14ac:dyDescent="0.35">
      <c r="A401" s="1">
        <v>44228</v>
      </c>
      <c r="B401">
        <v>46.9</v>
      </c>
      <c r="C401">
        <v>1805.2</v>
      </c>
      <c r="D401">
        <v>4.3500000000000201</v>
      </c>
      <c r="E401">
        <v>9.4500000000000401</v>
      </c>
      <c r="F401">
        <v>7.7949999999999999</v>
      </c>
      <c r="G401">
        <v>5.1280000000000001</v>
      </c>
      <c r="H401">
        <v>6.5069166669999996</v>
      </c>
    </row>
    <row r="402" spans="1:8" x14ac:dyDescent="0.35">
      <c r="A402" s="1">
        <v>44229</v>
      </c>
      <c r="B402">
        <v>44.8</v>
      </c>
      <c r="C402">
        <v>2069.1</v>
      </c>
      <c r="D402">
        <v>3.4500000000000401</v>
      </c>
      <c r="E402">
        <v>13.25</v>
      </c>
      <c r="F402">
        <v>10.295999999999999</v>
      </c>
      <c r="G402">
        <v>7.0659999999999998</v>
      </c>
      <c r="H402">
        <v>8.5710902779999998</v>
      </c>
    </row>
    <row r="403" spans="1:8" x14ac:dyDescent="0.35">
      <c r="A403" s="1">
        <v>44230</v>
      </c>
      <c r="B403">
        <v>46.7</v>
      </c>
      <c r="C403">
        <v>2734.49999999999</v>
      </c>
      <c r="D403">
        <v>0.650000000000034</v>
      </c>
      <c r="E403">
        <v>12.35</v>
      </c>
      <c r="F403">
        <v>10.663</v>
      </c>
      <c r="G403">
        <v>7.6449999999999996</v>
      </c>
      <c r="H403">
        <v>9.0358750000000008</v>
      </c>
    </row>
    <row r="404" spans="1:8" x14ac:dyDescent="0.35">
      <c r="A404" s="1">
        <v>44231</v>
      </c>
      <c r="B404">
        <v>48.4</v>
      </c>
      <c r="C404">
        <v>3284.9</v>
      </c>
      <c r="D404">
        <v>-6.0499999999999501</v>
      </c>
      <c r="E404">
        <v>5.9500000000000401</v>
      </c>
      <c r="F404">
        <v>8.6430000000000007</v>
      </c>
      <c r="G404">
        <v>5.4109999999999996</v>
      </c>
      <c r="H404">
        <v>7.0343472220000001</v>
      </c>
    </row>
    <row r="405" spans="1:8" x14ac:dyDescent="0.35">
      <c r="A405" s="1">
        <v>44232</v>
      </c>
      <c r="B405">
        <v>42.7</v>
      </c>
      <c r="C405">
        <v>2614.8000000000002</v>
      </c>
      <c r="D405">
        <v>-6.5499999999999501</v>
      </c>
      <c r="E405">
        <v>9.6500000000000306</v>
      </c>
      <c r="F405">
        <v>7.5940000000000003</v>
      </c>
      <c r="G405">
        <v>4.141</v>
      </c>
      <c r="H405">
        <v>5.9317222220000003</v>
      </c>
    </row>
    <row r="406" spans="1:8" x14ac:dyDescent="0.35">
      <c r="A406" s="1">
        <v>44233</v>
      </c>
      <c r="B406">
        <v>44.3</v>
      </c>
      <c r="C406">
        <v>3839.6</v>
      </c>
      <c r="D406">
        <v>-4.6499999999999702</v>
      </c>
      <c r="E406">
        <v>11.25</v>
      </c>
      <c r="F406">
        <v>8.2200000000000006</v>
      </c>
      <c r="G406">
        <v>4.22</v>
      </c>
      <c r="H406">
        <v>6.1701597220000002</v>
      </c>
    </row>
    <row r="407" spans="1:8" x14ac:dyDescent="0.35">
      <c r="A407" s="1">
        <v>44234</v>
      </c>
      <c r="B407">
        <v>43.5</v>
      </c>
      <c r="C407">
        <v>3419.5999999999899</v>
      </c>
      <c r="D407">
        <v>-5.4499999999999797</v>
      </c>
      <c r="E407">
        <v>13.65</v>
      </c>
      <c r="F407">
        <v>8.27</v>
      </c>
      <c r="G407">
        <v>4.4800000000000004</v>
      </c>
      <c r="H407">
        <v>6.3504305560000001</v>
      </c>
    </row>
    <row r="408" spans="1:8" x14ac:dyDescent="0.35">
      <c r="A408" s="1">
        <v>44235</v>
      </c>
      <c r="B408">
        <v>45.1</v>
      </c>
      <c r="C408">
        <v>3934.6999999999898</v>
      </c>
      <c r="D408">
        <v>-2.8499999999999601</v>
      </c>
      <c r="E408">
        <v>12.75</v>
      </c>
      <c r="F408">
        <v>8.02</v>
      </c>
      <c r="G408">
        <v>4.532</v>
      </c>
      <c r="H408">
        <v>6.3973402779999997</v>
      </c>
    </row>
    <row r="409" spans="1:8" x14ac:dyDescent="0.35">
      <c r="A409" s="1">
        <v>44236</v>
      </c>
      <c r="B409">
        <v>46</v>
      </c>
      <c r="C409">
        <v>2453.99999999999</v>
      </c>
      <c r="D409">
        <v>1.6500000000000301</v>
      </c>
      <c r="E409">
        <v>10.35</v>
      </c>
      <c r="F409">
        <v>8.7420000000000009</v>
      </c>
      <c r="G409">
        <v>5.9489999999999998</v>
      </c>
      <c r="H409">
        <v>7.4055416669999996</v>
      </c>
    </row>
    <row r="410" spans="1:8" x14ac:dyDescent="0.35">
      <c r="A410" s="1">
        <v>44237</v>
      </c>
      <c r="B410">
        <v>44.2</v>
      </c>
      <c r="C410">
        <v>1845.29999999999</v>
      </c>
      <c r="D410">
        <v>-0.94999999999998797</v>
      </c>
      <c r="E410">
        <v>12.25</v>
      </c>
      <c r="F410">
        <v>10.686999999999999</v>
      </c>
      <c r="G410">
        <v>7.0659999999999998</v>
      </c>
      <c r="H410">
        <v>8.689284722</v>
      </c>
    </row>
    <row r="411" spans="1:8" x14ac:dyDescent="0.35">
      <c r="A411" s="1">
        <v>44238</v>
      </c>
      <c r="B411">
        <v>44.9</v>
      </c>
      <c r="C411">
        <v>1973</v>
      </c>
      <c r="D411">
        <v>-1.3499999999999599</v>
      </c>
      <c r="E411">
        <v>12.85</v>
      </c>
      <c r="F411">
        <v>9.5090000000000003</v>
      </c>
      <c r="G411">
        <v>5.7960000000000003</v>
      </c>
      <c r="H411">
        <v>7.9537361110000004</v>
      </c>
    </row>
    <row r="412" spans="1:8" x14ac:dyDescent="0.35">
      <c r="A412" s="1">
        <v>44239</v>
      </c>
      <c r="B412">
        <v>46.8</v>
      </c>
      <c r="C412">
        <v>2290.1999999999998</v>
      </c>
      <c r="D412">
        <v>5.0000000000011299E-2</v>
      </c>
      <c r="E412">
        <v>10.85</v>
      </c>
      <c r="F412">
        <v>9.8049999999999997</v>
      </c>
      <c r="G412">
        <v>7.6449999999999996</v>
      </c>
      <c r="H412">
        <v>8.6966805560000005</v>
      </c>
    </row>
    <row r="413" spans="1:8" x14ac:dyDescent="0.35">
      <c r="A413" s="1">
        <v>44240</v>
      </c>
      <c r="B413">
        <v>48.6</v>
      </c>
      <c r="C413">
        <v>2538.9</v>
      </c>
      <c r="D413">
        <v>-2.25</v>
      </c>
      <c r="E413">
        <v>4.9500000000000401</v>
      </c>
      <c r="F413">
        <v>8.7669999999999995</v>
      </c>
      <c r="G413">
        <v>6.7629999999999999</v>
      </c>
      <c r="H413">
        <v>7.4899444439999998</v>
      </c>
    </row>
    <row r="414" spans="1:8" x14ac:dyDescent="0.35">
      <c r="A414" s="1">
        <v>44241</v>
      </c>
      <c r="B414">
        <v>44.6</v>
      </c>
      <c r="C414">
        <v>2990.5</v>
      </c>
      <c r="D414">
        <v>-6.1499999999999702</v>
      </c>
      <c r="E414">
        <v>3.75</v>
      </c>
      <c r="F414">
        <v>8.6929999999999996</v>
      </c>
      <c r="G414">
        <v>5.5910000000000002</v>
      </c>
      <c r="H414">
        <v>7.1470694440000004</v>
      </c>
    </row>
    <row r="415" spans="1:8" x14ac:dyDescent="0.35">
      <c r="A415" s="1">
        <v>44242</v>
      </c>
      <c r="B415">
        <v>37.200000000000003</v>
      </c>
      <c r="C415">
        <v>2652.6</v>
      </c>
      <c r="D415">
        <v>-2.75</v>
      </c>
      <c r="E415">
        <v>6.5500000000000096</v>
      </c>
      <c r="F415">
        <v>8.5429999999999993</v>
      </c>
      <c r="G415">
        <v>4.8949999999999996</v>
      </c>
      <c r="H415">
        <v>6.8252708330000003</v>
      </c>
    </row>
    <row r="416" spans="1:8" x14ac:dyDescent="0.35">
      <c r="A416" s="1">
        <v>44243</v>
      </c>
      <c r="B416">
        <v>42.8</v>
      </c>
      <c r="C416">
        <v>2887</v>
      </c>
      <c r="D416">
        <v>-3.75</v>
      </c>
      <c r="E416">
        <v>6.0500000000000096</v>
      </c>
      <c r="F416">
        <v>8.7420000000000009</v>
      </c>
      <c r="G416">
        <v>6.484</v>
      </c>
      <c r="H416">
        <v>7.5818333329999996</v>
      </c>
    </row>
    <row r="417" spans="1:8" x14ac:dyDescent="0.35">
      <c r="A417" s="1">
        <v>44244</v>
      </c>
      <c r="B417">
        <v>41.8</v>
      </c>
      <c r="C417">
        <v>3016.0999999999899</v>
      </c>
      <c r="D417">
        <v>-9.3499999999999606</v>
      </c>
      <c r="E417">
        <v>3.9500000000000401</v>
      </c>
      <c r="F417">
        <v>7.6449999999999996</v>
      </c>
      <c r="G417">
        <v>4.6360000000000001</v>
      </c>
      <c r="H417">
        <v>6.1596041670000004</v>
      </c>
    </row>
    <row r="418" spans="1:8" x14ac:dyDescent="0.35">
      <c r="A418" s="1">
        <v>44245</v>
      </c>
      <c r="B418">
        <v>39.9</v>
      </c>
      <c r="C418">
        <v>3103.5</v>
      </c>
      <c r="D418">
        <v>-9.3499999999999606</v>
      </c>
      <c r="E418">
        <v>5.0500000000000096</v>
      </c>
      <c r="F418">
        <v>7.242</v>
      </c>
      <c r="G418">
        <v>2.903</v>
      </c>
      <c r="H418">
        <v>5.1470555559999998</v>
      </c>
    </row>
    <row r="419" spans="1:8" x14ac:dyDescent="0.35">
      <c r="A419" s="1">
        <v>44246</v>
      </c>
      <c r="B419">
        <v>45.9</v>
      </c>
      <c r="C419">
        <v>4152.8</v>
      </c>
      <c r="D419">
        <v>-4.4499999999999797</v>
      </c>
      <c r="E419">
        <v>11.95</v>
      </c>
      <c r="F419">
        <v>8.6430000000000007</v>
      </c>
      <c r="G419">
        <v>4.298</v>
      </c>
      <c r="H419">
        <v>6.3638402779999996</v>
      </c>
    </row>
    <row r="420" spans="1:8" x14ac:dyDescent="0.35">
      <c r="A420" s="1">
        <v>44247</v>
      </c>
      <c r="B420">
        <v>46.9</v>
      </c>
      <c r="C420">
        <v>4378.3</v>
      </c>
      <c r="D420">
        <v>-4.0499999999999501</v>
      </c>
      <c r="E420">
        <v>8.6500000000000306</v>
      </c>
      <c r="F420">
        <v>7.343</v>
      </c>
      <c r="G420">
        <v>4.2460000000000004</v>
      </c>
      <c r="H420">
        <v>6.0379791669999996</v>
      </c>
    </row>
    <row r="421" spans="1:8" x14ac:dyDescent="0.35">
      <c r="A421" s="1">
        <v>44248</v>
      </c>
      <c r="B421">
        <v>41.1</v>
      </c>
      <c r="C421">
        <v>3950.1</v>
      </c>
      <c r="D421">
        <v>-5.3499999999999597</v>
      </c>
      <c r="E421">
        <v>8.25</v>
      </c>
      <c r="F421">
        <v>8.8170000000000002</v>
      </c>
      <c r="G421">
        <v>4.0110000000000001</v>
      </c>
      <c r="H421">
        <v>6.2902777780000001</v>
      </c>
    </row>
    <row r="422" spans="1:8" x14ac:dyDescent="0.35">
      <c r="A422" s="1">
        <v>44249</v>
      </c>
      <c r="B422">
        <v>42.3</v>
      </c>
      <c r="C422">
        <v>3489.6</v>
      </c>
      <c r="D422">
        <v>-3.4499999999999802</v>
      </c>
      <c r="E422">
        <v>13.85</v>
      </c>
      <c r="F422">
        <v>9.41</v>
      </c>
      <c r="G422">
        <v>4.6879999999999997</v>
      </c>
      <c r="H422">
        <v>6.9454861110000001</v>
      </c>
    </row>
    <row r="423" spans="1:8" x14ac:dyDescent="0.35">
      <c r="A423" s="1">
        <v>44250</v>
      </c>
      <c r="B423">
        <v>43.6</v>
      </c>
      <c r="C423">
        <v>3632.7999999999902</v>
      </c>
      <c r="D423">
        <v>-3.3499999999999601</v>
      </c>
      <c r="E423">
        <v>14.55</v>
      </c>
      <c r="F423">
        <v>10.074999999999999</v>
      </c>
      <c r="G423">
        <v>5.1790000000000003</v>
      </c>
      <c r="H423">
        <v>7.6119305559999999</v>
      </c>
    </row>
    <row r="424" spans="1:8" x14ac:dyDescent="0.35">
      <c r="A424" s="1">
        <v>44251</v>
      </c>
      <c r="B424">
        <v>41</v>
      </c>
      <c r="C424">
        <v>3742.3</v>
      </c>
      <c r="D424">
        <v>-5.0499999999999501</v>
      </c>
      <c r="E424">
        <v>13.35</v>
      </c>
      <c r="F424">
        <v>9.0399999999999991</v>
      </c>
      <c r="G424">
        <v>4.6360000000000001</v>
      </c>
      <c r="H424">
        <v>7.1107500000000003</v>
      </c>
    </row>
    <row r="425" spans="1:8" x14ac:dyDescent="0.35">
      <c r="A425" s="1">
        <v>44252</v>
      </c>
      <c r="B425">
        <v>40.200000000000003</v>
      </c>
      <c r="C425">
        <v>2072.4</v>
      </c>
      <c r="D425">
        <v>-8.75</v>
      </c>
      <c r="E425">
        <v>6.3500000000000201</v>
      </c>
      <c r="F425">
        <v>8.3940000000000001</v>
      </c>
      <c r="G425">
        <v>3.6960000000000002</v>
      </c>
      <c r="H425">
        <v>6.1865902779999997</v>
      </c>
    </row>
    <row r="426" spans="1:8" x14ac:dyDescent="0.35">
      <c r="A426" s="1">
        <v>44253</v>
      </c>
      <c r="B426">
        <v>43.1</v>
      </c>
      <c r="C426">
        <v>1991.1</v>
      </c>
      <c r="D426">
        <v>-8.9499999999999797</v>
      </c>
      <c r="E426">
        <v>9.9500000000000401</v>
      </c>
      <c r="F426">
        <v>8.6929999999999996</v>
      </c>
      <c r="G426">
        <v>3.8010000000000002</v>
      </c>
      <c r="H426">
        <v>6.2747847219999997</v>
      </c>
    </row>
    <row r="427" spans="1:8" x14ac:dyDescent="0.35">
      <c r="A427" s="1">
        <v>44254</v>
      </c>
      <c r="B427">
        <v>46.5</v>
      </c>
      <c r="C427">
        <v>2111.6</v>
      </c>
      <c r="D427">
        <v>-4.5499999999999501</v>
      </c>
      <c r="E427">
        <v>4.75</v>
      </c>
      <c r="F427">
        <v>7.7450000000000001</v>
      </c>
      <c r="G427">
        <v>4.6360000000000001</v>
      </c>
      <c r="H427">
        <v>6.3145069439999997</v>
      </c>
    </row>
    <row r="428" spans="1:8" x14ac:dyDescent="0.35">
      <c r="A428" s="1">
        <v>44255</v>
      </c>
      <c r="B428">
        <v>37.1</v>
      </c>
      <c r="C428">
        <v>2091.6999999999898</v>
      </c>
      <c r="D428">
        <v>-7.25</v>
      </c>
      <c r="E428">
        <v>4.6500000000000297</v>
      </c>
      <c r="F428">
        <v>7.6449999999999996</v>
      </c>
      <c r="G428">
        <v>2.77</v>
      </c>
      <c r="H428">
        <v>5.2165347219999996</v>
      </c>
    </row>
    <row r="429" spans="1:8" x14ac:dyDescent="0.35">
      <c r="A429" s="1">
        <v>44256</v>
      </c>
      <c r="B429">
        <v>36</v>
      </c>
      <c r="C429">
        <v>2351.4</v>
      </c>
      <c r="D429">
        <v>-8.25</v>
      </c>
      <c r="E429">
        <v>11.95</v>
      </c>
      <c r="F429">
        <v>8.7669999999999995</v>
      </c>
      <c r="G429">
        <v>3.4849999999999999</v>
      </c>
      <c r="H429">
        <v>6.0061111110000001</v>
      </c>
    </row>
    <row r="430" spans="1:8" x14ac:dyDescent="0.35">
      <c r="A430" s="1">
        <v>44257</v>
      </c>
      <c r="B430">
        <v>41.9</v>
      </c>
      <c r="C430">
        <v>2543.3000000000002</v>
      </c>
      <c r="D430">
        <v>-5.0499999999999501</v>
      </c>
      <c r="E430">
        <v>15.65</v>
      </c>
      <c r="F430">
        <v>9.3119999999999994</v>
      </c>
      <c r="G430">
        <v>4.1150000000000002</v>
      </c>
      <c r="H430">
        <v>6.6272291670000003</v>
      </c>
    </row>
    <row r="431" spans="1:8" x14ac:dyDescent="0.35">
      <c r="A431" s="1">
        <v>44258</v>
      </c>
      <c r="B431">
        <v>41.7</v>
      </c>
      <c r="C431">
        <v>2323.7999999999902</v>
      </c>
      <c r="D431">
        <v>5.0000000000011299E-2</v>
      </c>
      <c r="E431">
        <v>16.350000000000001</v>
      </c>
      <c r="F431">
        <v>9.2620000000000005</v>
      </c>
      <c r="G431">
        <v>4.4279999999999999</v>
      </c>
      <c r="H431">
        <v>7.0369791670000001</v>
      </c>
    </row>
    <row r="432" spans="1:8" x14ac:dyDescent="0.35">
      <c r="A432" s="1">
        <v>44259</v>
      </c>
      <c r="B432">
        <v>44.6</v>
      </c>
      <c r="C432">
        <v>2582.1</v>
      </c>
      <c r="D432">
        <v>-1.8499999999999599</v>
      </c>
      <c r="E432">
        <v>11.95</v>
      </c>
      <c r="F432">
        <v>11.127000000000001</v>
      </c>
      <c r="G432">
        <v>7.1420000000000003</v>
      </c>
      <c r="H432">
        <v>8.9319236110000002</v>
      </c>
    </row>
    <row r="433" spans="1:9" x14ac:dyDescent="0.35">
      <c r="A433" s="1">
        <v>44260</v>
      </c>
      <c r="B433">
        <v>45.6</v>
      </c>
      <c r="C433">
        <v>2477.3000000000002</v>
      </c>
      <c r="D433">
        <v>3.25</v>
      </c>
      <c r="E433">
        <v>18.350000000000001</v>
      </c>
      <c r="F433">
        <v>11.224</v>
      </c>
      <c r="G433">
        <v>5.6159999999999997</v>
      </c>
      <c r="H433">
        <v>8.5058263889999992</v>
      </c>
    </row>
    <row r="434" spans="1:9" x14ac:dyDescent="0.35">
      <c r="A434" s="1">
        <v>44261</v>
      </c>
      <c r="B434">
        <v>47.9</v>
      </c>
      <c r="C434">
        <v>2970.5</v>
      </c>
      <c r="D434">
        <v>0.150000000000034</v>
      </c>
      <c r="E434">
        <v>18.95</v>
      </c>
      <c r="F434">
        <v>11.71</v>
      </c>
      <c r="G434">
        <v>6.1790000000000003</v>
      </c>
      <c r="H434">
        <v>9.0015416669999997</v>
      </c>
    </row>
    <row r="435" spans="1:9" x14ac:dyDescent="0.35">
      <c r="A435" s="1">
        <v>44262</v>
      </c>
      <c r="B435">
        <v>48.5</v>
      </c>
      <c r="C435">
        <v>2943.3999999999901</v>
      </c>
      <c r="D435">
        <v>-0.14999999999997701</v>
      </c>
      <c r="E435">
        <v>18.649999999999999</v>
      </c>
      <c r="F435">
        <v>11.224</v>
      </c>
      <c r="G435">
        <v>6.0510000000000002</v>
      </c>
      <c r="H435">
        <v>8.8644166670000004</v>
      </c>
    </row>
    <row r="436" spans="1:9" x14ac:dyDescent="0.35">
      <c r="A436" s="1">
        <v>44263</v>
      </c>
      <c r="B436">
        <v>49.3</v>
      </c>
      <c r="C436">
        <v>2984.8</v>
      </c>
      <c r="D436">
        <v>1.4500000000000399</v>
      </c>
      <c r="E436">
        <v>18.05</v>
      </c>
      <c r="F436">
        <v>12.558</v>
      </c>
      <c r="G436">
        <v>7.444</v>
      </c>
      <c r="H436">
        <v>9.926388889</v>
      </c>
    </row>
    <row r="437" spans="1:9" x14ac:dyDescent="0.35">
      <c r="A437" s="1">
        <v>44264</v>
      </c>
      <c r="B437">
        <v>50.4</v>
      </c>
      <c r="C437">
        <v>2874.9</v>
      </c>
      <c r="D437">
        <v>-3.8499999999999601</v>
      </c>
      <c r="E437">
        <v>11.15</v>
      </c>
      <c r="F437">
        <v>10.565</v>
      </c>
      <c r="G437">
        <v>7.1159999999999997</v>
      </c>
      <c r="H437">
        <v>8.5395138890000002</v>
      </c>
    </row>
    <row r="438" spans="1:9" x14ac:dyDescent="0.35">
      <c r="A438" s="1">
        <v>44265</v>
      </c>
      <c r="B438">
        <v>47.9</v>
      </c>
      <c r="C438">
        <v>2477.1999999999998</v>
      </c>
      <c r="D438">
        <v>-5.6499999999999702</v>
      </c>
      <c r="E438">
        <v>6.6500000000000297</v>
      </c>
      <c r="F438">
        <v>8.1950000000000003</v>
      </c>
      <c r="G438">
        <v>5.8209999999999997</v>
      </c>
      <c r="H438">
        <v>7.2248819439999998</v>
      </c>
      <c r="I438">
        <v>390</v>
      </c>
    </row>
    <row r="439" spans="1:9" x14ac:dyDescent="0.35">
      <c r="A439" s="1">
        <v>44266</v>
      </c>
      <c r="B439">
        <v>50.3</v>
      </c>
      <c r="C439">
        <v>2310.5</v>
      </c>
      <c r="D439">
        <v>-7.0499999999999501</v>
      </c>
      <c r="E439">
        <v>1.8500000000000201</v>
      </c>
      <c r="F439">
        <v>7.6189999999999998</v>
      </c>
      <c r="G439">
        <v>6.0510000000000002</v>
      </c>
      <c r="H439">
        <v>6.8282361109999998</v>
      </c>
    </row>
    <row r="440" spans="1:9" x14ac:dyDescent="0.35">
      <c r="A440" s="1">
        <v>44267</v>
      </c>
      <c r="B440">
        <v>48.8</v>
      </c>
      <c r="C440">
        <v>2367.3000000000002</v>
      </c>
      <c r="D440">
        <v>-5.25</v>
      </c>
      <c r="E440">
        <v>1.6500000000000301</v>
      </c>
      <c r="F440">
        <v>8.0449999999999999</v>
      </c>
      <c r="G440">
        <v>4.6619999999999999</v>
      </c>
      <c r="H440">
        <v>6.22525</v>
      </c>
    </row>
    <row r="441" spans="1:9" x14ac:dyDescent="0.35">
      <c r="A441" s="1">
        <v>44268</v>
      </c>
      <c r="B441">
        <v>48.8</v>
      </c>
      <c r="C441">
        <v>4859.6999999999898</v>
      </c>
      <c r="D441">
        <v>-5.5499999999999501</v>
      </c>
      <c r="E441">
        <v>2.9500000000000401</v>
      </c>
      <c r="F441">
        <v>8.99</v>
      </c>
      <c r="G441">
        <v>4.9470000000000001</v>
      </c>
      <c r="H441">
        <v>6.757527778</v>
      </c>
    </row>
    <row r="442" spans="1:9" x14ac:dyDescent="0.35">
      <c r="A442" s="1">
        <v>44269</v>
      </c>
      <c r="B442">
        <v>47.6</v>
      </c>
      <c r="C442">
        <v>6889.1</v>
      </c>
      <c r="D442">
        <v>-6.1499999999999702</v>
      </c>
      <c r="E442">
        <v>10.25</v>
      </c>
      <c r="F442">
        <v>10.98</v>
      </c>
      <c r="G442">
        <v>5.1790000000000003</v>
      </c>
      <c r="H442">
        <v>7.9507847219999999</v>
      </c>
    </row>
    <row r="443" spans="1:9" x14ac:dyDescent="0.35">
      <c r="A443" s="1">
        <v>44270</v>
      </c>
      <c r="B443">
        <v>46.3</v>
      </c>
      <c r="C443">
        <v>3011.2</v>
      </c>
      <c r="D443">
        <v>-2.4499999999999802</v>
      </c>
      <c r="E443">
        <v>11.65</v>
      </c>
      <c r="F443">
        <v>10.000999999999999</v>
      </c>
      <c r="G443">
        <v>6.484</v>
      </c>
      <c r="H443">
        <v>8.4563263890000009</v>
      </c>
    </row>
    <row r="444" spans="1:9" x14ac:dyDescent="0.35">
      <c r="A444" s="1">
        <v>44271</v>
      </c>
      <c r="B444">
        <v>48.6</v>
      </c>
      <c r="C444">
        <v>9864.7000000000007</v>
      </c>
      <c r="D444">
        <v>-3.3499999999999601</v>
      </c>
      <c r="E444">
        <v>2.4500000000000401</v>
      </c>
      <c r="F444">
        <v>9.0399999999999991</v>
      </c>
      <c r="G444">
        <v>5.5650000000000004</v>
      </c>
      <c r="H444">
        <v>6.9330902779999999</v>
      </c>
    </row>
    <row r="445" spans="1:9" x14ac:dyDescent="0.35">
      <c r="A445" s="1">
        <v>44272</v>
      </c>
      <c r="B445">
        <v>45.7</v>
      </c>
      <c r="C445">
        <v>30152.799999999999</v>
      </c>
      <c r="D445">
        <v>-5.25</v>
      </c>
      <c r="E445">
        <v>11.35</v>
      </c>
      <c r="F445">
        <v>13.04</v>
      </c>
      <c r="G445">
        <v>6</v>
      </c>
      <c r="H445">
        <v>8.9922291669999996</v>
      </c>
    </row>
    <row r="446" spans="1:9" x14ac:dyDescent="0.35">
      <c r="A446" s="1">
        <v>44273</v>
      </c>
      <c r="B446">
        <v>48</v>
      </c>
      <c r="C446">
        <v>12788.2</v>
      </c>
      <c r="D446">
        <v>0.75</v>
      </c>
      <c r="E446">
        <v>16.05</v>
      </c>
      <c r="F446">
        <v>12.316000000000001</v>
      </c>
      <c r="G446">
        <v>7.444</v>
      </c>
      <c r="H446">
        <v>9.9555347219999994</v>
      </c>
    </row>
    <row r="447" spans="1:9" x14ac:dyDescent="0.35">
      <c r="A447" s="1">
        <v>44274</v>
      </c>
      <c r="B447">
        <v>50.9</v>
      </c>
      <c r="C447">
        <v>3534.3999999999901</v>
      </c>
      <c r="D447">
        <v>-0.54999999999995397</v>
      </c>
      <c r="E447">
        <v>18.350000000000001</v>
      </c>
      <c r="F447">
        <v>13.497</v>
      </c>
      <c r="G447">
        <v>7.2930000000000001</v>
      </c>
      <c r="H447">
        <v>10.44568056</v>
      </c>
    </row>
    <row r="448" spans="1:9" x14ac:dyDescent="0.35">
      <c r="A448" s="1">
        <v>44275</v>
      </c>
      <c r="B448">
        <v>53.8</v>
      </c>
      <c r="C448">
        <v>3099.3999999999901</v>
      </c>
      <c r="D448">
        <v>0.650000000000034</v>
      </c>
      <c r="E448">
        <v>14.25</v>
      </c>
      <c r="F448">
        <v>12.195</v>
      </c>
      <c r="G448">
        <v>8.3940000000000001</v>
      </c>
      <c r="H448">
        <v>10.014958330000001</v>
      </c>
    </row>
    <row r="449" spans="1:8" x14ac:dyDescent="0.35">
      <c r="A449" s="1">
        <v>44276</v>
      </c>
      <c r="B449">
        <v>52.3</v>
      </c>
      <c r="C449">
        <v>2801.5</v>
      </c>
      <c r="D449">
        <v>-1.0499999999999501</v>
      </c>
      <c r="E449">
        <v>8.1500000000000306</v>
      </c>
      <c r="F449">
        <v>12.484999999999999</v>
      </c>
      <c r="G449">
        <v>6.99</v>
      </c>
      <c r="H449">
        <v>9.4337499999999999</v>
      </c>
    </row>
    <row r="450" spans="1:8" x14ac:dyDescent="0.35">
      <c r="A450" s="1">
        <v>44277</v>
      </c>
      <c r="B450">
        <v>49.2</v>
      </c>
      <c r="C450">
        <v>2847.1999999999898</v>
      </c>
      <c r="D450">
        <v>-1.75</v>
      </c>
      <c r="E450">
        <v>9.6500000000000306</v>
      </c>
      <c r="F450">
        <v>10.173</v>
      </c>
      <c r="G450">
        <v>5.3849999999999998</v>
      </c>
      <c r="H450">
        <v>8.0419861109999999</v>
      </c>
    </row>
    <row r="451" spans="1:8" x14ac:dyDescent="0.35">
      <c r="A451" s="1">
        <v>44278</v>
      </c>
      <c r="B451">
        <v>51.3</v>
      </c>
      <c r="C451">
        <v>2448.6999999999898</v>
      </c>
      <c r="D451">
        <v>0.35000000000002202</v>
      </c>
      <c r="E451">
        <v>7.75</v>
      </c>
      <c r="F451">
        <v>9.5830000000000002</v>
      </c>
      <c r="G451">
        <v>7.1920000000000002</v>
      </c>
      <c r="H451">
        <v>8.5022916669999997</v>
      </c>
    </row>
    <row r="452" spans="1:8" x14ac:dyDescent="0.35">
      <c r="A452" s="1">
        <v>44279</v>
      </c>
      <c r="B452">
        <v>47.8</v>
      </c>
      <c r="C452">
        <v>2027.2</v>
      </c>
      <c r="D452">
        <v>-1.3499999999999599</v>
      </c>
      <c r="E452">
        <v>11.15</v>
      </c>
      <c r="F452">
        <v>12.170999999999999</v>
      </c>
      <c r="G452">
        <v>5.8719999999999999</v>
      </c>
      <c r="H452">
        <v>8.9048194439999993</v>
      </c>
    </row>
    <row r="453" spans="1:8" x14ac:dyDescent="0.35">
      <c r="A453" s="1">
        <v>44280</v>
      </c>
      <c r="B453">
        <v>48</v>
      </c>
      <c r="C453">
        <v>2117</v>
      </c>
      <c r="D453">
        <v>0.35000000000002202</v>
      </c>
      <c r="E453">
        <v>8.3500000000000192</v>
      </c>
      <c r="F453">
        <v>10.736000000000001</v>
      </c>
      <c r="G453">
        <v>6.99</v>
      </c>
      <c r="H453">
        <v>8.3003958329999996</v>
      </c>
    </row>
    <row r="454" spans="1:8" x14ac:dyDescent="0.35">
      <c r="A454" s="1">
        <v>44281</v>
      </c>
      <c r="B454">
        <v>47.8</v>
      </c>
      <c r="C454">
        <v>2053.3000000000002</v>
      </c>
      <c r="D454">
        <v>-3.25</v>
      </c>
      <c r="E454">
        <v>8.5500000000000096</v>
      </c>
      <c r="F454">
        <v>11.71</v>
      </c>
      <c r="G454">
        <v>7.2930000000000001</v>
      </c>
      <c r="H454">
        <v>9.0509374999999999</v>
      </c>
    </row>
    <row r="455" spans="1:8" x14ac:dyDescent="0.35">
      <c r="A455" s="1">
        <v>44282</v>
      </c>
      <c r="B455">
        <v>47.4</v>
      </c>
      <c r="C455">
        <v>1604</v>
      </c>
      <c r="D455">
        <v>-2.6499999999999702</v>
      </c>
      <c r="E455">
        <v>14.25</v>
      </c>
      <c r="F455">
        <v>12.218999999999999</v>
      </c>
      <c r="G455">
        <v>5.8719999999999999</v>
      </c>
      <c r="H455">
        <v>9.0347638890000006</v>
      </c>
    </row>
    <row r="456" spans="1:8" x14ac:dyDescent="0.35">
      <c r="A456" s="1">
        <v>44283</v>
      </c>
      <c r="B456">
        <v>48.8</v>
      </c>
      <c r="C456">
        <v>1606.29999999999</v>
      </c>
      <c r="D456">
        <v>-3.1499999999999702</v>
      </c>
      <c r="E456">
        <v>19.05</v>
      </c>
      <c r="F456">
        <v>13.834</v>
      </c>
      <c r="G456">
        <v>6.585</v>
      </c>
      <c r="H456">
        <v>10.22020833</v>
      </c>
    </row>
    <row r="457" spans="1:8" x14ac:dyDescent="0.35">
      <c r="A457" s="1">
        <v>44284</v>
      </c>
      <c r="B457">
        <v>49.6</v>
      </c>
      <c r="C457">
        <v>1760.1</v>
      </c>
      <c r="D457">
        <v>-2.8499999999999601</v>
      </c>
      <c r="E457">
        <v>18.95</v>
      </c>
      <c r="F457">
        <v>13.882</v>
      </c>
      <c r="G457">
        <v>7.1159999999999997</v>
      </c>
      <c r="H457">
        <v>10.606965280000001</v>
      </c>
    </row>
    <row r="458" spans="1:8" x14ac:dyDescent="0.35">
      <c r="A458" s="1">
        <v>44285</v>
      </c>
      <c r="B458">
        <v>48.4</v>
      </c>
      <c r="C458">
        <v>1659.3</v>
      </c>
      <c r="D458">
        <v>-6.3499999999999597</v>
      </c>
      <c r="E458">
        <v>10.75</v>
      </c>
      <c r="F458">
        <v>13.04</v>
      </c>
      <c r="G458">
        <v>7.0910000000000002</v>
      </c>
      <c r="H458">
        <v>10.12277778</v>
      </c>
    </row>
    <row r="459" spans="1:8" x14ac:dyDescent="0.35">
      <c r="A459" s="1">
        <v>44286</v>
      </c>
      <c r="B459">
        <v>47.4</v>
      </c>
      <c r="C459">
        <v>1218.3999999999901</v>
      </c>
      <c r="D459">
        <v>-5.75</v>
      </c>
      <c r="E459">
        <v>17.45</v>
      </c>
      <c r="F459">
        <v>12.92</v>
      </c>
      <c r="G459">
        <v>5.36</v>
      </c>
      <c r="H459">
        <v>9.1330069439999999</v>
      </c>
    </row>
    <row r="460" spans="1:8" x14ac:dyDescent="0.35">
      <c r="A460" s="1">
        <v>44287</v>
      </c>
      <c r="B460">
        <v>48.6</v>
      </c>
      <c r="C460">
        <v>1264.0999999999999</v>
      </c>
      <c r="D460">
        <v>2.55000000000001</v>
      </c>
      <c r="E460">
        <v>21.75</v>
      </c>
      <c r="F460">
        <v>12.992000000000001</v>
      </c>
      <c r="G460">
        <v>6</v>
      </c>
      <c r="H460">
        <v>9.7934236109999997</v>
      </c>
    </row>
    <row r="461" spans="1:8" x14ac:dyDescent="0.35">
      <c r="A461" s="1">
        <v>44288</v>
      </c>
      <c r="B461">
        <v>49.6</v>
      </c>
      <c r="C461">
        <v>1474.19999999999</v>
      </c>
      <c r="D461">
        <v>4.1500000000000297</v>
      </c>
      <c r="E461">
        <v>25.05</v>
      </c>
      <c r="F461">
        <v>15.605</v>
      </c>
      <c r="G461">
        <v>8.1950000000000003</v>
      </c>
      <c r="H461">
        <v>11.84640278</v>
      </c>
    </row>
    <row r="462" spans="1:8" x14ac:dyDescent="0.35">
      <c r="A462" s="1">
        <v>44289</v>
      </c>
      <c r="B462">
        <v>54.1</v>
      </c>
      <c r="C462">
        <v>1552.5</v>
      </c>
      <c r="D462">
        <v>4.6500000000000297</v>
      </c>
      <c r="E462">
        <v>25.45</v>
      </c>
      <c r="F462">
        <v>16.510999999999999</v>
      </c>
      <c r="G462">
        <v>9.0640000000000001</v>
      </c>
      <c r="H462">
        <v>12.787451389999999</v>
      </c>
    </row>
    <row r="463" spans="1:8" x14ac:dyDescent="0.35">
      <c r="A463" s="1">
        <v>44290</v>
      </c>
      <c r="B463">
        <v>59.2</v>
      </c>
      <c r="C463">
        <v>1790.2</v>
      </c>
      <c r="D463">
        <v>4.4500000000000401</v>
      </c>
      <c r="E463">
        <v>26.45</v>
      </c>
      <c r="F463">
        <v>16.271999999999998</v>
      </c>
      <c r="G463">
        <v>9.0890000000000004</v>
      </c>
      <c r="H463">
        <v>12.83592361</v>
      </c>
    </row>
    <row r="464" spans="1:8" x14ac:dyDescent="0.35">
      <c r="A464" s="1">
        <v>44291</v>
      </c>
      <c r="B464">
        <v>59.2</v>
      </c>
      <c r="C464">
        <v>1813.49999999999</v>
      </c>
      <c r="D464">
        <v>4.25</v>
      </c>
      <c r="E464">
        <v>23.65</v>
      </c>
      <c r="F464">
        <v>16.058</v>
      </c>
      <c r="G464">
        <v>9.0399999999999991</v>
      </c>
      <c r="H464">
        <v>12.627513889999999</v>
      </c>
    </row>
    <row r="465" spans="1:9" x14ac:dyDescent="0.35">
      <c r="A465" s="1">
        <v>44292</v>
      </c>
      <c r="B465">
        <v>57.6</v>
      </c>
      <c r="C465">
        <v>1787.3999999999901</v>
      </c>
      <c r="D465">
        <v>-1.3499999999999599</v>
      </c>
      <c r="E465">
        <v>16.350000000000001</v>
      </c>
      <c r="F465">
        <v>15.509</v>
      </c>
      <c r="G465">
        <v>9.4600000000000009</v>
      </c>
      <c r="H465">
        <v>12.524673610000001</v>
      </c>
    </row>
    <row r="466" spans="1:9" x14ac:dyDescent="0.35">
      <c r="A466" s="1">
        <v>44293</v>
      </c>
      <c r="B466">
        <v>52</v>
      </c>
      <c r="C466">
        <v>1438.6</v>
      </c>
      <c r="D466">
        <v>-2.1499999999999702</v>
      </c>
      <c r="E466">
        <v>21.55</v>
      </c>
      <c r="F466">
        <v>14.529</v>
      </c>
      <c r="G466">
        <v>7.5940000000000003</v>
      </c>
      <c r="H466">
        <v>11.185097219999999</v>
      </c>
    </row>
    <row r="467" spans="1:9" x14ac:dyDescent="0.35">
      <c r="A467" s="1">
        <v>44294</v>
      </c>
      <c r="B467">
        <v>49.8</v>
      </c>
      <c r="C467">
        <v>1526.3999999999901</v>
      </c>
      <c r="D467">
        <v>2.25</v>
      </c>
      <c r="E467">
        <v>22.65</v>
      </c>
      <c r="F467">
        <v>15.031000000000001</v>
      </c>
      <c r="G467">
        <v>8.3439999999999994</v>
      </c>
      <c r="H467">
        <v>11.82438889</v>
      </c>
    </row>
    <row r="468" spans="1:9" x14ac:dyDescent="0.35">
      <c r="A468" s="1">
        <v>44295</v>
      </c>
      <c r="B468">
        <v>51.5</v>
      </c>
      <c r="C468">
        <v>1226.5</v>
      </c>
      <c r="D468">
        <v>-0.84999999999996501</v>
      </c>
      <c r="E468">
        <v>21.45</v>
      </c>
      <c r="F468">
        <v>15.914999999999999</v>
      </c>
      <c r="G468">
        <v>9.0399999999999991</v>
      </c>
      <c r="H468">
        <v>12.47575694</v>
      </c>
    </row>
    <row r="469" spans="1:9" x14ac:dyDescent="0.35">
      <c r="A469" s="1">
        <v>44296</v>
      </c>
      <c r="B469">
        <v>50.6</v>
      </c>
      <c r="C469">
        <v>1535.79999999999</v>
      </c>
      <c r="D469">
        <v>-1.75</v>
      </c>
      <c r="E469">
        <v>22.95</v>
      </c>
      <c r="F469">
        <v>15.27</v>
      </c>
      <c r="G469">
        <v>8.0449999999999999</v>
      </c>
      <c r="H469">
        <v>11.90981944</v>
      </c>
    </row>
    <row r="470" spans="1:9" x14ac:dyDescent="0.35">
      <c r="A470" s="1">
        <v>44297</v>
      </c>
      <c r="B470">
        <v>51.3</v>
      </c>
      <c r="C470">
        <v>1230.8</v>
      </c>
      <c r="D470">
        <v>4.3500000000000201</v>
      </c>
      <c r="E470">
        <v>22.55</v>
      </c>
      <c r="F470">
        <v>15.7</v>
      </c>
      <c r="G470">
        <v>8.6430000000000007</v>
      </c>
      <c r="H470">
        <v>12.38395139</v>
      </c>
    </row>
    <row r="471" spans="1:9" x14ac:dyDescent="0.35">
      <c r="A471" s="1">
        <v>44298</v>
      </c>
      <c r="B471">
        <v>50.3</v>
      </c>
      <c r="C471">
        <v>1193</v>
      </c>
      <c r="D471">
        <v>3.75</v>
      </c>
      <c r="E471">
        <v>21.95</v>
      </c>
      <c r="F471">
        <v>16.033999999999999</v>
      </c>
      <c r="G471">
        <v>9.5340000000000007</v>
      </c>
      <c r="H471">
        <v>12.945437500000001</v>
      </c>
    </row>
    <row r="472" spans="1:9" x14ac:dyDescent="0.35">
      <c r="A472" s="1">
        <v>44299</v>
      </c>
      <c r="B472">
        <v>52.2</v>
      </c>
      <c r="C472">
        <v>1389.5999999999899</v>
      </c>
      <c r="D472">
        <v>5.6500000000000297</v>
      </c>
      <c r="E472">
        <v>21.95</v>
      </c>
      <c r="F472">
        <v>15.557</v>
      </c>
      <c r="G472">
        <v>9.8049999999999997</v>
      </c>
      <c r="H472">
        <v>12.81202083</v>
      </c>
      <c r="I472">
        <v>0</v>
      </c>
    </row>
    <row r="473" spans="1:9" x14ac:dyDescent="0.35">
      <c r="A473" s="1">
        <v>44300</v>
      </c>
      <c r="B473">
        <v>54.4</v>
      </c>
      <c r="C473">
        <v>1560.8999999999901</v>
      </c>
      <c r="D473">
        <v>4.0500000000000096</v>
      </c>
      <c r="E473">
        <v>16.45</v>
      </c>
      <c r="F473">
        <v>13.786</v>
      </c>
      <c r="G473">
        <v>10.369</v>
      </c>
      <c r="H473">
        <v>11.48473016</v>
      </c>
    </row>
    <row r="474" spans="1:9" x14ac:dyDescent="0.35">
      <c r="A474" s="1">
        <v>44301</v>
      </c>
      <c r="B474">
        <v>52.1</v>
      </c>
      <c r="C474">
        <v>1920.5999999999899</v>
      </c>
      <c r="D474">
        <v>-0.25</v>
      </c>
      <c r="E474">
        <v>13.35</v>
      </c>
      <c r="F474">
        <v>13.705490240661399</v>
      </c>
      <c r="G474">
        <v>9.0543306407691695</v>
      </c>
      <c r="H474">
        <v>11.198261916343499</v>
      </c>
    </row>
    <row r="475" spans="1:9" x14ac:dyDescent="0.35">
      <c r="A475" s="1">
        <v>44302</v>
      </c>
      <c r="B475">
        <v>47.9</v>
      </c>
      <c r="C475">
        <v>1764.8999999999901</v>
      </c>
      <c r="D475">
        <v>-1.8499999999999599</v>
      </c>
      <c r="E475">
        <v>15.15</v>
      </c>
      <c r="F475">
        <v>12.637318149668699</v>
      </c>
      <c r="G475">
        <v>8.1257533886431705</v>
      </c>
      <c r="H475">
        <v>10.1628433047774</v>
      </c>
    </row>
    <row r="476" spans="1:9" x14ac:dyDescent="0.35">
      <c r="A476" s="1">
        <v>44303</v>
      </c>
      <c r="B476">
        <v>45.3</v>
      </c>
      <c r="C476">
        <v>1638.2</v>
      </c>
      <c r="D476">
        <v>-1.75</v>
      </c>
      <c r="E476">
        <v>14.25</v>
      </c>
      <c r="F476">
        <v>11.4277703407505</v>
      </c>
      <c r="G476">
        <v>6.8987048769052297</v>
      </c>
      <c r="H476">
        <v>8.9019706406930492</v>
      </c>
    </row>
    <row r="477" spans="1:9" x14ac:dyDescent="0.35">
      <c r="A477" s="1">
        <v>44304</v>
      </c>
      <c r="B477">
        <v>45.8</v>
      </c>
      <c r="C477">
        <v>1494.4</v>
      </c>
      <c r="D477">
        <v>-4.9999999999954498E-2</v>
      </c>
      <c r="E477">
        <v>18.95</v>
      </c>
      <c r="F477">
        <v>11.8204806683214</v>
      </c>
      <c r="G477">
        <v>6.2188536744558398</v>
      </c>
      <c r="H477">
        <v>8.7683682392006599</v>
      </c>
    </row>
    <row r="478" spans="1:9" x14ac:dyDescent="0.35">
      <c r="A478" s="1">
        <v>44305</v>
      </c>
      <c r="B478">
        <v>45</v>
      </c>
      <c r="C478">
        <v>1761.69999999999</v>
      </c>
      <c r="D478">
        <v>0.150000000000034</v>
      </c>
      <c r="E478">
        <v>21.25</v>
      </c>
      <c r="F478">
        <v>13.0614453034452</v>
      </c>
      <c r="G478">
        <v>6.28518062103627</v>
      </c>
      <c r="H478">
        <v>9.4614306969424398</v>
      </c>
    </row>
    <row r="479" spans="1:9" x14ac:dyDescent="0.35">
      <c r="A479" s="1">
        <v>44306</v>
      </c>
      <c r="B479">
        <v>45.6</v>
      </c>
      <c r="C479">
        <v>1612.29999999999</v>
      </c>
      <c r="D479">
        <v>2.75</v>
      </c>
      <c r="E479">
        <v>20.65</v>
      </c>
      <c r="F479">
        <v>13.925408024101101</v>
      </c>
      <c r="G479">
        <v>7.0479405067111998</v>
      </c>
      <c r="H479">
        <v>10.3047958563631</v>
      </c>
    </row>
    <row r="480" spans="1:9" x14ac:dyDescent="0.35">
      <c r="A480" s="1">
        <v>44307</v>
      </c>
      <c r="B480">
        <v>44.1</v>
      </c>
      <c r="C480">
        <v>1742.3999999999901</v>
      </c>
      <c r="D480">
        <v>2.9500000000000401</v>
      </c>
      <c r="E480">
        <v>21.25</v>
      </c>
      <c r="F480">
        <v>15.024996941299399</v>
      </c>
      <c r="G480">
        <v>7.82728212903125</v>
      </c>
      <c r="H480">
        <v>11.281763417276199</v>
      </c>
    </row>
    <row r="481" spans="1:9" x14ac:dyDescent="0.35">
      <c r="A481" s="1">
        <v>44308</v>
      </c>
      <c r="B481">
        <v>43.5</v>
      </c>
      <c r="C481">
        <v>1668.3</v>
      </c>
      <c r="D481">
        <v>0.95000000000004503</v>
      </c>
      <c r="E481">
        <v>18.649999999999999</v>
      </c>
      <c r="F481">
        <v>14.9778717019909</v>
      </c>
      <c r="G481">
        <v>7.99309949548232</v>
      </c>
      <c r="H481">
        <v>11.340214467929099</v>
      </c>
    </row>
    <row r="482" spans="1:9" x14ac:dyDescent="0.35">
      <c r="A482" s="1">
        <v>44309</v>
      </c>
      <c r="B482">
        <v>44.6</v>
      </c>
      <c r="C482">
        <v>1779.8</v>
      </c>
      <c r="D482">
        <v>0.45000000000004498</v>
      </c>
      <c r="E482">
        <v>21.25</v>
      </c>
      <c r="F482">
        <v>14.9778717019909</v>
      </c>
      <c r="G482">
        <v>8.0428447054176395</v>
      </c>
      <c r="H482">
        <v>11.365264918209</v>
      </c>
    </row>
    <row r="483" spans="1:9" x14ac:dyDescent="0.35">
      <c r="A483" s="1">
        <v>44310</v>
      </c>
      <c r="B483">
        <v>43</v>
      </c>
      <c r="C483">
        <v>1520.8</v>
      </c>
      <c r="D483">
        <v>6.0500000000000096</v>
      </c>
      <c r="E483">
        <v>21.85</v>
      </c>
      <c r="F483">
        <v>15.1663726592249</v>
      </c>
      <c r="G483">
        <v>8.5900420147061798</v>
      </c>
      <c r="H483">
        <v>11.741021672406299</v>
      </c>
    </row>
    <row r="484" spans="1:9" x14ac:dyDescent="0.35">
      <c r="A484" s="1">
        <v>44311</v>
      </c>
      <c r="B484">
        <v>43.3</v>
      </c>
      <c r="C484">
        <v>1545.9</v>
      </c>
      <c r="D484">
        <v>10.15</v>
      </c>
      <c r="E484">
        <v>22.75</v>
      </c>
      <c r="F484">
        <v>15.401998855767401</v>
      </c>
      <c r="G484">
        <v>9.7839270531538993</v>
      </c>
      <c r="H484">
        <v>12.4674847305212</v>
      </c>
    </row>
    <row r="485" spans="1:9" x14ac:dyDescent="0.35">
      <c r="A485" s="1">
        <v>44312</v>
      </c>
      <c r="B485">
        <v>50</v>
      </c>
      <c r="C485">
        <v>1632.69999999999</v>
      </c>
      <c r="D485">
        <v>1.25</v>
      </c>
      <c r="E485">
        <v>11.85</v>
      </c>
      <c r="F485">
        <v>14.333826764774701</v>
      </c>
      <c r="G485">
        <v>9.8336722630892108</v>
      </c>
      <c r="H485">
        <v>11.9247249744583</v>
      </c>
    </row>
    <row r="486" spans="1:9" x14ac:dyDescent="0.35">
      <c r="A486" s="1">
        <v>44313</v>
      </c>
      <c r="B486">
        <v>61.2</v>
      </c>
      <c r="C486">
        <v>5047.6000000000004</v>
      </c>
      <c r="D486">
        <v>0.75</v>
      </c>
      <c r="E486">
        <v>12.35</v>
      </c>
      <c r="F486">
        <v>12.9357779986226</v>
      </c>
      <c r="G486">
        <v>9.8834174730245294</v>
      </c>
      <c r="H486">
        <v>11.206612066436699</v>
      </c>
    </row>
    <row r="487" spans="1:9" x14ac:dyDescent="0.35">
      <c r="A487" s="1">
        <v>44314</v>
      </c>
      <c r="B487">
        <v>52.8</v>
      </c>
      <c r="C487">
        <v>2667.9</v>
      </c>
      <c r="D487">
        <v>3.8500000000000201</v>
      </c>
      <c r="E487">
        <v>19.25</v>
      </c>
      <c r="F487">
        <v>12.5273592579489</v>
      </c>
      <c r="G487">
        <v>9.5186192668321699</v>
      </c>
      <c r="H487">
        <v>10.805804861959601</v>
      </c>
    </row>
    <row r="488" spans="1:9" x14ac:dyDescent="0.35">
      <c r="A488" s="1">
        <v>44315</v>
      </c>
      <c r="B488">
        <v>52.8</v>
      </c>
      <c r="C488">
        <v>2039.5</v>
      </c>
      <c r="D488">
        <v>8.0500000000000096</v>
      </c>
      <c r="E488">
        <v>25.35</v>
      </c>
      <c r="F488">
        <v>12.9357779986226</v>
      </c>
      <c r="G488">
        <v>9.1704027972849094</v>
      </c>
      <c r="H488">
        <v>10.8475556124259</v>
      </c>
    </row>
    <row r="489" spans="1:9" x14ac:dyDescent="0.35">
      <c r="A489" s="1">
        <v>44316</v>
      </c>
      <c r="B489">
        <v>50.7</v>
      </c>
      <c r="C489">
        <v>1941.3</v>
      </c>
      <c r="D489">
        <v>7.75</v>
      </c>
      <c r="E489">
        <v>27.25</v>
      </c>
      <c r="F489">
        <v>15.354873616458899</v>
      </c>
      <c r="G489">
        <v>10.2482156792168</v>
      </c>
      <c r="H489">
        <v>12.676238482853</v>
      </c>
    </row>
    <row r="490" spans="1:9" x14ac:dyDescent="0.35">
      <c r="A490" s="1">
        <v>44317</v>
      </c>
      <c r="B490">
        <v>52.1</v>
      </c>
      <c r="C490">
        <v>2140.2999999999902</v>
      </c>
      <c r="D490">
        <v>4.9500000000000401</v>
      </c>
      <c r="E490">
        <v>26.05</v>
      </c>
      <c r="F490">
        <v>17.5069262115471</v>
      </c>
      <c r="G490">
        <v>10.9446486183113</v>
      </c>
      <c r="H490">
        <v>14.1709153495491</v>
      </c>
    </row>
    <row r="491" spans="1:9" x14ac:dyDescent="0.35">
      <c r="A491" s="1">
        <v>44318</v>
      </c>
      <c r="B491">
        <v>51.7</v>
      </c>
      <c r="C491">
        <v>2060.1999999999998</v>
      </c>
      <c r="D491">
        <v>5.25</v>
      </c>
      <c r="E491">
        <v>22.45</v>
      </c>
      <c r="F491">
        <v>18.009595430837798</v>
      </c>
      <c r="G491">
        <v>11.176792931342799</v>
      </c>
      <c r="H491">
        <v>14.5550222538398</v>
      </c>
    </row>
    <row r="492" spans="1:9" x14ac:dyDescent="0.35">
      <c r="A492" s="1">
        <v>44319</v>
      </c>
      <c r="B492">
        <v>49.4</v>
      </c>
      <c r="C492">
        <v>2046.9</v>
      </c>
      <c r="D492">
        <v>2.9500000000000401</v>
      </c>
      <c r="E492">
        <v>19.45</v>
      </c>
      <c r="F492">
        <v>17.0827990577706</v>
      </c>
      <c r="G492">
        <v>10.331124362442401</v>
      </c>
      <c r="H492">
        <v>13.636505743579599</v>
      </c>
      <c r="I492">
        <v>0</v>
      </c>
    </row>
    <row r="493" spans="1:9" x14ac:dyDescent="0.35">
      <c r="A493" s="1">
        <v>44320</v>
      </c>
      <c r="B493">
        <v>46.3</v>
      </c>
      <c r="C493">
        <v>1863.7</v>
      </c>
      <c r="D493">
        <v>3.25</v>
      </c>
      <c r="E493">
        <v>22.75</v>
      </c>
      <c r="F493">
        <v>16.3759204681431</v>
      </c>
      <c r="G493">
        <v>9.5849462134126</v>
      </c>
      <c r="H493">
        <v>12.8849922351849</v>
      </c>
    </row>
    <row r="494" spans="1:9" x14ac:dyDescent="0.35">
      <c r="A494" s="1">
        <v>44321</v>
      </c>
      <c r="B494">
        <v>44.7</v>
      </c>
      <c r="C494">
        <v>1705.3</v>
      </c>
      <c r="D494">
        <v>6.0500000000000096</v>
      </c>
      <c r="E494">
        <v>26.55</v>
      </c>
      <c r="F494">
        <v>16.454462533657299</v>
      </c>
      <c r="G494">
        <v>9.7673453165087807</v>
      </c>
      <c r="H494">
        <v>13.0185946366773</v>
      </c>
    </row>
    <row r="495" spans="1:9" x14ac:dyDescent="0.35">
      <c r="A495" s="1">
        <v>44322</v>
      </c>
      <c r="B495">
        <v>41.6</v>
      </c>
      <c r="C495">
        <v>1446.3</v>
      </c>
      <c r="D495">
        <v>5.75</v>
      </c>
      <c r="E495">
        <v>28.85</v>
      </c>
      <c r="F495">
        <v>17.4598009722386</v>
      </c>
      <c r="G495">
        <v>9.8502539997343099</v>
      </c>
      <c r="H495">
        <v>13.594754993113201</v>
      </c>
    </row>
    <row r="496" spans="1:9" x14ac:dyDescent="0.35">
      <c r="A496" s="1">
        <v>44323</v>
      </c>
      <c r="B496">
        <v>39</v>
      </c>
      <c r="C496">
        <v>1199.49999999999</v>
      </c>
      <c r="D496">
        <v>7.9500000000000401</v>
      </c>
      <c r="E496">
        <v>26.45</v>
      </c>
      <c r="F496">
        <v>18.559389889437</v>
      </c>
      <c r="G496">
        <v>10.679340831989601</v>
      </c>
      <c r="H496">
        <v>14.596773004306099</v>
      </c>
    </row>
    <row r="497" spans="1:8" x14ac:dyDescent="0.35">
      <c r="A497" s="1">
        <v>44324</v>
      </c>
      <c r="B497">
        <v>36.700000000000003</v>
      </c>
      <c r="C497">
        <v>1098.3</v>
      </c>
      <c r="D497">
        <v>5.8500000000000201</v>
      </c>
      <c r="E497">
        <v>21.55</v>
      </c>
      <c r="F497">
        <v>18.370888932202998</v>
      </c>
      <c r="G497">
        <v>11.110465984762399</v>
      </c>
      <c r="H497">
        <v>14.713675105611999</v>
      </c>
    </row>
    <row r="498" spans="1:8" x14ac:dyDescent="0.35">
      <c r="A498" s="1">
        <v>44325</v>
      </c>
      <c r="B498">
        <v>34.9</v>
      </c>
      <c r="C498">
        <v>987.1</v>
      </c>
      <c r="D498">
        <v>5.4500000000000401</v>
      </c>
      <c r="E498">
        <v>21.95</v>
      </c>
      <c r="F498">
        <v>17.648301929472598</v>
      </c>
      <c r="G498">
        <v>11.010975564891799</v>
      </c>
      <c r="H498">
        <v>14.2794673007617</v>
      </c>
    </row>
    <row r="499" spans="1:8" x14ac:dyDescent="0.35">
      <c r="A499" s="1">
        <v>44326</v>
      </c>
      <c r="B499">
        <v>33.700000000000003</v>
      </c>
      <c r="C499">
        <v>872.4</v>
      </c>
      <c r="D499">
        <v>7.8500000000000201</v>
      </c>
      <c r="E499">
        <v>21.95</v>
      </c>
      <c r="F499">
        <v>16.564421425377098</v>
      </c>
      <c r="G499">
        <v>11.359192034438999</v>
      </c>
      <c r="H499">
        <v>13.8786600962846</v>
      </c>
    </row>
    <row r="500" spans="1:8" x14ac:dyDescent="0.35">
      <c r="A500" s="1">
        <v>44327</v>
      </c>
      <c r="B500">
        <v>32.9</v>
      </c>
      <c r="C500">
        <v>955.49999999999898</v>
      </c>
      <c r="D500">
        <v>3.05000000000001</v>
      </c>
      <c r="E500">
        <v>22.45</v>
      </c>
      <c r="F500">
        <v>15.936084901263801</v>
      </c>
      <c r="G500">
        <v>10.546686938828801</v>
      </c>
      <c r="H500">
        <v>13.1354967379831</v>
      </c>
    </row>
    <row r="501" spans="1:8" x14ac:dyDescent="0.35">
      <c r="A501" s="1">
        <v>44328</v>
      </c>
      <c r="B501">
        <v>32.9</v>
      </c>
      <c r="C501">
        <v>872.5</v>
      </c>
      <c r="D501">
        <v>3.1500000000000301</v>
      </c>
      <c r="E501">
        <v>25.95</v>
      </c>
      <c r="F501">
        <v>16.627255077788501</v>
      </c>
      <c r="G501">
        <v>10.098980049410899</v>
      </c>
      <c r="H501">
        <v>13.2774492895688</v>
      </c>
    </row>
    <row r="502" spans="1:8" x14ac:dyDescent="0.35">
      <c r="A502" s="1">
        <v>44329</v>
      </c>
      <c r="B502">
        <v>32.1</v>
      </c>
      <c r="C502">
        <v>857.69999999999902</v>
      </c>
      <c r="D502">
        <v>7.1500000000000297</v>
      </c>
      <c r="E502">
        <v>28.65</v>
      </c>
      <c r="F502">
        <v>17.679718755678302</v>
      </c>
      <c r="G502">
        <v>10.3808695723777</v>
      </c>
      <c r="H502">
        <v>13.978861897403799</v>
      </c>
    </row>
    <row r="503" spans="1:8" x14ac:dyDescent="0.35">
      <c r="A503" s="1">
        <v>44330</v>
      </c>
      <c r="B503">
        <v>31.8</v>
      </c>
      <c r="C503">
        <v>826.79999999999905</v>
      </c>
      <c r="D503">
        <v>6.8500000000000201</v>
      </c>
      <c r="E503">
        <v>28.75</v>
      </c>
      <c r="F503">
        <v>18.747890846671002</v>
      </c>
      <c r="G503">
        <v>10.2150522059266</v>
      </c>
      <c r="H503">
        <v>14.463170602813801</v>
      </c>
    </row>
    <row r="504" spans="1:8" x14ac:dyDescent="0.35">
      <c r="A504" s="1">
        <v>44331</v>
      </c>
      <c r="B504">
        <v>31.1</v>
      </c>
      <c r="C504">
        <v>844.8</v>
      </c>
      <c r="D504">
        <v>6.6500000000000297</v>
      </c>
      <c r="E504">
        <v>27.55</v>
      </c>
      <c r="F504">
        <v>19.549019914915501</v>
      </c>
      <c r="G504">
        <v>10.8119947251505</v>
      </c>
      <c r="H504">
        <v>15.1896336609286</v>
      </c>
    </row>
    <row r="505" spans="1:8" x14ac:dyDescent="0.35">
      <c r="A505" s="1">
        <v>44332</v>
      </c>
      <c r="B505">
        <v>30.9</v>
      </c>
      <c r="C505">
        <v>791.5</v>
      </c>
      <c r="D505">
        <v>4.5500000000000096</v>
      </c>
      <c r="E505">
        <v>23.55</v>
      </c>
      <c r="F505">
        <v>19.172018000447501</v>
      </c>
      <c r="G505">
        <v>11.044139038181999</v>
      </c>
      <c r="H505">
        <v>15.1061321599959</v>
      </c>
    </row>
    <row r="506" spans="1:8" x14ac:dyDescent="0.35">
      <c r="A506" s="1">
        <v>44333</v>
      </c>
      <c r="B506">
        <v>30.4</v>
      </c>
      <c r="C506">
        <v>868.1</v>
      </c>
      <c r="D506">
        <v>4.5500000000000096</v>
      </c>
      <c r="E506">
        <v>20.45</v>
      </c>
      <c r="F506">
        <v>17.8839281260151</v>
      </c>
      <c r="G506">
        <v>10.613013885409201</v>
      </c>
      <c r="H506">
        <v>14.2043159499223</v>
      </c>
    </row>
    <row r="507" spans="1:8" x14ac:dyDescent="0.35">
      <c r="A507" s="1">
        <v>44334</v>
      </c>
      <c r="B507">
        <v>31.5</v>
      </c>
      <c r="C507">
        <v>907.099999999999</v>
      </c>
      <c r="D507">
        <v>7.0500000000000096</v>
      </c>
      <c r="E507">
        <v>27.75</v>
      </c>
      <c r="F507">
        <v>17.726843994986801</v>
      </c>
      <c r="G507">
        <v>10.646177358699401</v>
      </c>
      <c r="H507">
        <v>14.1375147491761</v>
      </c>
    </row>
    <row r="508" spans="1:8" x14ac:dyDescent="0.35">
      <c r="A508" s="1">
        <v>44335</v>
      </c>
      <c r="B508">
        <v>31.5</v>
      </c>
      <c r="C508">
        <v>939.69999999999902</v>
      </c>
      <c r="D508">
        <v>12.45</v>
      </c>
      <c r="E508">
        <v>27.75</v>
      </c>
      <c r="F508">
        <v>17.758260821192501</v>
      </c>
      <c r="G508">
        <v>11.6079180841156</v>
      </c>
      <c r="H508">
        <v>14.6385237547725</v>
      </c>
    </row>
    <row r="509" spans="1:8" x14ac:dyDescent="0.35">
      <c r="A509" s="1">
        <v>44336</v>
      </c>
      <c r="B509">
        <v>30.3</v>
      </c>
      <c r="C509">
        <v>831.80000000000098</v>
      </c>
      <c r="D509">
        <v>6.5500000000000096</v>
      </c>
      <c r="E509">
        <v>25.55</v>
      </c>
      <c r="F509">
        <v>18.072429083249101</v>
      </c>
      <c r="G509">
        <v>11.9395528170178</v>
      </c>
      <c r="H509">
        <v>14.9725297585035</v>
      </c>
    </row>
    <row r="510" spans="1:8" x14ac:dyDescent="0.35">
      <c r="A510" s="1">
        <v>44337</v>
      </c>
      <c r="B510">
        <v>30.3</v>
      </c>
      <c r="C510">
        <v>827.89999999999895</v>
      </c>
      <c r="D510">
        <v>-3.6499999999999702</v>
      </c>
      <c r="E510">
        <v>16.95</v>
      </c>
      <c r="F510">
        <v>17.522634624649999</v>
      </c>
      <c r="G510">
        <v>10.579850412119001</v>
      </c>
      <c r="H510">
        <v>13.995562197590401</v>
      </c>
    </row>
    <row r="511" spans="1:8" x14ac:dyDescent="0.35">
      <c r="A511" s="1">
        <v>44338</v>
      </c>
      <c r="B511">
        <v>30.3</v>
      </c>
      <c r="C511">
        <v>688.099999999999</v>
      </c>
      <c r="D511">
        <v>-2.3499999999999601</v>
      </c>
      <c r="E511">
        <v>15.65</v>
      </c>
      <c r="F511">
        <v>15.6219166392071</v>
      </c>
      <c r="G511">
        <v>9.0211671674789606</v>
      </c>
      <c r="H511">
        <v>12.2002799275364</v>
      </c>
    </row>
    <row r="512" spans="1:8" x14ac:dyDescent="0.35">
      <c r="A512" s="1">
        <v>44339</v>
      </c>
      <c r="B512">
        <v>32.4</v>
      </c>
      <c r="C512">
        <v>642.79999999999995</v>
      </c>
      <c r="D512">
        <v>-1.3499999999999599</v>
      </c>
      <c r="E512">
        <v>18.45</v>
      </c>
      <c r="F512">
        <v>14.1610342206436</v>
      </c>
      <c r="G512">
        <v>6.7328875104541703</v>
      </c>
      <c r="H512">
        <v>10.271395255990001</v>
      </c>
    </row>
    <row r="513" spans="1:9" x14ac:dyDescent="0.35">
      <c r="A513" s="1">
        <v>44340</v>
      </c>
      <c r="B513">
        <v>32.200000000000003</v>
      </c>
      <c r="C513">
        <v>655.1</v>
      </c>
      <c r="D513">
        <v>4.0500000000000096</v>
      </c>
      <c r="E513">
        <v>23.05</v>
      </c>
      <c r="F513">
        <v>13.768323893072701</v>
      </c>
      <c r="G513">
        <v>6.3183440943264904</v>
      </c>
      <c r="H513">
        <v>9.8538877513263401</v>
      </c>
    </row>
    <row r="514" spans="1:9" x14ac:dyDescent="0.35">
      <c r="A514" s="1">
        <v>44341</v>
      </c>
      <c r="B514">
        <v>31.9</v>
      </c>
      <c r="C514">
        <v>772</v>
      </c>
      <c r="D514">
        <v>5.3500000000000201</v>
      </c>
      <c r="E514">
        <v>27.25</v>
      </c>
      <c r="F514">
        <v>15.386290442664601</v>
      </c>
      <c r="G514">
        <v>7.8107003923861296</v>
      </c>
      <c r="H514">
        <v>11.4654667193282</v>
      </c>
      <c r="I514">
        <v>6.34</v>
      </c>
    </row>
    <row r="515" spans="1:9" x14ac:dyDescent="0.35">
      <c r="A515" s="1">
        <v>44342</v>
      </c>
      <c r="B515">
        <v>32.6</v>
      </c>
      <c r="C515">
        <v>683.099999999999</v>
      </c>
      <c r="D515">
        <v>6.5500000000000096</v>
      </c>
      <c r="E515">
        <v>26.65</v>
      </c>
      <c r="F515">
        <v>17.1142158839763</v>
      </c>
      <c r="G515">
        <v>9.2864749538006706</v>
      </c>
      <c r="H515">
        <v>13.1271465878899</v>
      </c>
    </row>
    <row r="516" spans="1:9" x14ac:dyDescent="0.35">
      <c r="A516" s="1">
        <v>44343</v>
      </c>
      <c r="B516">
        <v>30.9</v>
      </c>
      <c r="C516">
        <v>667.3</v>
      </c>
      <c r="D516">
        <v>6.3500000000000201</v>
      </c>
      <c r="E516">
        <v>28.25</v>
      </c>
      <c r="F516">
        <v>18.653640368053999</v>
      </c>
      <c r="G516">
        <v>10.5632686754739</v>
      </c>
      <c r="H516">
        <v>14.588422854212901</v>
      </c>
    </row>
    <row r="517" spans="1:9" x14ac:dyDescent="0.35">
      <c r="A517" s="1">
        <v>44344</v>
      </c>
      <c r="B517">
        <v>30.2</v>
      </c>
      <c r="C517">
        <v>716.1</v>
      </c>
      <c r="D517">
        <v>7.6500000000000297</v>
      </c>
      <c r="E517">
        <v>29.35</v>
      </c>
      <c r="F517">
        <v>19.6432703935325</v>
      </c>
      <c r="G517">
        <v>11.1602111946977</v>
      </c>
      <c r="H517">
        <v>15.415087713447001</v>
      </c>
    </row>
    <row r="518" spans="1:9" x14ac:dyDescent="0.35">
      <c r="A518" s="1">
        <v>44345</v>
      </c>
      <c r="B518">
        <v>28.6</v>
      </c>
      <c r="C518">
        <v>779.39999999999895</v>
      </c>
      <c r="D518">
        <v>9.6500000000000306</v>
      </c>
      <c r="E518">
        <v>27.65</v>
      </c>
      <c r="F518">
        <v>19.7061040459438</v>
      </c>
      <c r="G518">
        <v>11.8732258704374</v>
      </c>
      <c r="H518">
        <v>15.807544767830899</v>
      </c>
    </row>
    <row r="519" spans="1:9" x14ac:dyDescent="0.35">
      <c r="A519" s="1">
        <v>44346</v>
      </c>
      <c r="B519">
        <v>28.9</v>
      </c>
      <c r="C519">
        <v>711.9</v>
      </c>
      <c r="D519">
        <v>11.75</v>
      </c>
      <c r="E519">
        <v>28.15</v>
      </c>
      <c r="F519">
        <v>19.941730242486301</v>
      </c>
      <c r="G519">
        <v>12.7354761759829</v>
      </c>
      <c r="H519">
        <v>16.367004824080301</v>
      </c>
    </row>
    <row r="520" spans="1:9" x14ac:dyDescent="0.35">
      <c r="A520" s="1">
        <v>44347</v>
      </c>
      <c r="B520">
        <v>29.7</v>
      </c>
      <c r="C520">
        <v>767.9</v>
      </c>
      <c r="D520">
        <v>10.65</v>
      </c>
      <c r="E520">
        <v>30.75</v>
      </c>
      <c r="F520">
        <v>20.3344405700572</v>
      </c>
      <c r="G520">
        <v>13.4484908517225</v>
      </c>
      <c r="H520">
        <v>16.934815030423</v>
      </c>
    </row>
    <row r="521" spans="1:9" x14ac:dyDescent="0.35">
      <c r="A521" s="1">
        <v>44348</v>
      </c>
      <c r="B521">
        <v>28.3</v>
      </c>
      <c r="C521">
        <v>750.9</v>
      </c>
      <c r="D521">
        <v>10.65</v>
      </c>
      <c r="E521">
        <v>32.049999999999997</v>
      </c>
      <c r="F521">
        <v>20.7585677238337</v>
      </c>
      <c r="G521">
        <v>13.9459429510758</v>
      </c>
      <c r="H521">
        <v>17.410773585739602</v>
      </c>
    </row>
    <row r="522" spans="1:9" x14ac:dyDescent="0.35">
      <c r="A522" s="1">
        <v>44349</v>
      </c>
      <c r="B522">
        <v>27.9</v>
      </c>
      <c r="C522">
        <v>778.1</v>
      </c>
      <c r="D522">
        <v>12.55</v>
      </c>
      <c r="E522">
        <v>34.15</v>
      </c>
      <c r="F522">
        <v>21.779614575517801</v>
      </c>
      <c r="G522">
        <v>14.426813313783899</v>
      </c>
      <c r="H522">
        <v>18.195687694507399</v>
      </c>
    </row>
    <row r="523" spans="1:9" x14ac:dyDescent="0.35">
      <c r="A523" s="1">
        <v>44350</v>
      </c>
      <c r="B523">
        <v>27.9</v>
      </c>
      <c r="C523">
        <v>873.8</v>
      </c>
      <c r="D523">
        <v>14.65</v>
      </c>
      <c r="E523">
        <v>35.25</v>
      </c>
      <c r="F523">
        <v>22.894911905819001</v>
      </c>
      <c r="G523">
        <v>14.907683676492001</v>
      </c>
      <c r="H523">
        <v>19.030702703834901</v>
      </c>
    </row>
    <row r="524" spans="1:9" x14ac:dyDescent="0.35">
      <c r="A524" s="1">
        <v>44351</v>
      </c>
      <c r="B524">
        <v>27.6</v>
      </c>
      <c r="C524">
        <v>916.2</v>
      </c>
      <c r="D524">
        <v>14.75</v>
      </c>
      <c r="E524">
        <v>35.450000000000003</v>
      </c>
      <c r="F524">
        <v>23.633207321652201</v>
      </c>
      <c r="G524">
        <v>15.587534878941399</v>
      </c>
      <c r="H524">
        <v>19.765515912043</v>
      </c>
    </row>
    <row r="525" spans="1:9" x14ac:dyDescent="0.35">
      <c r="A525" s="1">
        <v>44352</v>
      </c>
      <c r="B525">
        <v>27.3</v>
      </c>
      <c r="C525">
        <v>1318</v>
      </c>
      <c r="D525">
        <v>14.25</v>
      </c>
      <c r="E525">
        <v>32.35</v>
      </c>
      <c r="F525">
        <v>23.6803325609607</v>
      </c>
      <c r="G525">
        <v>16.1844773981652</v>
      </c>
      <c r="H525">
        <v>20.091171765680699</v>
      </c>
    </row>
    <row r="526" spans="1:9" x14ac:dyDescent="0.35">
      <c r="A526" s="1">
        <v>44353</v>
      </c>
      <c r="B526">
        <v>27.7</v>
      </c>
      <c r="C526">
        <v>1341.29999999999</v>
      </c>
      <c r="D526">
        <v>9.1500000000000306</v>
      </c>
      <c r="E526">
        <v>32.75</v>
      </c>
      <c r="F526">
        <v>23.184000000000001</v>
      </c>
      <c r="G526">
        <v>17.225000000000001</v>
      </c>
      <c r="H526">
        <v>20.552111109999998</v>
      </c>
    </row>
    <row r="527" spans="1:9" x14ac:dyDescent="0.35">
      <c r="A527" s="1">
        <v>44354</v>
      </c>
      <c r="B527">
        <v>26.7</v>
      </c>
      <c r="C527">
        <v>1435.9</v>
      </c>
      <c r="D527">
        <v>9.3500000000000192</v>
      </c>
      <c r="E527">
        <v>28.85</v>
      </c>
      <c r="F527">
        <v>21.079000000000001</v>
      </c>
      <c r="G527">
        <v>16.225000000000001</v>
      </c>
      <c r="H527">
        <v>18.852409720000001</v>
      </c>
    </row>
    <row r="528" spans="1:9" x14ac:dyDescent="0.35">
      <c r="A528" s="1">
        <v>44355</v>
      </c>
      <c r="B528">
        <v>26.3</v>
      </c>
      <c r="C528">
        <v>1624.69999999999</v>
      </c>
      <c r="D528">
        <v>9.1500000000000306</v>
      </c>
      <c r="E528">
        <v>28.55</v>
      </c>
      <c r="F528">
        <v>21.843</v>
      </c>
      <c r="G528">
        <v>15.39</v>
      </c>
      <c r="H528">
        <v>18.71083333</v>
      </c>
    </row>
    <row r="529" spans="1:8" x14ac:dyDescent="0.35">
      <c r="A529" s="1">
        <v>44356</v>
      </c>
      <c r="B529">
        <v>26.4</v>
      </c>
      <c r="C529">
        <v>1983.5</v>
      </c>
      <c r="D529">
        <v>8.25</v>
      </c>
      <c r="E529">
        <v>29.85</v>
      </c>
      <c r="F529">
        <v>21.126999999999999</v>
      </c>
      <c r="G529">
        <v>15.557</v>
      </c>
      <c r="H529">
        <v>18.5731875</v>
      </c>
    </row>
    <row r="530" spans="1:8" x14ac:dyDescent="0.35">
      <c r="A530" s="1">
        <v>44357</v>
      </c>
      <c r="B530">
        <v>26.3</v>
      </c>
      <c r="C530">
        <v>1781</v>
      </c>
      <c r="D530">
        <v>6.3500000000000201</v>
      </c>
      <c r="E530">
        <v>25.45</v>
      </c>
      <c r="F530">
        <v>21.914999999999999</v>
      </c>
      <c r="G530">
        <v>16.295999999999999</v>
      </c>
      <c r="H530">
        <v>19.117374999999999</v>
      </c>
    </row>
    <row r="531" spans="1:8" x14ac:dyDescent="0.35">
      <c r="A531" s="1">
        <v>44358</v>
      </c>
      <c r="B531">
        <v>26</v>
      </c>
      <c r="C531">
        <v>1314.19999999999</v>
      </c>
      <c r="D531">
        <v>5.9500000000000401</v>
      </c>
      <c r="E531">
        <v>29.05</v>
      </c>
      <c r="F531">
        <v>21.151</v>
      </c>
      <c r="G531">
        <v>13.954000000000001</v>
      </c>
      <c r="H531">
        <v>17.968951390000001</v>
      </c>
    </row>
    <row r="532" spans="1:8" x14ac:dyDescent="0.35">
      <c r="A532" s="1">
        <v>44359</v>
      </c>
      <c r="B532">
        <v>25.5</v>
      </c>
      <c r="C532">
        <v>1305.2</v>
      </c>
      <c r="D532">
        <v>8.1500000000000306</v>
      </c>
      <c r="E532">
        <v>33.549999999999997</v>
      </c>
      <c r="F532">
        <v>22.154</v>
      </c>
      <c r="G532">
        <v>14.433</v>
      </c>
      <c r="H532">
        <v>18.61700694</v>
      </c>
    </row>
    <row r="533" spans="1:8" x14ac:dyDescent="0.35">
      <c r="A533" s="1">
        <v>44360</v>
      </c>
      <c r="B533">
        <v>25.9</v>
      </c>
      <c r="C533">
        <v>1103.7</v>
      </c>
      <c r="D533">
        <v>11.15</v>
      </c>
      <c r="E533">
        <v>34.549999999999997</v>
      </c>
      <c r="F533">
        <v>22.753</v>
      </c>
      <c r="G533">
        <v>15.294</v>
      </c>
      <c r="H533">
        <v>19.396069440000002</v>
      </c>
    </row>
    <row r="534" spans="1:8" x14ac:dyDescent="0.35">
      <c r="A534" s="1">
        <v>44361</v>
      </c>
      <c r="B534">
        <v>25.7</v>
      </c>
      <c r="C534">
        <v>1145.2</v>
      </c>
      <c r="D534">
        <v>11.45</v>
      </c>
      <c r="E534">
        <v>35.65</v>
      </c>
      <c r="F534">
        <v>23.16</v>
      </c>
      <c r="G534">
        <v>16.033999999999999</v>
      </c>
      <c r="H534">
        <v>20.041166669999999</v>
      </c>
    </row>
    <row r="535" spans="1:8" x14ac:dyDescent="0.35">
      <c r="A535" s="1">
        <v>44362</v>
      </c>
      <c r="B535">
        <v>25</v>
      </c>
      <c r="C535">
        <v>1018.1</v>
      </c>
      <c r="D535">
        <v>14.85</v>
      </c>
      <c r="E535">
        <v>36.85</v>
      </c>
      <c r="F535">
        <v>21.818999999999999</v>
      </c>
      <c r="G535">
        <v>16.82</v>
      </c>
      <c r="H535">
        <v>19.709083329999999</v>
      </c>
    </row>
    <row r="536" spans="1:8" x14ac:dyDescent="0.35">
      <c r="A536" s="1">
        <v>44363</v>
      </c>
      <c r="B536">
        <v>25.4</v>
      </c>
      <c r="C536">
        <v>861.19999999999902</v>
      </c>
      <c r="D536">
        <v>18.55</v>
      </c>
      <c r="E536">
        <v>39.85</v>
      </c>
      <c r="F536">
        <v>24.122</v>
      </c>
      <c r="G536">
        <v>16.939</v>
      </c>
      <c r="H536">
        <v>20.673722219999998</v>
      </c>
    </row>
    <row r="537" spans="1:8" x14ac:dyDescent="0.35">
      <c r="A537" s="1">
        <v>44364</v>
      </c>
      <c r="B537">
        <v>25</v>
      </c>
      <c r="C537">
        <v>842.9</v>
      </c>
      <c r="D537">
        <v>18.149999999999999</v>
      </c>
      <c r="E537">
        <v>37.25</v>
      </c>
      <c r="F537">
        <v>23.352</v>
      </c>
      <c r="G537">
        <v>19.555</v>
      </c>
      <c r="H537">
        <v>21.798958330000001</v>
      </c>
    </row>
    <row r="538" spans="1:8" x14ac:dyDescent="0.35">
      <c r="A538" s="1">
        <v>44365</v>
      </c>
      <c r="B538">
        <v>24</v>
      </c>
      <c r="C538">
        <v>929.9</v>
      </c>
      <c r="D538">
        <v>18.05</v>
      </c>
      <c r="E538">
        <v>38.65</v>
      </c>
      <c r="F538">
        <v>24.652999999999999</v>
      </c>
      <c r="G538">
        <v>18.603999999999999</v>
      </c>
      <c r="H538">
        <v>21.626416670000001</v>
      </c>
    </row>
    <row r="539" spans="1:8" x14ac:dyDescent="0.35">
      <c r="A539" s="1">
        <v>44366</v>
      </c>
      <c r="B539">
        <v>23.5</v>
      </c>
      <c r="C539">
        <v>1021.2</v>
      </c>
      <c r="D539">
        <v>17.95</v>
      </c>
      <c r="E539">
        <v>36.85</v>
      </c>
      <c r="F539">
        <v>23.472000000000001</v>
      </c>
      <c r="G539">
        <v>19.673999999999999</v>
      </c>
      <c r="H539">
        <v>21.988125</v>
      </c>
    </row>
    <row r="540" spans="1:8" x14ac:dyDescent="0.35">
      <c r="A540" s="1">
        <v>44367</v>
      </c>
      <c r="B540">
        <v>24.3</v>
      </c>
      <c r="C540">
        <v>1227.0999999999899</v>
      </c>
      <c r="D540">
        <v>16.05</v>
      </c>
      <c r="E540">
        <v>37.549999999999997</v>
      </c>
      <c r="F540">
        <v>24.702000000000002</v>
      </c>
      <c r="G540">
        <v>18.794</v>
      </c>
      <c r="H540">
        <v>21.865951389999999</v>
      </c>
    </row>
    <row r="541" spans="1:8" x14ac:dyDescent="0.35">
      <c r="A541" s="1">
        <v>44368</v>
      </c>
      <c r="B541">
        <v>24.1</v>
      </c>
      <c r="C541">
        <v>1364.5</v>
      </c>
      <c r="D541">
        <v>12.15</v>
      </c>
      <c r="E541">
        <v>35.25</v>
      </c>
      <c r="F541">
        <v>24.725999999999999</v>
      </c>
      <c r="G541">
        <v>18.747</v>
      </c>
      <c r="H541">
        <v>21.978104170000002</v>
      </c>
    </row>
    <row r="542" spans="1:8" x14ac:dyDescent="0.35">
      <c r="A542" s="1">
        <v>44369</v>
      </c>
      <c r="B542">
        <v>22.9</v>
      </c>
      <c r="C542">
        <v>1364.9</v>
      </c>
      <c r="D542">
        <v>12.65</v>
      </c>
      <c r="E542">
        <v>32.25</v>
      </c>
      <c r="F542">
        <v>22.369</v>
      </c>
      <c r="G542">
        <v>17.271999999999998</v>
      </c>
      <c r="H542">
        <v>20.087499999999999</v>
      </c>
    </row>
    <row r="543" spans="1:8" x14ac:dyDescent="0.35">
      <c r="A543" s="1">
        <v>44370</v>
      </c>
      <c r="B543">
        <v>24.7</v>
      </c>
      <c r="C543">
        <v>1215.0999999999999</v>
      </c>
      <c r="D543">
        <v>11.45</v>
      </c>
      <c r="E543">
        <v>29.85</v>
      </c>
      <c r="F543">
        <v>20.936</v>
      </c>
      <c r="G543">
        <v>19.27</v>
      </c>
      <c r="H543">
        <v>20.312597220000001</v>
      </c>
    </row>
    <row r="544" spans="1:8" x14ac:dyDescent="0.35">
      <c r="A544" s="1">
        <v>44371</v>
      </c>
      <c r="B544">
        <v>24.5</v>
      </c>
      <c r="C544">
        <v>1198</v>
      </c>
      <c r="D544">
        <v>11.15</v>
      </c>
      <c r="E544">
        <v>29.95</v>
      </c>
      <c r="F544">
        <v>23.978000000000002</v>
      </c>
      <c r="G544">
        <v>17.510000000000002</v>
      </c>
      <c r="H544">
        <v>20.634902780000001</v>
      </c>
    </row>
    <row r="545" spans="1:9" x14ac:dyDescent="0.35">
      <c r="A545" s="1">
        <v>44372</v>
      </c>
      <c r="B545">
        <v>23.9</v>
      </c>
      <c r="C545">
        <v>1434</v>
      </c>
      <c r="D545">
        <v>11.95</v>
      </c>
      <c r="E545">
        <v>29.75</v>
      </c>
      <c r="F545">
        <v>22.609000000000002</v>
      </c>
      <c r="G545">
        <v>17.914999999999999</v>
      </c>
      <c r="H545">
        <v>20.781756940000001</v>
      </c>
    </row>
    <row r="546" spans="1:9" x14ac:dyDescent="0.35">
      <c r="A546" s="1">
        <v>44373</v>
      </c>
      <c r="B546">
        <v>24.5</v>
      </c>
      <c r="C546">
        <v>2162</v>
      </c>
      <c r="D546">
        <v>16.75</v>
      </c>
      <c r="E546">
        <v>32.450000000000003</v>
      </c>
      <c r="F546">
        <v>21.413</v>
      </c>
      <c r="G546">
        <v>17.914999999999999</v>
      </c>
      <c r="H546">
        <v>19.90490278</v>
      </c>
    </row>
    <row r="547" spans="1:9" x14ac:dyDescent="0.35">
      <c r="A547" s="1">
        <v>44374</v>
      </c>
      <c r="B547">
        <v>24.5</v>
      </c>
      <c r="C547">
        <v>3886</v>
      </c>
      <c r="D547">
        <v>18.25</v>
      </c>
      <c r="E547">
        <v>33.549999999999997</v>
      </c>
      <c r="F547">
        <v>24.026</v>
      </c>
      <c r="G547">
        <v>17.271999999999998</v>
      </c>
      <c r="H547">
        <v>20.75747222</v>
      </c>
    </row>
    <row r="548" spans="1:9" x14ac:dyDescent="0.35">
      <c r="A548" s="1">
        <v>44375</v>
      </c>
      <c r="B548">
        <v>25.8</v>
      </c>
      <c r="C548">
        <v>6981</v>
      </c>
      <c r="D548">
        <v>21.25</v>
      </c>
      <c r="E548">
        <v>33.049999999999997</v>
      </c>
      <c r="F548">
        <v>24.992000000000001</v>
      </c>
      <c r="G548">
        <v>18.888999999999999</v>
      </c>
      <c r="H548">
        <v>22.066312499999999</v>
      </c>
      <c r="I548">
        <v>2.3809999999999998</v>
      </c>
    </row>
    <row r="549" spans="1:9" x14ac:dyDescent="0.35">
      <c r="A549" s="1">
        <v>44376</v>
      </c>
      <c r="B549">
        <v>39.1</v>
      </c>
      <c r="C549">
        <v>21081</v>
      </c>
      <c r="D549">
        <v>13.15</v>
      </c>
      <c r="E549">
        <v>28.45</v>
      </c>
      <c r="F549">
        <v>23.4</v>
      </c>
      <c r="G549">
        <v>13.329000000000001</v>
      </c>
      <c r="H549">
        <v>19.91545833</v>
      </c>
    </row>
    <row r="550" spans="1:9" x14ac:dyDescent="0.35">
      <c r="A550" s="1">
        <v>44377</v>
      </c>
      <c r="B550">
        <v>37</v>
      </c>
      <c r="C550">
        <v>101035</v>
      </c>
      <c r="D550">
        <v>12.85</v>
      </c>
      <c r="E550">
        <v>29.05</v>
      </c>
      <c r="F550">
        <v>18.960999999999999</v>
      </c>
      <c r="G550">
        <v>17.795999999999999</v>
      </c>
      <c r="H550">
        <v>18.45826667</v>
      </c>
    </row>
    <row r="551" spans="1:9" x14ac:dyDescent="0.35">
      <c r="A551" s="1">
        <v>44378</v>
      </c>
      <c r="B551">
        <v>30.5</v>
      </c>
      <c r="C551">
        <v>43341</v>
      </c>
      <c r="D551">
        <v>14.25</v>
      </c>
      <c r="E551">
        <v>32.35</v>
      </c>
      <c r="F551">
        <v>21.4605892482579</v>
      </c>
      <c r="G551">
        <v>17.149735259993399</v>
      </c>
      <c r="H551">
        <v>19.4114568448867</v>
      </c>
    </row>
    <row r="552" spans="1:9" x14ac:dyDescent="0.35">
      <c r="A552" s="1">
        <v>44379</v>
      </c>
      <c r="B552">
        <v>28.1</v>
      </c>
      <c r="C552">
        <v>20916</v>
      </c>
      <c r="D552">
        <v>15.85</v>
      </c>
      <c r="E552">
        <v>35.15</v>
      </c>
      <c r="F552">
        <v>21.790325124196599</v>
      </c>
      <c r="G552">
        <v>16.250624614242199</v>
      </c>
      <c r="H552">
        <v>19.135068788072001</v>
      </c>
      <c r="I552">
        <v>2.831</v>
      </c>
    </row>
    <row r="553" spans="1:9" x14ac:dyDescent="0.35">
      <c r="A553" s="1">
        <v>44380</v>
      </c>
      <c r="B553">
        <v>29.7</v>
      </c>
      <c r="C553">
        <v>15911</v>
      </c>
      <c r="D553">
        <v>18.25</v>
      </c>
      <c r="E553">
        <v>36.35</v>
      </c>
      <c r="F553">
        <v>23.030760086061299</v>
      </c>
      <c r="G553">
        <v>17.099784668562702</v>
      </c>
      <c r="H553">
        <v>20.223870224009001</v>
      </c>
    </row>
    <row r="554" spans="1:9" x14ac:dyDescent="0.35">
      <c r="A554" s="1">
        <v>44381</v>
      </c>
      <c r="B554">
        <v>28.6</v>
      </c>
      <c r="C554">
        <v>12746</v>
      </c>
      <c r="D554">
        <v>17.05</v>
      </c>
      <c r="E554">
        <v>33.450000000000003</v>
      </c>
      <c r="F554">
        <v>23.721635254694799</v>
      </c>
      <c r="G554">
        <v>17.799092948591401</v>
      </c>
      <c r="H554">
        <v>20.944154250859601</v>
      </c>
    </row>
    <row r="555" spans="1:9" x14ac:dyDescent="0.35">
      <c r="A555" s="1">
        <v>44382</v>
      </c>
      <c r="B555">
        <v>28</v>
      </c>
      <c r="C555">
        <v>11027</v>
      </c>
      <c r="D555">
        <v>17.75</v>
      </c>
      <c r="E555">
        <v>36.15</v>
      </c>
      <c r="F555">
        <v>24.318300173059999</v>
      </c>
      <c r="G555">
        <v>18.3818498486153</v>
      </c>
      <c r="H555">
        <v>21.555558134116499</v>
      </c>
    </row>
    <row r="556" spans="1:9" x14ac:dyDescent="0.35">
      <c r="A556" s="1">
        <v>44383</v>
      </c>
      <c r="B556">
        <v>27.1</v>
      </c>
      <c r="C556">
        <v>9716</v>
      </c>
      <c r="D556">
        <v>18.850000000000001</v>
      </c>
      <c r="E556">
        <v>38.15</v>
      </c>
      <c r="F556">
        <v>24.789351424401101</v>
      </c>
      <c r="G556">
        <v>18.881355762921501</v>
      </c>
      <c r="H556">
        <v>22.058081873779798</v>
      </c>
    </row>
    <row r="557" spans="1:9" x14ac:dyDescent="0.35">
      <c r="A557" s="1">
        <v>44384</v>
      </c>
      <c r="B557">
        <v>27</v>
      </c>
      <c r="C557">
        <v>7556</v>
      </c>
      <c r="D557">
        <v>19.95</v>
      </c>
      <c r="E557">
        <v>39.75</v>
      </c>
      <c r="F557">
        <v>25.323209509254198</v>
      </c>
      <c r="G557">
        <v>19.1644091143617</v>
      </c>
      <c r="H557">
        <v>22.485227052493499</v>
      </c>
    </row>
    <row r="558" spans="1:9" x14ac:dyDescent="0.35">
      <c r="A558" s="1">
        <v>44385</v>
      </c>
      <c r="B558">
        <v>27</v>
      </c>
      <c r="C558">
        <v>5977</v>
      </c>
      <c r="D558">
        <v>18.850000000000001</v>
      </c>
      <c r="E558">
        <v>39.35</v>
      </c>
      <c r="F558">
        <v>26.2496103035582</v>
      </c>
      <c r="G558">
        <v>19.4641126629454</v>
      </c>
      <c r="H558">
        <v>23.130132518394699</v>
      </c>
    </row>
    <row r="559" spans="1:9" x14ac:dyDescent="0.35">
      <c r="A559" s="1">
        <v>44386</v>
      </c>
      <c r="B559">
        <v>26.9</v>
      </c>
      <c r="C559">
        <v>4158</v>
      </c>
      <c r="D559">
        <v>18.95</v>
      </c>
      <c r="E559">
        <v>40.549999999999997</v>
      </c>
      <c r="F559">
        <v>26.9404854721917</v>
      </c>
      <c r="G559">
        <v>19.663915028667901</v>
      </c>
      <c r="H559">
        <v>23.5991546754137</v>
      </c>
    </row>
    <row r="560" spans="1:9" x14ac:dyDescent="0.35">
      <c r="A560" s="1">
        <v>44387</v>
      </c>
      <c r="B560">
        <v>26.6</v>
      </c>
      <c r="C560">
        <v>3408</v>
      </c>
      <c r="D560">
        <v>20.75</v>
      </c>
      <c r="E560">
        <v>41.05</v>
      </c>
      <c r="F560">
        <v>27.395835015154699</v>
      </c>
      <c r="G560">
        <v>19.980268774395199</v>
      </c>
      <c r="H560">
        <v>24.0011736671443</v>
      </c>
    </row>
    <row r="561" spans="1:8" x14ac:dyDescent="0.35">
      <c r="A561" s="1">
        <v>44388</v>
      </c>
      <c r="B561">
        <v>26.4</v>
      </c>
      <c r="C561">
        <v>2841</v>
      </c>
      <c r="D561">
        <v>20.45</v>
      </c>
      <c r="E561">
        <v>39.85</v>
      </c>
      <c r="F561">
        <v>27.411536723532699</v>
      </c>
      <c r="G561">
        <v>20.0635197601129</v>
      </c>
      <c r="H561">
        <v>24.051426041110599</v>
      </c>
    </row>
    <row r="562" spans="1:8" x14ac:dyDescent="0.35">
      <c r="A562" s="1">
        <v>44389</v>
      </c>
      <c r="B562">
        <v>26.5</v>
      </c>
      <c r="C562">
        <v>3569</v>
      </c>
      <c r="D562">
        <v>21.25</v>
      </c>
      <c r="E562">
        <v>37.75</v>
      </c>
      <c r="F562">
        <v>27.160309389484102</v>
      </c>
      <c r="G562">
        <v>20.463124491557799</v>
      </c>
      <c r="H562">
        <v>24.118429206399</v>
      </c>
    </row>
    <row r="563" spans="1:8" x14ac:dyDescent="0.35">
      <c r="A563" s="1">
        <v>44390</v>
      </c>
      <c r="B563">
        <v>27.1</v>
      </c>
      <c r="C563">
        <v>5116</v>
      </c>
      <c r="D563">
        <v>15.75</v>
      </c>
      <c r="E563">
        <v>34.950000000000003</v>
      </c>
      <c r="F563">
        <v>26.281013720314299</v>
      </c>
      <c r="G563">
        <v>19.930318182964601</v>
      </c>
      <c r="H563">
        <v>23.381394388226301</v>
      </c>
    </row>
    <row r="564" spans="1:8" x14ac:dyDescent="0.35">
      <c r="A564" s="1">
        <v>44391</v>
      </c>
      <c r="B564">
        <v>26.8</v>
      </c>
      <c r="C564">
        <v>3408</v>
      </c>
      <c r="D564">
        <v>14.05</v>
      </c>
      <c r="E564">
        <v>32.950000000000003</v>
      </c>
      <c r="F564">
        <v>25.009175341693499</v>
      </c>
      <c r="G564">
        <v>18.814754974347402</v>
      </c>
      <c r="H564">
        <v>22.141835830390299</v>
      </c>
    </row>
    <row r="565" spans="1:8" x14ac:dyDescent="0.35">
      <c r="A565" s="1">
        <v>44392</v>
      </c>
      <c r="B565">
        <v>31.3</v>
      </c>
      <c r="C565">
        <v>5982</v>
      </c>
      <c r="D565">
        <v>14.35</v>
      </c>
      <c r="E565">
        <v>31.25</v>
      </c>
      <c r="F565">
        <v>23.658828421182601</v>
      </c>
      <c r="G565">
        <v>17.799092948591401</v>
      </c>
      <c r="H565">
        <v>20.910652668215398</v>
      </c>
    </row>
    <row r="566" spans="1:8" x14ac:dyDescent="0.35">
      <c r="A566" s="1">
        <v>44393</v>
      </c>
      <c r="B566">
        <v>52.9</v>
      </c>
      <c r="C566">
        <v>113649</v>
      </c>
      <c r="D566">
        <v>15.45</v>
      </c>
      <c r="E566">
        <v>31.75</v>
      </c>
      <c r="F566">
        <v>22.7167259185006</v>
      </c>
      <c r="G566">
        <v>16.833381514266101</v>
      </c>
      <c r="H566">
        <v>19.922355980211002</v>
      </c>
    </row>
    <row r="567" spans="1:8" x14ac:dyDescent="0.35">
      <c r="A567" s="1">
        <v>44394</v>
      </c>
      <c r="B567">
        <v>28.2</v>
      </c>
      <c r="D567">
        <v>17.25</v>
      </c>
      <c r="E567">
        <v>33.85</v>
      </c>
      <c r="F567">
        <v>22.544007126342201</v>
      </c>
      <c r="G567">
        <v>17.0831344714192</v>
      </c>
      <c r="H567">
        <v>19.955857562855201</v>
      </c>
    </row>
    <row r="568" spans="1:8" x14ac:dyDescent="0.35">
      <c r="A568" s="1">
        <v>44395</v>
      </c>
      <c r="B568">
        <v>26.9</v>
      </c>
      <c r="D568">
        <v>17.649999999999999</v>
      </c>
      <c r="E568">
        <v>30.55</v>
      </c>
      <c r="F568">
        <v>22.1671661252694</v>
      </c>
      <c r="G568">
        <v>17.682541568586601</v>
      </c>
      <c r="H568">
        <v>20.0563623107879</v>
      </c>
    </row>
    <row r="569" spans="1:8" x14ac:dyDescent="0.35">
      <c r="A569" s="1">
        <v>44396</v>
      </c>
      <c r="D569">
        <v>19.75</v>
      </c>
      <c r="E569">
        <v>32.15</v>
      </c>
      <c r="F569">
        <v>22.3084815006717</v>
      </c>
      <c r="G569">
        <v>18.581652214337801</v>
      </c>
      <c r="H569">
        <v>20.584012237434301</v>
      </c>
    </row>
    <row r="570" spans="1:8" x14ac:dyDescent="0.35">
      <c r="A570" s="1">
        <v>44397</v>
      </c>
      <c r="D570">
        <v>17.850000000000001</v>
      </c>
      <c r="E570">
        <v>28.25</v>
      </c>
      <c r="F570">
        <v>21.7589217074405</v>
      </c>
      <c r="G570">
        <v>18.9812569457828</v>
      </c>
      <c r="H570">
        <v>20.491882885162699</v>
      </c>
    </row>
  </sheetData>
  <mergeCells count="3">
    <mergeCell ref="D1:E1"/>
    <mergeCell ref="F1:H1"/>
    <mergeCell ref="D2:E2"/>
  </mergeCells>
  <hyperlinks>
    <hyperlink ref="B2" r:id="rId1" xr:uid="{7B66DFF6-FB7F-4C90-BC04-C7D7341FF1A8}"/>
    <hyperlink ref="D2" r:id="rId2" xr:uid="{7D71C201-374D-4B3B-A250-DAD69BA6284A}"/>
    <hyperlink ref="C2" r:id="rId3" xr:uid="{894BEBA3-46CB-4829-AC6C-A6C670C7A34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D039F-83D4-4FEE-A48D-A57959250A3D}">
  <dimension ref="A1:P570"/>
  <sheetViews>
    <sheetView tabSelected="1" topLeftCell="A557" zoomScale="102" workbookViewId="0">
      <selection activeCell="I569" sqref="I569"/>
    </sheetView>
  </sheetViews>
  <sheetFormatPr defaultRowHeight="14.5" x14ac:dyDescent="0.35"/>
  <cols>
    <col min="1" max="1" width="12.6328125" customWidth="1"/>
    <col min="4" max="4" width="13.54296875" customWidth="1"/>
    <col min="5" max="5" width="9.26953125" customWidth="1"/>
    <col min="13" max="13" width="13.6328125" customWidth="1"/>
    <col min="14" max="14" width="13.453125" customWidth="1"/>
    <col min="15" max="15" width="13.26953125" customWidth="1"/>
    <col min="16" max="16" width="12.81640625" customWidth="1"/>
  </cols>
  <sheetData>
    <row r="1" spans="1:16" ht="58" x14ac:dyDescent="0.35">
      <c r="B1" s="2" t="s">
        <v>0</v>
      </c>
      <c r="C1" s="2" t="s">
        <v>22</v>
      </c>
      <c r="D1" s="2" t="s">
        <v>18</v>
      </c>
      <c r="E1" s="2" t="s">
        <v>25</v>
      </c>
      <c r="F1" s="2" t="s">
        <v>16</v>
      </c>
    </row>
    <row r="2" spans="1:16" x14ac:dyDescent="0.35">
      <c r="B2" s="3">
        <v>150</v>
      </c>
      <c r="C2" s="3">
        <v>100000</v>
      </c>
      <c r="D2" s="3">
        <v>2</v>
      </c>
      <c r="E2" s="3">
        <v>2</v>
      </c>
      <c r="F2" s="3">
        <v>7</v>
      </c>
    </row>
    <row r="3" spans="1:16" ht="43.5" x14ac:dyDescent="0.35">
      <c r="A3" s="4" t="s">
        <v>1</v>
      </c>
      <c r="B3" s="4" t="s">
        <v>2</v>
      </c>
      <c r="C3" s="4" t="s">
        <v>21</v>
      </c>
      <c r="D3" s="4" t="s">
        <v>3</v>
      </c>
      <c r="E3" s="4" t="s">
        <v>4</v>
      </c>
      <c r="F3" s="4" t="s">
        <v>15</v>
      </c>
      <c r="G3" s="4" t="s">
        <v>5</v>
      </c>
      <c r="H3" s="4" t="s">
        <v>6</v>
      </c>
      <c r="I3" s="4" t="s">
        <v>7</v>
      </c>
      <c r="J3" s="4" t="s">
        <v>24</v>
      </c>
      <c r="K3" s="4" t="s">
        <v>23</v>
      </c>
      <c r="L3" s="4" t="s">
        <v>8</v>
      </c>
      <c r="M3" s="4" t="s">
        <v>17</v>
      </c>
      <c r="N3" s="4" t="s">
        <v>9</v>
      </c>
      <c r="O3" s="4" t="s">
        <v>10</v>
      </c>
      <c r="P3" s="4" t="s">
        <v>13</v>
      </c>
    </row>
    <row r="4" spans="1:16" x14ac:dyDescent="0.35">
      <c r="A4" s="1">
        <v>43831</v>
      </c>
      <c r="B4">
        <f>'Data Input'!B4</f>
        <v>63</v>
      </c>
      <c r="C4">
        <f>'Data Input'!C4</f>
        <v>524.6</v>
      </c>
      <c r="D4">
        <f>'Data Input'!D4</f>
        <v>-6.8499999999999597</v>
      </c>
      <c r="E4">
        <f>'Data Input'!E4</f>
        <v>3.6500000000000301</v>
      </c>
      <c r="F4">
        <f>(D4+E4)/2</f>
        <v>-1.5999999999999648</v>
      </c>
      <c r="G4">
        <f>'Data Input'!F4</f>
        <v>5.1020000000000003</v>
      </c>
      <c r="H4">
        <f>'Data Input'!G4</f>
        <v>2.9830000000000001</v>
      </c>
      <c r="I4">
        <f>'Data Input'!H4</f>
        <v>3.921819444</v>
      </c>
      <c r="J4">
        <v>24</v>
      </c>
      <c r="K4">
        <v>0</v>
      </c>
      <c r="L4">
        <v>0</v>
      </c>
    </row>
    <row r="5" spans="1:16" x14ac:dyDescent="0.35">
      <c r="A5" s="1">
        <v>43832</v>
      </c>
      <c r="B5">
        <f>'Data Input'!B5</f>
        <v>67.7</v>
      </c>
      <c r="C5">
        <f>'Data Input'!C5</f>
        <v>483.6</v>
      </c>
      <c r="D5">
        <f>'Data Input'!D5</f>
        <v>-6.75</v>
      </c>
      <c r="E5">
        <f>'Data Input'!E5</f>
        <v>4.9500000000000401</v>
      </c>
      <c r="F5">
        <f t="shared" ref="F5:F68" si="0">(D5+E5)/2</f>
        <v>-0.89999999999997993</v>
      </c>
      <c r="G5">
        <f>'Data Input'!F5</f>
        <v>5.8719999999999999</v>
      </c>
      <c r="H5">
        <f>'Data Input'!G5</f>
        <v>3.274</v>
      </c>
      <c r="I5">
        <f>'Data Input'!H5</f>
        <v>4.4883680559999997</v>
      </c>
      <c r="J5">
        <f t="shared" ref="J5:J68" si="1">IF(B5&lt;=$B$2,J4+1,0)</f>
        <v>25</v>
      </c>
      <c r="K5">
        <f>IF(C5&lt;=$C$2,K4+1,0)</f>
        <v>1</v>
      </c>
      <c r="L5">
        <f>IF(OR(I5&lt;=$F$2,J5&lt;=$D$2,K5&lt;=$E$2),0,(I5-$F$2))</f>
        <v>0</v>
      </c>
    </row>
    <row r="6" spans="1:16" x14ac:dyDescent="0.35">
      <c r="A6" s="1">
        <v>43833</v>
      </c>
      <c r="B6">
        <f>'Data Input'!B6</f>
        <v>62.3</v>
      </c>
      <c r="C6">
        <f>'Data Input'!C6</f>
        <v>321</v>
      </c>
      <c r="D6">
        <f>'Data Input'!D6</f>
        <v>-6.6499999999999702</v>
      </c>
      <c r="E6">
        <f>'Data Input'!E6</f>
        <v>8.1500000000000306</v>
      </c>
      <c r="F6">
        <f t="shared" si="0"/>
        <v>0.7500000000000302</v>
      </c>
      <c r="G6">
        <f>'Data Input'!F6</f>
        <v>5.4370000000000003</v>
      </c>
      <c r="H6">
        <f>'Data Input'!G6</f>
        <v>3.089</v>
      </c>
      <c r="I6">
        <f>'Data Input'!H6</f>
        <v>4.1619652780000003</v>
      </c>
      <c r="J6">
        <f t="shared" si="1"/>
        <v>26</v>
      </c>
      <c r="K6">
        <f t="shared" ref="K6:K69" si="2">IF(C6&lt;=$C$2,K5+1,0)</f>
        <v>2</v>
      </c>
      <c r="L6">
        <f t="shared" ref="L6:L69" si="3">IF(OR(I6&lt;=$F$2,J6&lt;=$D$2,K6&lt;=$E$2),0,(I6-$F$2))</f>
        <v>0</v>
      </c>
    </row>
    <row r="7" spans="1:16" x14ac:dyDescent="0.35">
      <c r="A7" s="1">
        <v>43834</v>
      </c>
      <c r="B7">
        <f>'Data Input'!B7</f>
        <v>63.7</v>
      </c>
      <c r="C7">
        <f>'Data Input'!C7</f>
        <v>314</v>
      </c>
      <c r="D7">
        <f>'Data Input'!D7</f>
        <v>-4.8499999999999597</v>
      </c>
      <c r="E7">
        <f>'Data Input'!E7</f>
        <v>10.45</v>
      </c>
      <c r="F7">
        <f t="shared" si="0"/>
        <v>2.8000000000000198</v>
      </c>
      <c r="G7">
        <f>'Data Input'!F7</f>
        <v>6.6360000000000001</v>
      </c>
      <c r="H7">
        <f>'Data Input'!G7</f>
        <v>3.8010000000000002</v>
      </c>
      <c r="I7">
        <f>IF('Data Input'!H7="",(3.94198148528804 + ((AVERAGE(F4:F7))*0.668012007461952)),'Data Input'!H7)</f>
        <v>5.0227986109999998</v>
      </c>
      <c r="J7">
        <f t="shared" si="1"/>
        <v>27</v>
      </c>
      <c r="K7">
        <f t="shared" si="2"/>
        <v>3</v>
      </c>
      <c r="L7">
        <f t="shared" si="3"/>
        <v>0</v>
      </c>
    </row>
    <row r="8" spans="1:16" x14ac:dyDescent="0.35">
      <c r="A8" s="1">
        <v>43835</v>
      </c>
      <c r="B8">
        <f>'Data Input'!B8</f>
        <v>60.6</v>
      </c>
      <c r="C8">
        <f>'Data Input'!C8</f>
        <v>283.099999999999</v>
      </c>
      <c r="D8">
        <f>'Data Input'!D8</f>
        <v>-6.0499999999999501</v>
      </c>
      <c r="E8">
        <f>'Data Input'!E8</f>
        <v>10.050000000000001</v>
      </c>
      <c r="F8">
        <f t="shared" si="0"/>
        <v>2.0000000000000253</v>
      </c>
      <c r="G8">
        <f>'Data Input'!F8</f>
        <v>5.9240000000000004</v>
      </c>
      <c r="H8">
        <f>'Data Input'!G8</f>
        <v>3.1680000000000001</v>
      </c>
      <c r="I8">
        <f>IF('Data Input'!H8="",(3.94198148528804 + ((AVERAGE(F5:F8))*0.668012007461952)),'Data Input'!H8)</f>
        <v>4.5964097219999998</v>
      </c>
      <c r="J8">
        <f t="shared" si="1"/>
        <v>28</v>
      </c>
      <c r="K8">
        <f t="shared" si="2"/>
        <v>4</v>
      </c>
      <c r="L8">
        <f t="shared" si="3"/>
        <v>0</v>
      </c>
    </row>
    <row r="9" spans="1:16" x14ac:dyDescent="0.35">
      <c r="A9" s="1">
        <v>43836</v>
      </c>
      <c r="B9">
        <f>'Data Input'!B9</f>
        <v>58.6</v>
      </c>
      <c r="C9">
        <f>'Data Input'!C9</f>
        <v>220.8</v>
      </c>
      <c r="D9">
        <f>'Data Input'!D9</f>
        <v>-9.8499999999999606</v>
      </c>
      <c r="E9">
        <f>'Data Input'!E9</f>
        <v>8.75</v>
      </c>
      <c r="F9">
        <f t="shared" si="0"/>
        <v>-0.54999999999998028</v>
      </c>
      <c r="G9">
        <f>'Data Input'!F9</f>
        <v>5.5650000000000004</v>
      </c>
      <c r="H9">
        <f>'Data Input'!G9</f>
        <v>3.089</v>
      </c>
      <c r="I9">
        <f>IF('Data Input'!H9="",(3.94198148528804 + ((AVERAGE(F6:F9))*0.668012007461952)),'Data Input'!H9)</f>
        <v>4.2846805559999996</v>
      </c>
      <c r="J9">
        <f t="shared" si="1"/>
        <v>29</v>
      </c>
      <c r="K9">
        <f t="shared" si="2"/>
        <v>5</v>
      </c>
      <c r="L9">
        <f t="shared" si="3"/>
        <v>0</v>
      </c>
    </row>
    <row r="10" spans="1:16" x14ac:dyDescent="0.35">
      <c r="A10" s="1">
        <v>43837</v>
      </c>
      <c r="B10">
        <f>'Data Input'!B10</f>
        <v>57.8</v>
      </c>
      <c r="C10">
        <f>'Data Input'!C10</f>
        <v>265.79999999999899</v>
      </c>
      <c r="D10">
        <f>'Data Input'!D10</f>
        <v>-5.4499999999999797</v>
      </c>
      <c r="E10">
        <f>'Data Input'!E10</f>
        <v>11.75</v>
      </c>
      <c r="F10">
        <f t="shared" si="0"/>
        <v>3.1500000000000101</v>
      </c>
      <c r="G10">
        <f>'Data Input'!F10</f>
        <v>5.6929999999999996</v>
      </c>
      <c r="H10">
        <f>'Data Input'!G10</f>
        <v>2.823</v>
      </c>
      <c r="I10">
        <f>IF('Data Input'!H10="",(3.94198148528804 + ((AVERAGE(F7:F10))*0.668012007461952)),'Data Input'!H10)</f>
        <v>4.1503472219999997</v>
      </c>
      <c r="J10">
        <f t="shared" si="1"/>
        <v>30</v>
      </c>
      <c r="K10">
        <f t="shared" si="2"/>
        <v>6</v>
      </c>
      <c r="L10">
        <f t="shared" si="3"/>
        <v>0</v>
      </c>
    </row>
    <row r="11" spans="1:16" x14ac:dyDescent="0.35">
      <c r="A11" s="1">
        <v>43838</v>
      </c>
      <c r="B11">
        <f>'Data Input'!B11</f>
        <v>62.9</v>
      </c>
      <c r="C11">
        <f>'Data Input'!C11</f>
        <v>327.39999999999998</v>
      </c>
      <c r="D11">
        <f>'Data Input'!D11</f>
        <v>-4.6499999999999702</v>
      </c>
      <c r="E11">
        <f>'Data Input'!E11</f>
        <v>8.9500000000000401</v>
      </c>
      <c r="F11">
        <f t="shared" si="0"/>
        <v>2.150000000000035</v>
      </c>
      <c r="G11">
        <f>'Data Input'!F11</f>
        <v>6.1020000000000003</v>
      </c>
      <c r="H11">
        <f>'Data Input'!G11</f>
        <v>3.722</v>
      </c>
      <c r="I11">
        <f>IF('Data Input'!H11="",(3.94198148528804 + ((AVERAGE(F8:F11))*0.668012007461952)),'Data Input'!H11)</f>
        <v>4.7953611110000001</v>
      </c>
      <c r="J11">
        <f t="shared" si="1"/>
        <v>31</v>
      </c>
      <c r="K11">
        <f t="shared" si="2"/>
        <v>7</v>
      </c>
      <c r="L11">
        <f t="shared" si="3"/>
        <v>0</v>
      </c>
    </row>
    <row r="12" spans="1:16" x14ac:dyDescent="0.35">
      <c r="A12" s="1">
        <v>43839</v>
      </c>
      <c r="B12">
        <f>'Data Input'!B12</f>
        <v>60.9</v>
      </c>
      <c r="C12">
        <f>'Data Input'!C12</f>
        <v>254.1</v>
      </c>
      <c r="D12">
        <f>'Data Input'!D12</f>
        <v>-7.1499999999999702</v>
      </c>
      <c r="E12">
        <f>'Data Input'!E12</f>
        <v>6.5500000000000096</v>
      </c>
      <c r="F12">
        <f t="shared" si="0"/>
        <v>-0.29999999999998028</v>
      </c>
      <c r="G12">
        <f>'Data Input'!F12</f>
        <v>6.1280000000000001</v>
      </c>
      <c r="H12">
        <f>'Data Input'!G12</f>
        <v>3.4590000000000001</v>
      </c>
      <c r="I12">
        <f>IF('Data Input'!H12="",(3.94198148528804 + ((AVERAGE(F9:F12))*0.668012007461952)),'Data Input'!H12)</f>
        <v>4.7035277779999998</v>
      </c>
      <c r="J12">
        <f t="shared" si="1"/>
        <v>32</v>
      </c>
      <c r="K12">
        <f t="shared" si="2"/>
        <v>8</v>
      </c>
      <c r="L12">
        <f t="shared" si="3"/>
        <v>0</v>
      </c>
    </row>
    <row r="13" spans="1:16" x14ac:dyDescent="0.35">
      <c r="A13" s="1">
        <v>43840</v>
      </c>
      <c r="B13">
        <f>'Data Input'!B13</f>
        <v>54.1</v>
      </c>
      <c r="C13">
        <f>'Data Input'!C13</f>
        <v>228.7</v>
      </c>
      <c r="D13">
        <f>'Data Input'!D13</f>
        <v>-9.25</v>
      </c>
      <c r="E13">
        <f>'Data Input'!E13</f>
        <v>2.6500000000000301</v>
      </c>
      <c r="F13">
        <f t="shared" si="0"/>
        <v>-3.2999999999999847</v>
      </c>
      <c r="G13">
        <f>'Data Input'!F13</f>
        <v>5.36</v>
      </c>
      <c r="H13">
        <f>'Data Input'!G13</f>
        <v>2.85</v>
      </c>
      <c r="I13">
        <f>IF('Data Input'!H13="",(3.94198148528804 + ((AVERAGE(F10:F13))*0.668012007461952)),'Data Input'!H13)</f>
        <v>4.1012222219999996</v>
      </c>
      <c r="J13">
        <f t="shared" si="1"/>
        <v>33</v>
      </c>
      <c r="K13">
        <f t="shared" si="2"/>
        <v>9</v>
      </c>
      <c r="L13">
        <f t="shared" si="3"/>
        <v>0</v>
      </c>
    </row>
    <row r="14" spans="1:16" x14ac:dyDescent="0.35">
      <c r="A14" s="1">
        <v>43841</v>
      </c>
      <c r="B14">
        <f>'Data Input'!B14</f>
        <v>52</v>
      </c>
      <c r="C14">
        <f>'Data Input'!C14</f>
        <v>260.60000000000002</v>
      </c>
      <c r="D14">
        <f>'Data Input'!D14</f>
        <v>-9.3499999999999606</v>
      </c>
      <c r="E14">
        <f>'Data Input'!E14</f>
        <v>4.5500000000000096</v>
      </c>
      <c r="F14">
        <f t="shared" si="0"/>
        <v>-2.3999999999999755</v>
      </c>
      <c r="G14">
        <f>'Data Input'!F14</f>
        <v>4.6619999999999999</v>
      </c>
      <c r="H14">
        <f>'Data Input'!G14</f>
        <v>2.2090000000000001</v>
      </c>
      <c r="I14">
        <f>IF('Data Input'!H14="",(3.94198148528804 + ((AVERAGE(F11:F14))*0.668012007461952)),'Data Input'!H14)</f>
        <v>3.4809236110000001</v>
      </c>
      <c r="J14">
        <f t="shared" si="1"/>
        <v>34</v>
      </c>
      <c r="K14">
        <f t="shared" si="2"/>
        <v>10</v>
      </c>
      <c r="L14">
        <f t="shared" si="3"/>
        <v>0</v>
      </c>
    </row>
    <row r="15" spans="1:16" x14ac:dyDescent="0.35">
      <c r="A15" s="1">
        <v>43842</v>
      </c>
      <c r="B15">
        <f>'Data Input'!B15</f>
        <v>55</v>
      </c>
      <c r="C15">
        <f>'Data Input'!C15</f>
        <v>257.599999999999</v>
      </c>
      <c r="D15">
        <f>'Data Input'!D15</f>
        <v>-8.8499999999999606</v>
      </c>
      <c r="E15">
        <f>'Data Input'!E15</f>
        <v>4.75</v>
      </c>
      <c r="F15">
        <f t="shared" si="0"/>
        <v>-2.0499999999999803</v>
      </c>
      <c r="G15">
        <f>'Data Input'!F15</f>
        <v>5.0759999999999996</v>
      </c>
      <c r="H15">
        <f>'Data Input'!G15</f>
        <v>3.1419999999999999</v>
      </c>
      <c r="I15">
        <f>IF('Data Input'!H15="",(3.94198148528804 + ((AVERAGE(F12:F15))*0.668012007461952)),'Data Input'!H15)</f>
        <v>3.9742708329999998</v>
      </c>
      <c r="J15">
        <f t="shared" si="1"/>
        <v>35</v>
      </c>
      <c r="K15">
        <f t="shared" si="2"/>
        <v>11</v>
      </c>
      <c r="L15">
        <f t="shared" si="3"/>
        <v>0</v>
      </c>
    </row>
    <row r="16" spans="1:16" x14ac:dyDescent="0.35">
      <c r="A16" s="1">
        <v>43843</v>
      </c>
      <c r="B16">
        <f>'Data Input'!B16</f>
        <v>56.6</v>
      </c>
      <c r="C16">
        <f>'Data Input'!C16</f>
        <v>240.29999999999899</v>
      </c>
      <c r="D16">
        <f>'Data Input'!D16</f>
        <v>-5.9499999999999797</v>
      </c>
      <c r="E16">
        <f>'Data Input'!E16</f>
        <v>7.1500000000000297</v>
      </c>
      <c r="F16">
        <f t="shared" si="0"/>
        <v>0.60000000000002496</v>
      </c>
      <c r="G16">
        <f>'Data Input'!F16</f>
        <v>5.77</v>
      </c>
      <c r="H16">
        <f>'Data Input'!G16</f>
        <v>3.3540000000000001</v>
      </c>
      <c r="I16">
        <f>IF('Data Input'!H16="",(3.94198148528804 + ((AVERAGE(F13:F16))*0.668012007461952)),'Data Input'!H16)</f>
        <v>4.4554930559999999</v>
      </c>
      <c r="J16">
        <f t="shared" si="1"/>
        <v>36</v>
      </c>
      <c r="K16">
        <f t="shared" si="2"/>
        <v>12</v>
      </c>
      <c r="L16">
        <f t="shared" si="3"/>
        <v>0</v>
      </c>
    </row>
    <row r="17" spans="1:12" x14ac:dyDescent="0.35">
      <c r="A17" s="1">
        <v>43844</v>
      </c>
      <c r="B17">
        <f>'Data Input'!B17</f>
        <v>53.6</v>
      </c>
      <c r="C17">
        <f>'Data Input'!C17</f>
        <v>300.60000000000002</v>
      </c>
      <c r="D17">
        <f>'Data Input'!D17</f>
        <v>-5.25</v>
      </c>
      <c r="E17">
        <f>'Data Input'!E17</f>
        <v>8.3500000000000192</v>
      </c>
      <c r="F17">
        <f t="shared" si="0"/>
        <v>1.5500000000000096</v>
      </c>
      <c r="G17">
        <f>'Data Input'!F17</f>
        <v>5.7190000000000003</v>
      </c>
      <c r="H17">
        <f>'Data Input'!G17</f>
        <v>2.7170000000000001</v>
      </c>
      <c r="I17">
        <f>IF('Data Input'!H17="",(3.94198148528804 + ((AVERAGE(F14:F17))*0.668012007461952)),'Data Input'!H17)</f>
        <v>4.1481874999999997</v>
      </c>
      <c r="J17">
        <f t="shared" si="1"/>
        <v>37</v>
      </c>
      <c r="K17">
        <f t="shared" si="2"/>
        <v>13</v>
      </c>
      <c r="L17">
        <f t="shared" si="3"/>
        <v>0</v>
      </c>
    </row>
    <row r="18" spans="1:12" x14ac:dyDescent="0.35">
      <c r="A18" s="1">
        <v>43845</v>
      </c>
      <c r="B18">
        <f>'Data Input'!B18</f>
        <v>51.9</v>
      </c>
      <c r="C18">
        <f>'Data Input'!C18</f>
        <v>339.19999999999902</v>
      </c>
      <c r="D18">
        <f>'Data Input'!D18</f>
        <v>-5.0499999999999501</v>
      </c>
      <c r="E18">
        <f>'Data Input'!E18</f>
        <v>11.25</v>
      </c>
      <c r="F18">
        <f t="shared" si="0"/>
        <v>3.100000000000025</v>
      </c>
      <c r="G18">
        <f>'Data Input'!F18</f>
        <v>5.6929999999999996</v>
      </c>
      <c r="H18">
        <f>'Data Input'!G18</f>
        <v>2.7440000000000002</v>
      </c>
      <c r="I18">
        <f>IF('Data Input'!H18="",(3.94198148528804 + ((AVERAGE(F15:F18))*0.668012007461952)),'Data Input'!H18)</f>
        <v>4.2208333329999999</v>
      </c>
      <c r="J18">
        <f t="shared" si="1"/>
        <v>38</v>
      </c>
      <c r="K18">
        <f t="shared" si="2"/>
        <v>14</v>
      </c>
      <c r="L18">
        <f t="shared" si="3"/>
        <v>0</v>
      </c>
    </row>
    <row r="19" spans="1:12" x14ac:dyDescent="0.35">
      <c r="A19" s="1">
        <v>43846</v>
      </c>
      <c r="B19">
        <f>'Data Input'!B19</f>
        <v>53.3</v>
      </c>
      <c r="C19">
        <f>'Data Input'!C19</f>
        <v>388.5</v>
      </c>
      <c r="D19">
        <f>'Data Input'!D19</f>
        <v>0.35000000000002202</v>
      </c>
      <c r="E19">
        <f>'Data Input'!E19</f>
        <v>12.35</v>
      </c>
      <c r="F19">
        <f t="shared" si="0"/>
        <v>6.3500000000000112</v>
      </c>
      <c r="G19">
        <f>'Data Input'!F19</f>
        <v>6.306</v>
      </c>
      <c r="H19">
        <f>'Data Input'!G19</f>
        <v>3.1419999999999999</v>
      </c>
      <c r="I19">
        <f>IF('Data Input'!H19="",(3.94198148528804 + ((AVERAGE(F16:F19))*0.668012007461952)),'Data Input'!H19)</f>
        <v>4.6463402780000003</v>
      </c>
      <c r="J19">
        <f t="shared" si="1"/>
        <v>39</v>
      </c>
      <c r="K19">
        <f t="shared" si="2"/>
        <v>15</v>
      </c>
      <c r="L19">
        <f t="shared" si="3"/>
        <v>0</v>
      </c>
    </row>
    <row r="20" spans="1:12" x14ac:dyDescent="0.35">
      <c r="A20" s="1">
        <v>43847</v>
      </c>
      <c r="B20">
        <f>'Data Input'!B20</f>
        <v>59.4</v>
      </c>
      <c r="C20">
        <f>'Data Input'!C20</f>
        <v>310</v>
      </c>
      <c r="D20">
        <f>'Data Input'!D20</f>
        <v>-5.0499999999999501</v>
      </c>
      <c r="E20">
        <f>'Data Input'!E20</f>
        <v>4.8500000000000201</v>
      </c>
      <c r="F20">
        <f t="shared" si="0"/>
        <v>-9.9999999999965006E-2</v>
      </c>
      <c r="G20">
        <f>'Data Input'!F20</f>
        <v>6.7370000000000001</v>
      </c>
      <c r="H20">
        <f>'Data Input'!G20</f>
        <v>4.8440000000000003</v>
      </c>
      <c r="I20">
        <f>IF('Data Input'!H20="",(3.94198148528804 + ((AVERAGE(F17:F20))*0.668012007461952)),'Data Input'!H20)</f>
        <v>5.5046944440000001</v>
      </c>
      <c r="J20">
        <f t="shared" si="1"/>
        <v>40</v>
      </c>
      <c r="K20">
        <f t="shared" si="2"/>
        <v>16</v>
      </c>
      <c r="L20">
        <f t="shared" si="3"/>
        <v>0</v>
      </c>
    </row>
    <row r="21" spans="1:12" x14ac:dyDescent="0.35">
      <c r="A21" s="1">
        <v>43848</v>
      </c>
      <c r="B21">
        <f>'Data Input'!B21</f>
        <v>51.4</v>
      </c>
      <c r="C21">
        <f>'Data Input'!C21</f>
        <v>213</v>
      </c>
      <c r="D21">
        <f>'Data Input'!D21</f>
        <v>-6.3499999999999597</v>
      </c>
      <c r="E21">
        <f>'Data Input'!E21</f>
        <v>10.15</v>
      </c>
      <c r="F21">
        <f t="shared" si="0"/>
        <v>1.9000000000000203</v>
      </c>
      <c r="G21">
        <f>'Data Input'!F21</f>
        <v>5.7450000000000001</v>
      </c>
      <c r="H21">
        <f>'Data Input'!G21</f>
        <v>2.4500000000000002</v>
      </c>
      <c r="I21">
        <f>IF('Data Input'!H21="",(3.94198148528804 + ((AVERAGE(F18:F21))*0.668012007461952)),'Data Input'!H21)</f>
        <v>4.0654374999999998</v>
      </c>
      <c r="J21">
        <f t="shared" si="1"/>
        <v>41</v>
      </c>
      <c r="K21">
        <f t="shared" si="2"/>
        <v>17</v>
      </c>
      <c r="L21">
        <f t="shared" si="3"/>
        <v>0</v>
      </c>
    </row>
    <row r="22" spans="1:12" x14ac:dyDescent="0.35">
      <c r="A22" s="1">
        <v>43849</v>
      </c>
      <c r="B22">
        <f>'Data Input'!B22</f>
        <v>55</v>
      </c>
      <c r="C22">
        <f>'Data Input'!C22</f>
        <v>230</v>
      </c>
      <c r="D22">
        <f>'Data Input'!D22</f>
        <v>-3.4499999999999802</v>
      </c>
      <c r="E22">
        <f>'Data Input'!E22</f>
        <v>11.75</v>
      </c>
      <c r="F22">
        <f t="shared" si="0"/>
        <v>4.1500000000000101</v>
      </c>
      <c r="G22">
        <f>'Data Input'!F22</f>
        <v>6.56</v>
      </c>
      <c r="H22">
        <f>'Data Input'!G22</f>
        <v>3.827</v>
      </c>
      <c r="I22">
        <f>IF('Data Input'!H22="",(3.94198148528804 + ((AVERAGE(F19:F22))*0.668012007461952)),'Data Input'!H22)</f>
        <v>5.0717986110000002</v>
      </c>
      <c r="J22">
        <f t="shared" si="1"/>
        <v>42</v>
      </c>
      <c r="K22">
        <f t="shared" si="2"/>
        <v>18</v>
      </c>
      <c r="L22">
        <f t="shared" si="3"/>
        <v>0</v>
      </c>
    </row>
    <row r="23" spans="1:12" x14ac:dyDescent="0.35">
      <c r="A23" s="1">
        <v>43850</v>
      </c>
      <c r="B23">
        <f>'Data Input'!B23</f>
        <v>58.4</v>
      </c>
      <c r="C23">
        <f>'Data Input'!C23</f>
        <v>210</v>
      </c>
      <c r="D23">
        <f>'Data Input'!D23</f>
        <v>3.4500000000000401</v>
      </c>
      <c r="E23">
        <f>'Data Input'!E23</f>
        <v>9.75</v>
      </c>
      <c r="F23">
        <f t="shared" si="0"/>
        <v>6.6000000000000201</v>
      </c>
      <c r="G23">
        <f>'Data Input'!F23</f>
        <v>6.7629999999999999</v>
      </c>
      <c r="H23">
        <f>'Data Input'!G23</f>
        <v>5.024</v>
      </c>
      <c r="I23">
        <f>IF('Data Input'!H23="",(3.94198148528804 + ((AVERAGE(F20:F23))*0.668012007461952)),'Data Input'!H23)</f>
        <v>5.8433402780000003</v>
      </c>
      <c r="J23">
        <f t="shared" si="1"/>
        <v>43</v>
      </c>
      <c r="K23">
        <f t="shared" si="2"/>
        <v>19</v>
      </c>
      <c r="L23">
        <f t="shared" si="3"/>
        <v>0</v>
      </c>
    </row>
    <row r="24" spans="1:12" x14ac:dyDescent="0.35">
      <c r="A24" s="1">
        <v>43851</v>
      </c>
      <c r="B24">
        <f>'Data Input'!B24</f>
        <v>60.2</v>
      </c>
      <c r="C24">
        <f>'Data Input'!C24</f>
        <v>244</v>
      </c>
      <c r="D24">
        <f>'Data Input'!D24</f>
        <v>0.150000000000034</v>
      </c>
      <c r="E24">
        <f>'Data Input'!E24</f>
        <v>3.1500000000000301</v>
      </c>
      <c r="F24">
        <f t="shared" si="0"/>
        <v>1.6500000000000321</v>
      </c>
      <c r="G24">
        <f>'Data Input'!F24</f>
        <v>6.7119999999999997</v>
      </c>
      <c r="H24">
        <f>'Data Input'!G24</f>
        <v>5.8979999999999997</v>
      </c>
      <c r="I24">
        <f>IF('Data Input'!H24="",(3.94198148528804 + ((AVERAGE(F21:F24))*0.668012007461952)),'Data Input'!H24)</f>
        <v>6.261569444</v>
      </c>
      <c r="J24">
        <f t="shared" si="1"/>
        <v>44</v>
      </c>
      <c r="K24">
        <f t="shared" si="2"/>
        <v>20</v>
      </c>
      <c r="L24">
        <f t="shared" si="3"/>
        <v>0</v>
      </c>
    </row>
    <row r="25" spans="1:12" x14ac:dyDescent="0.35">
      <c r="A25" s="1">
        <v>43852</v>
      </c>
      <c r="B25">
        <f>'Data Input'!B25</f>
        <v>56.8</v>
      </c>
      <c r="C25">
        <f>'Data Input'!C25</f>
        <v>226</v>
      </c>
      <c r="D25">
        <f>'Data Input'!D25</f>
        <v>-1.5499999999999501</v>
      </c>
      <c r="E25">
        <f>'Data Input'!E25</f>
        <v>8.75</v>
      </c>
      <c r="F25">
        <f t="shared" si="0"/>
        <v>3.600000000000025</v>
      </c>
      <c r="G25">
        <f>'Data Input'!F25</f>
        <v>8.8170000000000002</v>
      </c>
      <c r="H25">
        <f>'Data Input'!G25</f>
        <v>5.7450000000000001</v>
      </c>
      <c r="I25">
        <f>IF('Data Input'!H25="",(3.94198148528804 + ((AVERAGE(F22:F25))*0.668012007461952)),'Data Input'!H25)</f>
        <v>6.8179513890000001</v>
      </c>
      <c r="J25">
        <f t="shared" si="1"/>
        <v>45</v>
      </c>
      <c r="K25">
        <f t="shared" si="2"/>
        <v>21</v>
      </c>
      <c r="L25">
        <f t="shared" si="3"/>
        <v>0</v>
      </c>
    </row>
    <row r="26" spans="1:12" x14ac:dyDescent="0.35">
      <c r="A26" s="1">
        <v>43853</v>
      </c>
      <c r="B26">
        <f>'Data Input'!B26</f>
        <v>55.4</v>
      </c>
      <c r="C26">
        <f>'Data Input'!C26</f>
        <v>276</v>
      </c>
      <c r="D26">
        <f>'Data Input'!D26</f>
        <v>-1.8499999999999599</v>
      </c>
      <c r="E26">
        <f>'Data Input'!E26</f>
        <v>12.25</v>
      </c>
      <c r="F26">
        <f t="shared" si="0"/>
        <v>5.2000000000000197</v>
      </c>
      <c r="G26">
        <f>'Data Input'!F26</f>
        <v>7.7949999999999999</v>
      </c>
      <c r="H26">
        <f>'Data Input'!G26</f>
        <v>4.5060000000000002</v>
      </c>
      <c r="I26">
        <f>IF('Data Input'!H26="",(3.94198148528804 + ((AVERAGE(F23:F26))*0.668012007461952)),'Data Input'!H26)</f>
        <v>6.0634930560000004</v>
      </c>
      <c r="J26">
        <f t="shared" si="1"/>
        <v>46</v>
      </c>
      <c r="K26">
        <f t="shared" si="2"/>
        <v>22</v>
      </c>
      <c r="L26">
        <f t="shared" si="3"/>
        <v>0</v>
      </c>
    </row>
    <row r="27" spans="1:12" x14ac:dyDescent="0.35">
      <c r="A27" s="1">
        <v>43854</v>
      </c>
      <c r="B27">
        <f>'Data Input'!B27</f>
        <v>54.6</v>
      </c>
      <c r="C27">
        <f>'Data Input'!C27</f>
        <v>356</v>
      </c>
      <c r="D27">
        <f>'Data Input'!D27</f>
        <v>-1.0499999999999501</v>
      </c>
      <c r="E27">
        <f>'Data Input'!E27</f>
        <v>12.05</v>
      </c>
      <c r="F27">
        <f t="shared" si="0"/>
        <v>5.5000000000000249</v>
      </c>
      <c r="G27">
        <f>'Data Input'!F27</f>
        <v>7.4939999999999998</v>
      </c>
      <c r="H27">
        <f>'Data Input'!G27</f>
        <v>4.4020000000000001</v>
      </c>
      <c r="I27">
        <f>IF('Data Input'!H27="",(3.94198148528804 + ((AVERAGE(F24:F27))*0.668012007461952)),'Data Input'!H27)</f>
        <v>5.8866041669999998</v>
      </c>
      <c r="J27">
        <f t="shared" si="1"/>
        <v>47</v>
      </c>
      <c r="K27">
        <f t="shared" si="2"/>
        <v>23</v>
      </c>
      <c r="L27">
        <f t="shared" si="3"/>
        <v>0</v>
      </c>
    </row>
    <row r="28" spans="1:12" x14ac:dyDescent="0.35">
      <c r="A28" s="1">
        <v>43855</v>
      </c>
      <c r="B28">
        <f>'Data Input'!B28</f>
        <v>54.4</v>
      </c>
      <c r="C28">
        <f>'Data Input'!C28</f>
        <v>507</v>
      </c>
      <c r="D28">
        <f>'Data Input'!D28</f>
        <v>-2.25</v>
      </c>
      <c r="E28">
        <f>'Data Input'!E28</f>
        <v>12.65</v>
      </c>
      <c r="F28">
        <f t="shared" si="0"/>
        <v>5.2</v>
      </c>
      <c r="G28">
        <f>'Data Input'!F28</f>
        <v>7.9450000000000003</v>
      </c>
      <c r="H28">
        <f>'Data Input'!G28</f>
        <v>4.532</v>
      </c>
      <c r="I28">
        <f>IF('Data Input'!H28="",(3.94198148528804 + ((AVERAGE(F25:F28))*0.668012007461952)),'Data Input'!H28)</f>
        <v>6.1220763890000001</v>
      </c>
      <c r="J28">
        <f t="shared" si="1"/>
        <v>48</v>
      </c>
      <c r="K28">
        <f t="shared" si="2"/>
        <v>24</v>
      </c>
      <c r="L28">
        <f t="shared" si="3"/>
        <v>0</v>
      </c>
    </row>
    <row r="29" spans="1:12" x14ac:dyDescent="0.35">
      <c r="A29" s="1">
        <v>43856</v>
      </c>
      <c r="B29">
        <f>'Data Input'!B29</f>
        <v>55.4</v>
      </c>
      <c r="C29">
        <f>'Data Input'!C29</f>
        <v>861</v>
      </c>
      <c r="D29">
        <f>'Data Input'!D29</f>
        <v>-2.0499999999999501</v>
      </c>
      <c r="E29">
        <f>'Data Input'!E29</f>
        <v>12.75</v>
      </c>
      <c r="F29">
        <f t="shared" si="0"/>
        <v>5.3500000000000245</v>
      </c>
      <c r="G29">
        <f>'Data Input'!F29</f>
        <v>8.2200000000000006</v>
      </c>
      <c r="H29">
        <f>'Data Input'!G29</f>
        <v>4.766</v>
      </c>
      <c r="I29">
        <f>IF('Data Input'!H29="",(3.94198148528804 + ((AVERAGE(F26:F29))*0.668012007461952)),'Data Input'!H29)</f>
        <v>6.4381250000000003</v>
      </c>
      <c r="J29">
        <f t="shared" si="1"/>
        <v>49</v>
      </c>
      <c r="K29">
        <f t="shared" si="2"/>
        <v>25</v>
      </c>
      <c r="L29">
        <f t="shared" si="3"/>
        <v>0</v>
      </c>
    </row>
    <row r="30" spans="1:12" x14ac:dyDescent="0.35">
      <c r="A30" s="1">
        <v>43857</v>
      </c>
      <c r="B30">
        <f>'Data Input'!B30</f>
        <v>59.3</v>
      </c>
      <c r="C30">
        <f>'Data Input'!C30</f>
        <v>1099</v>
      </c>
      <c r="D30">
        <f>'Data Input'!D30</f>
        <v>-2.25</v>
      </c>
      <c r="E30">
        <f>'Data Input'!E30</f>
        <v>8.5500000000000096</v>
      </c>
      <c r="F30">
        <f t="shared" si="0"/>
        <v>3.1500000000000048</v>
      </c>
      <c r="G30">
        <f>'Data Input'!F30</f>
        <v>8.593</v>
      </c>
      <c r="H30">
        <f>'Data Input'!G30</f>
        <v>5.77</v>
      </c>
      <c r="I30">
        <f>IF('Data Input'!H30="",(3.94198148528804 + ((AVERAGE(F27:F30))*0.668012007461952)),'Data Input'!H30)</f>
        <v>7.1367291670000004</v>
      </c>
      <c r="J30">
        <f t="shared" si="1"/>
        <v>50</v>
      </c>
      <c r="K30">
        <f t="shared" si="2"/>
        <v>26</v>
      </c>
      <c r="L30">
        <f t="shared" si="3"/>
        <v>0.13672916700000037</v>
      </c>
    </row>
    <row r="31" spans="1:12" x14ac:dyDescent="0.35">
      <c r="A31" s="1">
        <v>43858</v>
      </c>
      <c r="B31">
        <f>'Data Input'!B31</f>
        <v>53.6</v>
      </c>
      <c r="C31">
        <f>'Data Input'!C31</f>
        <v>2357</v>
      </c>
      <c r="D31">
        <f>'Data Input'!D31</f>
        <v>-2.9499999999999802</v>
      </c>
      <c r="E31">
        <f>'Data Input'!E31</f>
        <v>8.4500000000000401</v>
      </c>
      <c r="F31">
        <f t="shared" si="0"/>
        <v>2.7500000000000302</v>
      </c>
      <c r="G31">
        <f>'Data Input'!F31</f>
        <v>6.7880000000000003</v>
      </c>
      <c r="H31">
        <f>'Data Input'!G31</f>
        <v>4.2460000000000004</v>
      </c>
      <c r="I31">
        <f>IF('Data Input'!H31="",(3.94198148528804 + ((AVERAGE(F28:F31))*0.668012007461952)),'Data Input'!H31)</f>
        <v>5.585090278</v>
      </c>
      <c r="J31">
        <f t="shared" si="1"/>
        <v>51</v>
      </c>
      <c r="K31">
        <f t="shared" si="2"/>
        <v>27</v>
      </c>
      <c r="L31">
        <f t="shared" si="3"/>
        <v>0</v>
      </c>
    </row>
    <row r="32" spans="1:12" x14ac:dyDescent="0.35">
      <c r="A32" s="1">
        <v>43859</v>
      </c>
      <c r="B32">
        <f>'Data Input'!B32</f>
        <v>54.1</v>
      </c>
      <c r="C32">
        <f>'Data Input'!C32</f>
        <v>3570</v>
      </c>
      <c r="D32">
        <f>'Data Input'!D32</f>
        <v>-4.9499999999999797</v>
      </c>
      <c r="E32">
        <f>'Data Input'!E32</f>
        <v>6.0500000000000096</v>
      </c>
      <c r="F32">
        <f t="shared" si="0"/>
        <v>0.55000000000001492</v>
      </c>
      <c r="G32">
        <f>'Data Input'!F32</f>
        <v>7.6449999999999996</v>
      </c>
      <c r="H32">
        <f>'Data Input'!G32</f>
        <v>4.5060000000000002</v>
      </c>
      <c r="I32">
        <f>IF('Data Input'!H32="",(3.94198148528804 + ((AVERAGE(F29:F32))*0.668012007461952)),'Data Input'!H32)</f>
        <v>5.8738958329999997</v>
      </c>
      <c r="J32">
        <f t="shared" si="1"/>
        <v>52</v>
      </c>
      <c r="K32">
        <f t="shared" si="2"/>
        <v>28</v>
      </c>
      <c r="L32">
        <f t="shared" si="3"/>
        <v>0</v>
      </c>
    </row>
    <row r="33" spans="1:12" x14ac:dyDescent="0.35">
      <c r="A33" s="1">
        <v>43860</v>
      </c>
      <c r="B33">
        <f>'Data Input'!B33</f>
        <v>51.1</v>
      </c>
      <c r="C33">
        <f>'Data Input'!C33</f>
        <v>6409</v>
      </c>
      <c r="D33">
        <f>'Data Input'!D33</f>
        <v>-5.3499999999999597</v>
      </c>
      <c r="E33">
        <f>'Data Input'!E33</f>
        <v>8.5500000000000096</v>
      </c>
      <c r="F33">
        <f t="shared" si="0"/>
        <v>1.600000000000025</v>
      </c>
      <c r="G33">
        <f>'Data Input'!F33</f>
        <v>7.72</v>
      </c>
      <c r="H33">
        <f>'Data Input'!G33</f>
        <v>4.2720000000000002</v>
      </c>
      <c r="I33">
        <f>IF('Data Input'!H33="",(3.94198148528804 + ((AVERAGE(F30:F33))*0.668012007461952)),'Data Input'!H33)</f>
        <v>5.7576875000000003</v>
      </c>
      <c r="J33">
        <f t="shared" si="1"/>
        <v>53</v>
      </c>
      <c r="K33">
        <f t="shared" si="2"/>
        <v>29</v>
      </c>
      <c r="L33">
        <f t="shared" si="3"/>
        <v>0</v>
      </c>
    </row>
    <row r="34" spans="1:12" x14ac:dyDescent="0.35">
      <c r="A34" s="1">
        <v>43861</v>
      </c>
      <c r="B34">
        <f>'Data Input'!B34</f>
        <v>51.9</v>
      </c>
      <c r="C34">
        <f>'Data Input'!C34</f>
        <v>10199</v>
      </c>
      <c r="D34">
        <f>'Data Input'!D34</f>
        <v>-5.8499999999999597</v>
      </c>
      <c r="E34">
        <f>'Data Input'!E34</f>
        <v>11.45</v>
      </c>
      <c r="F34">
        <f t="shared" si="0"/>
        <v>2.8000000000000198</v>
      </c>
      <c r="G34">
        <f>'Data Input'!F34</f>
        <v>7.0149999999999997</v>
      </c>
      <c r="H34">
        <f>'Data Input'!G34</f>
        <v>4.141</v>
      </c>
      <c r="I34">
        <f>IF('Data Input'!H34="",(3.94198148528804 + ((AVERAGE(F31:F34))*0.668012007461952)),'Data Input'!H34)</f>
        <v>5.5298611109999998</v>
      </c>
      <c r="J34">
        <f t="shared" si="1"/>
        <v>54</v>
      </c>
      <c r="K34">
        <f t="shared" si="2"/>
        <v>30</v>
      </c>
      <c r="L34">
        <f t="shared" si="3"/>
        <v>0</v>
      </c>
    </row>
    <row r="35" spans="1:12" x14ac:dyDescent="0.35">
      <c r="A35" s="1">
        <v>43862</v>
      </c>
      <c r="B35">
        <f>'Data Input'!B35</f>
        <v>55</v>
      </c>
      <c r="C35">
        <f>'Data Input'!C35</f>
        <v>9446</v>
      </c>
      <c r="D35">
        <f>'Data Input'!D35</f>
        <v>-2.9499999999999802</v>
      </c>
      <c r="E35">
        <f>'Data Input'!E35</f>
        <v>16.95</v>
      </c>
      <c r="F35">
        <f t="shared" si="0"/>
        <v>7.0000000000000098</v>
      </c>
      <c r="G35">
        <f>'Data Input'!F35</f>
        <v>8.0449999999999999</v>
      </c>
      <c r="H35">
        <f>'Data Input'!G35</f>
        <v>4.5060000000000002</v>
      </c>
      <c r="I35">
        <f>IF('Data Input'!H35="",(3.94198148528804 + ((AVERAGE(F32:F35))*0.668012007461952)),'Data Input'!H35)</f>
        <v>6.0242291669999997</v>
      </c>
      <c r="J35">
        <f t="shared" si="1"/>
        <v>55</v>
      </c>
      <c r="K35">
        <f t="shared" si="2"/>
        <v>31</v>
      </c>
      <c r="L35">
        <f t="shared" si="3"/>
        <v>0</v>
      </c>
    </row>
    <row r="36" spans="1:12" x14ac:dyDescent="0.35">
      <c r="A36" s="1">
        <v>43863</v>
      </c>
      <c r="B36">
        <f>'Data Input'!B36</f>
        <v>54.2</v>
      </c>
      <c r="C36">
        <f>'Data Input'!C36</f>
        <v>9682</v>
      </c>
      <c r="D36">
        <f>'Data Input'!D36</f>
        <v>-2.4499999999999802</v>
      </c>
      <c r="E36">
        <f>'Data Input'!E36</f>
        <v>16.05</v>
      </c>
      <c r="F36">
        <f t="shared" si="0"/>
        <v>6.8000000000000105</v>
      </c>
      <c r="G36">
        <f>'Data Input'!F36</f>
        <v>8.3689999999999998</v>
      </c>
      <c r="H36">
        <f>'Data Input'!G36</f>
        <v>4.2460000000000004</v>
      </c>
      <c r="I36">
        <f>IF('Data Input'!H36="",(3.94198148528804 + ((AVERAGE(F33:F36))*0.668012007461952)),'Data Input'!H36)</f>
        <v>6.2276666670000003</v>
      </c>
      <c r="J36">
        <f t="shared" si="1"/>
        <v>56</v>
      </c>
      <c r="K36">
        <f t="shared" si="2"/>
        <v>32</v>
      </c>
      <c r="L36">
        <f t="shared" si="3"/>
        <v>0</v>
      </c>
    </row>
    <row r="37" spans="1:12" x14ac:dyDescent="0.35">
      <c r="A37" s="1">
        <v>43864</v>
      </c>
      <c r="B37">
        <f>'Data Input'!B37</f>
        <v>57.4</v>
      </c>
      <c r="C37">
        <f>'Data Input'!C37</f>
        <v>10959</v>
      </c>
      <c r="D37">
        <f>'Data Input'!D37</f>
        <v>-6.3499999999999597</v>
      </c>
      <c r="E37">
        <f>'Data Input'!E37</f>
        <v>-2.3499999999999601</v>
      </c>
      <c r="F37">
        <f t="shared" si="0"/>
        <v>-4.3499999999999597</v>
      </c>
      <c r="G37">
        <f>'Data Input'!F37</f>
        <v>7.4939999999999998</v>
      </c>
      <c r="H37">
        <f>'Data Input'!G37</f>
        <v>3.6429999999999998</v>
      </c>
      <c r="I37">
        <f>IF('Data Input'!H37="",(3.94198148528804 + ((AVERAGE(F34:F37))*0.668012007461952)),'Data Input'!H37)</f>
        <v>5.4902916670000002</v>
      </c>
      <c r="J37">
        <f t="shared" si="1"/>
        <v>57</v>
      </c>
      <c r="K37">
        <f t="shared" si="2"/>
        <v>33</v>
      </c>
      <c r="L37">
        <f t="shared" si="3"/>
        <v>0</v>
      </c>
    </row>
    <row r="38" spans="1:12" x14ac:dyDescent="0.35">
      <c r="A38" s="1">
        <v>43865</v>
      </c>
      <c r="B38">
        <f>'Data Input'!B38</f>
        <v>38.5</v>
      </c>
      <c r="C38">
        <f>'Data Input'!C38</f>
        <v>12389</v>
      </c>
      <c r="D38">
        <f>'Data Input'!D38</f>
        <v>-13.75</v>
      </c>
      <c r="E38">
        <f>'Data Input'!E38</f>
        <v>-1.94999999999998</v>
      </c>
      <c r="F38">
        <f t="shared" si="0"/>
        <v>-7.8499999999999899</v>
      </c>
      <c r="G38">
        <f>'Data Input'!F38</f>
        <v>4.3760000000000003</v>
      </c>
      <c r="H38">
        <f>'Data Input'!G38</f>
        <v>1.3169999999999999</v>
      </c>
      <c r="I38">
        <f>IF('Data Input'!H38="",(3.94198148528804 + ((AVERAGE(F35:F38))*0.668012007461952)),'Data Input'!H38)</f>
        <v>2.803701389</v>
      </c>
      <c r="J38">
        <f t="shared" si="1"/>
        <v>58</v>
      </c>
      <c r="K38">
        <f t="shared" si="2"/>
        <v>34</v>
      </c>
      <c r="L38">
        <f t="shared" si="3"/>
        <v>0</v>
      </c>
    </row>
    <row r="39" spans="1:12" x14ac:dyDescent="0.35">
      <c r="A39" s="1">
        <v>43866</v>
      </c>
      <c r="B39">
        <f>'Data Input'!B39</f>
        <v>33.700000000000003</v>
      </c>
      <c r="C39">
        <f>'Data Input'!C39</f>
        <v>10937</v>
      </c>
      <c r="D39">
        <f>'Data Input'!D39</f>
        <v>-12.549999999999899</v>
      </c>
      <c r="E39">
        <f>'Data Input'!E39</f>
        <v>2.9500000000000401</v>
      </c>
      <c r="F39">
        <f t="shared" si="0"/>
        <v>-4.7999999999999297</v>
      </c>
      <c r="G39">
        <f>'Data Input'!F39</f>
        <v>5.024</v>
      </c>
      <c r="H39">
        <f>'Data Input'!G39</f>
        <v>0.74199999999999999</v>
      </c>
      <c r="I39">
        <f>IF('Data Input'!H39="",(3.94198148528804 + ((AVERAGE(F36:F39))*0.668012007461952)),'Data Input'!H39)</f>
        <v>2.8596458330000001</v>
      </c>
      <c r="J39">
        <f t="shared" si="1"/>
        <v>59</v>
      </c>
      <c r="K39">
        <f t="shared" si="2"/>
        <v>35</v>
      </c>
      <c r="L39">
        <f t="shared" si="3"/>
        <v>0</v>
      </c>
    </row>
    <row r="40" spans="1:12" x14ac:dyDescent="0.35">
      <c r="A40" s="1">
        <v>43867</v>
      </c>
      <c r="B40">
        <f>'Data Input'!B40</f>
        <v>58.4</v>
      </c>
      <c r="C40">
        <f>'Data Input'!C40</f>
        <v>12560</v>
      </c>
      <c r="D40">
        <f>'Data Input'!D40</f>
        <v>-7.6499999999999702</v>
      </c>
      <c r="E40">
        <f>'Data Input'!E40</f>
        <v>9.4500000000000401</v>
      </c>
      <c r="F40">
        <f t="shared" si="0"/>
        <v>0.90000000000003499</v>
      </c>
      <c r="G40">
        <f>'Data Input'!F40</f>
        <v>6.077</v>
      </c>
      <c r="H40">
        <f>'Data Input'!G40</f>
        <v>2.956</v>
      </c>
      <c r="I40">
        <f>IF('Data Input'!H40="",(3.94198148528804 + ((AVERAGE(F37:F40))*0.668012007461952)),'Data Input'!H40)</f>
        <v>4.4071249999999997</v>
      </c>
      <c r="J40">
        <f t="shared" si="1"/>
        <v>60</v>
      </c>
      <c r="K40">
        <f t="shared" si="2"/>
        <v>36</v>
      </c>
      <c r="L40">
        <f t="shared" si="3"/>
        <v>0</v>
      </c>
    </row>
    <row r="41" spans="1:12" x14ac:dyDescent="0.35">
      <c r="A41" s="1">
        <v>43868</v>
      </c>
      <c r="B41">
        <f>'Data Input'!B41</f>
        <v>60.9</v>
      </c>
      <c r="C41">
        <f>'Data Input'!C41</f>
        <v>11392</v>
      </c>
      <c r="D41">
        <f>'Data Input'!D41</f>
        <v>-4.9499999999999797</v>
      </c>
      <c r="E41">
        <f>'Data Input'!E41</f>
        <v>13.15</v>
      </c>
      <c r="F41">
        <f t="shared" si="0"/>
        <v>4.1000000000000103</v>
      </c>
      <c r="G41">
        <f>'Data Input'!F41</f>
        <v>7.67</v>
      </c>
      <c r="H41">
        <f>'Data Input'!G41</f>
        <v>3.6429999999999998</v>
      </c>
      <c r="I41">
        <f>IF('Data Input'!H41="",(3.94198148528804 + ((AVERAGE(F38:F41))*0.668012007461952)),'Data Input'!H41)</f>
        <v>5.4310138889999999</v>
      </c>
      <c r="J41">
        <f t="shared" si="1"/>
        <v>61</v>
      </c>
      <c r="K41">
        <f t="shared" si="2"/>
        <v>37</v>
      </c>
      <c r="L41">
        <f t="shared" si="3"/>
        <v>0</v>
      </c>
    </row>
    <row r="42" spans="1:12" x14ac:dyDescent="0.35">
      <c r="A42" s="1">
        <v>43869</v>
      </c>
      <c r="B42">
        <f>'Data Input'!B42</f>
        <v>58.2</v>
      </c>
      <c r="C42">
        <f>'Data Input'!C42</f>
        <v>12951</v>
      </c>
      <c r="D42">
        <f>'Data Input'!D42</f>
        <v>-4.3499999999999597</v>
      </c>
      <c r="E42">
        <f>'Data Input'!E42</f>
        <v>13.05</v>
      </c>
      <c r="F42">
        <f t="shared" si="0"/>
        <v>4.350000000000021</v>
      </c>
      <c r="G42">
        <f>'Data Input'!F42</f>
        <v>8.07</v>
      </c>
      <c r="H42">
        <f>'Data Input'!G42</f>
        <v>3.9319999999999999</v>
      </c>
      <c r="I42">
        <f>IF('Data Input'!H42="",(3.94198148528804 + ((AVERAGE(F39:F42))*0.668012007461952)),'Data Input'!H42)</f>
        <v>5.8999583329999998</v>
      </c>
      <c r="J42">
        <f t="shared" si="1"/>
        <v>62</v>
      </c>
      <c r="K42">
        <f t="shared" si="2"/>
        <v>38</v>
      </c>
      <c r="L42">
        <f t="shared" si="3"/>
        <v>0</v>
      </c>
    </row>
    <row r="43" spans="1:12" x14ac:dyDescent="0.35">
      <c r="A43" s="1">
        <v>43870</v>
      </c>
      <c r="B43">
        <f>'Data Input'!B43</f>
        <v>57.1</v>
      </c>
      <c r="C43">
        <f>'Data Input'!C43</f>
        <v>13272</v>
      </c>
      <c r="D43">
        <f>'Data Input'!D43</f>
        <v>-1.3499999999999599</v>
      </c>
      <c r="E43">
        <f>'Data Input'!E43</f>
        <v>4.9500000000000401</v>
      </c>
      <c r="F43">
        <f t="shared" si="0"/>
        <v>1.8000000000000402</v>
      </c>
      <c r="G43">
        <f>'Data Input'!F43</f>
        <v>7.9450000000000003</v>
      </c>
      <c r="H43">
        <f>'Data Input'!G43</f>
        <v>4.8440000000000003</v>
      </c>
      <c r="I43">
        <f>IF('Data Input'!H43="",(3.94198148528804 + ((AVERAGE(F40:F43))*0.668012007461952)),'Data Input'!H43)</f>
        <v>6.2203333330000001</v>
      </c>
      <c r="J43">
        <f t="shared" si="1"/>
        <v>63</v>
      </c>
      <c r="K43">
        <f t="shared" si="2"/>
        <v>39</v>
      </c>
      <c r="L43">
        <f t="shared" si="3"/>
        <v>0</v>
      </c>
    </row>
    <row r="44" spans="1:12" x14ac:dyDescent="0.35">
      <c r="A44" s="1">
        <v>43871</v>
      </c>
      <c r="B44">
        <f>'Data Input'!B44</f>
        <v>54.1</v>
      </c>
      <c r="C44">
        <f>'Data Input'!C44</f>
        <v>14262</v>
      </c>
      <c r="D44">
        <f>'Data Input'!D44</f>
        <v>-3.0499999999999501</v>
      </c>
      <c r="E44">
        <f>'Data Input'!E44</f>
        <v>9.6500000000000306</v>
      </c>
      <c r="F44">
        <f t="shared" si="0"/>
        <v>3.3000000000000402</v>
      </c>
      <c r="G44">
        <f>'Data Input'!F44</f>
        <v>8.5429999999999993</v>
      </c>
      <c r="H44">
        <f>'Data Input'!G44</f>
        <v>4.6360000000000001</v>
      </c>
      <c r="I44">
        <f>IF('Data Input'!H44="",(3.94198148528804 + ((AVERAGE(F41:F44))*0.668012007461952)),'Data Input'!H44)</f>
        <v>6.3985694439999996</v>
      </c>
      <c r="J44">
        <f t="shared" si="1"/>
        <v>64</v>
      </c>
      <c r="K44">
        <f t="shared" si="2"/>
        <v>40</v>
      </c>
      <c r="L44">
        <f t="shared" si="3"/>
        <v>0</v>
      </c>
    </row>
    <row r="45" spans="1:12" x14ac:dyDescent="0.35">
      <c r="A45" s="1">
        <v>43872</v>
      </c>
      <c r="B45">
        <f>'Data Input'!B45</f>
        <v>49.5</v>
      </c>
      <c r="C45">
        <f>'Data Input'!C45</f>
        <v>14425</v>
      </c>
      <c r="D45">
        <f>'Data Input'!D45</f>
        <v>-6.75</v>
      </c>
      <c r="E45">
        <f>'Data Input'!E45</f>
        <v>5.3500000000000201</v>
      </c>
      <c r="F45">
        <f t="shared" si="0"/>
        <v>-0.69999999999998996</v>
      </c>
      <c r="G45">
        <f>'Data Input'!F45</f>
        <v>7.2679999999999998</v>
      </c>
      <c r="H45">
        <f>'Data Input'!G45</f>
        <v>3.2210000000000001</v>
      </c>
      <c r="I45">
        <f>IF('Data Input'!H45="",(3.94198148528804 + ((AVERAGE(F42:F45))*0.668012007461952)),'Data Input'!H45)</f>
        <v>5.2257430559999998</v>
      </c>
      <c r="J45">
        <f t="shared" si="1"/>
        <v>65</v>
      </c>
      <c r="K45">
        <f t="shared" si="2"/>
        <v>41</v>
      </c>
      <c r="L45">
        <f t="shared" si="3"/>
        <v>0</v>
      </c>
    </row>
    <row r="46" spans="1:12" x14ac:dyDescent="0.35">
      <c r="A46" s="1">
        <v>43873</v>
      </c>
      <c r="B46">
        <f>'Data Input'!B46</f>
        <v>51.7</v>
      </c>
      <c r="C46">
        <f>'Data Input'!C46</f>
        <v>14693</v>
      </c>
      <c r="D46">
        <f>'Data Input'!D46</f>
        <v>-8.9499999999999797</v>
      </c>
      <c r="E46">
        <f>'Data Input'!E46</f>
        <v>9.9500000000000401</v>
      </c>
      <c r="F46">
        <f t="shared" si="0"/>
        <v>0.5000000000000302</v>
      </c>
      <c r="G46">
        <f>'Data Input'!F46</f>
        <v>7.3680000000000003</v>
      </c>
      <c r="H46">
        <f>'Data Input'!G46</f>
        <v>3.617</v>
      </c>
      <c r="I46">
        <f>IF('Data Input'!H46="",(3.94198148528804 + ((AVERAGE(F43:F46))*0.668012007461952)),'Data Input'!H46)</f>
        <v>5.2760972219999998</v>
      </c>
      <c r="J46">
        <f t="shared" si="1"/>
        <v>66</v>
      </c>
      <c r="K46">
        <f t="shared" si="2"/>
        <v>42</v>
      </c>
      <c r="L46">
        <f t="shared" si="3"/>
        <v>0</v>
      </c>
    </row>
    <row r="47" spans="1:12" x14ac:dyDescent="0.35">
      <c r="A47" s="1">
        <v>43874</v>
      </c>
      <c r="B47">
        <f>'Data Input'!B47</f>
        <v>53.4</v>
      </c>
      <c r="C47">
        <f>'Data Input'!C47</f>
        <v>13586</v>
      </c>
      <c r="D47">
        <f>'Data Input'!D47</f>
        <v>-8.0499999999999492</v>
      </c>
      <c r="E47">
        <f>'Data Input'!E47</f>
        <v>10.95</v>
      </c>
      <c r="F47">
        <f t="shared" si="0"/>
        <v>1.450000000000025</v>
      </c>
      <c r="G47">
        <f>'Data Input'!F47</f>
        <v>7.569</v>
      </c>
      <c r="H47">
        <f>'Data Input'!G47</f>
        <v>3.67</v>
      </c>
      <c r="I47">
        <f>IF('Data Input'!H47="",(3.94198148528804 + ((AVERAGE(F44:F47))*0.668012007461952)),'Data Input'!H47)</f>
        <v>5.5342847219999998</v>
      </c>
      <c r="J47">
        <f t="shared" si="1"/>
        <v>67</v>
      </c>
      <c r="K47">
        <f t="shared" si="2"/>
        <v>43</v>
      </c>
      <c r="L47">
        <f t="shared" si="3"/>
        <v>0</v>
      </c>
    </row>
    <row r="48" spans="1:12" x14ac:dyDescent="0.35">
      <c r="A48" s="1">
        <v>43875</v>
      </c>
      <c r="B48">
        <f>'Data Input'!B48</f>
        <v>52.9</v>
      </c>
      <c r="C48">
        <f>'Data Input'!C48</f>
        <v>12020</v>
      </c>
      <c r="D48">
        <f>'Data Input'!D48</f>
        <v>-5.3499999999999597</v>
      </c>
      <c r="E48">
        <f>'Data Input'!E48</f>
        <v>11.75</v>
      </c>
      <c r="F48">
        <f t="shared" si="0"/>
        <v>3.2000000000000202</v>
      </c>
      <c r="G48">
        <f>'Data Input'!F48</f>
        <v>7.8949999999999996</v>
      </c>
      <c r="H48">
        <f>'Data Input'!G48</f>
        <v>3.5640000000000001</v>
      </c>
      <c r="I48">
        <f>IF('Data Input'!H48="",(3.94198148528804 + ((AVERAGE(F45:F48))*0.668012007461952)),'Data Input'!H48)</f>
        <v>5.6306666669999998</v>
      </c>
      <c r="J48">
        <f t="shared" si="1"/>
        <v>68</v>
      </c>
      <c r="K48">
        <f t="shared" si="2"/>
        <v>44</v>
      </c>
      <c r="L48">
        <f t="shared" si="3"/>
        <v>0</v>
      </c>
    </row>
    <row r="49" spans="1:12" x14ac:dyDescent="0.35">
      <c r="A49" s="1">
        <v>43876</v>
      </c>
      <c r="B49">
        <f>'Data Input'!B49</f>
        <v>52.8</v>
      </c>
      <c r="C49">
        <f>'Data Input'!C49</f>
        <v>11301</v>
      </c>
      <c r="D49">
        <f>'Data Input'!D49</f>
        <v>-4.75</v>
      </c>
      <c r="E49">
        <f>'Data Input'!E49</f>
        <v>11.25</v>
      </c>
      <c r="F49">
        <f t="shared" si="0"/>
        <v>3.25</v>
      </c>
      <c r="G49">
        <f>'Data Input'!F49</f>
        <v>7.3179999999999996</v>
      </c>
      <c r="H49">
        <f>'Data Input'!G49</f>
        <v>3.827</v>
      </c>
      <c r="I49">
        <f>IF('Data Input'!H49="",(3.94198148528804 + ((AVERAGE(F46:F49))*0.668012007461952)),'Data Input'!H49)</f>
        <v>5.6166875000000003</v>
      </c>
      <c r="J49">
        <f t="shared" si="1"/>
        <v>69</v>
      </c>
      <c r="K49">
        <f t="shared" si="2"/>
        <v>45</v>
      </c>
      <c r="L49">
        <f t="shared" si="3"/>
        <v>0</v>
      </c>
    </row>
    <row r="50" spans="1:12" x14ac:dyDescent="0.35">
      <c r="A50" s="1">
        <v>43877</v>
      </c>
      <c r="B50">
        <f>'Data Input'!B50</f>
        <v>54.4</v>
      </c>
      <c r="C50">
        <f>'Data Input'!C50</f>
        <v>10904</v>
      </c>
      <c r="D50">
        <f>'Data Input'!D50</f>
        <v>-2.0499999999999501</v>
      </c>
      <c r="E50">
        <f>'Data Input'!E50</f>
        <v>12.85</v>
      </c>
      <c r="F50">
        <f t="shared" si="0"/>
        <v>5.4000000000000252</v>
      </c>
      <c r="G50">
        <f>'Data Input'!F50</f>
        <v>8.9410000000000007</v>
      </c>
      <c r="H50">
        <f>'Data Input'!G50</f>
        <v>4.6879999999999997</v>
      </c>
      <c r="I50">
        <f>IF('Data Input'!H50="",(3.94198148528804 + ((AVERAGE(F47:F50))*0.668012007461952)),'Data Input'!H50)</f>
        <v>6.6150555559999997</v>
      </c>
      <c r="J50">
        <f t="shared" si="1"/>
        <v>70</v>
      </c>
      <c r="K50">
        <f t="shared" si="2"/>
        <v>46</v>
      </c>
      <c r="L50">
        <f t="shared" si="3"/>
        <v>0</v>
      </c>
    </row>
    <row r="51" spans="1:12" x14ac:dyDescent="0.35">
      <c r="A51" s="1">
        <v>43878</v>
      </c>
      <c r="B51">
        <f>'Data Input'!B51</f>
        <v>55.1</v>
      </c>
      <c r="C51">
        <f>'Data Input'!C51</f>
        <v>8173</v>
      </c>
      <c r="D51">
        <f>'Data Input'!D51</f>
        <v>-1.75</v>
      </c>
      <c r="E51">
        <f>'Data Input'!E51</f>
        <v>13.15</v>
      </c>
      <c r="F51">
        <f t="shared" si="0"/>
        <v>5.7</v>
      </c>
      <c r="G51">
        <f>'Data Input'!F51</f>
        <v>10.222</v>
      </c>
      <c r="H51">
        <f>'Data Input'!G51</f>
        <v>5.7450000000000001</v>
      </c>
      <c r="I51">
        <f>IF('Data Input'!H51="",(3.94198148528804 + ((AVERAGE(F48:F51))*0.668012007461952)),'Data Input'!H51)</f>
        <v>7.6951388889999999</v>
      </c>
      <c r="J51">
        <f t="shared" si="1"/>
        <v>71</v>
      </c>
      <c r="K51">
        <f t="shared" si="2"/>
        <v>47</v>
      </c>
      <c r="L51">
        <f t="shared" si="3"/>
        <v>0.69513888899999987</v>
      </c>
    </row>
    <row r="52" spans="1:12" x14ac:dyDescent="0.35">
      <c r="A52" s="1">
        <v>43879</v>
      </c>
      <c r="B52">
        <f>'Data Input'!B52</f>
        <v>54.8</v>
      </c>
      <c r="C52">
        <f>'Data Input'!C52</f>
        <v>7403</v>
      </c>
      <c r="D52">
        <f>'Data Input'!D52</f>
        <v>-6.4499999999999797</v>
      </c>
      <c r="E52">
        <f>'Data Input'!E52</f>
        <v>10.85</v>
      </c>
      <c r="F52">
        <f t="shared" si="0"/>
        <v>2.2000000000000099</v>
      </c>
      <c r="G52">
        <f>'Data Input'!F52</f>
        <v>9.1140000000000008</v>
      </c>
      <c r="H52">
        <f>'Data Input'!G52</f>
        <v>4.7919999999999998</v>
      </c>
      <c r="I52">
        <f>IF('Data Input'!H52="",(3.94198148528804 + ((AVERAGE(F49:F52))*0.668012007461952)),'Data Input'!H52)</f>
        <v>6.8843819440000003</v>
      </c>
      <c r="J52">
        <f t="shared" si="1"/>
        <v>72</v>
      </c>
      <c r="K52">
        <f t="shared" si="2"/>
        <v>48</v>
      </c>
      <c r="L52">
        <f t="shared" si="3"/>
        <v>0</v>
      </c>
    </row>
    <row r="53" spans="1:12" x14ac:dyDescent="0.35">
      <c r="A53" s="1">
        <v>43880</v>
      </c>
      <c r="B53">
        <f>'Data Input'!B53</f>
        <v>52.9</v>
      </c>
      <c r="C53">
        <f>'Data Input'!C53</f>
        <v>5593</v>
      </c>
      <c r="D53">
        <f>'Data Input'!D53</f>
        <v>-6.1499999999999702</v>
      </c>
      <c r="E53">
        <f>'Data Input'!E53</f>
        <v>10.55</v>
      </c>
      <c r="F53">
        <f t="shared" si="0"/>
        <v>2.2000000000000153</v>
      </c>
      <c r="G53">
        <f>'Data Input'!F53</f>
        <v>8.6929999999999996</v>
      </c>
      <c r="H53">
        <f>'Data Input'!G53</f>
        <v>4.2460000000000004</v>
      </c>
      <c r="I53">
        <f>IF('Data Input'!H53="",(3.94198148528804 + ((AVERAGE(F50:F53))*0.668012007461952)),'Data Input'!H53)</f>
        <v>6.425069444</v>
      </c>
      <c r="J53">
        <f t="shared" si="1"/>
        <v>73</v>
      </c>
      <c r="K53">
        <f t="shared" si="2"/>
        <v>49</v>
      </c>
      <c r="L53">
        <f t="shared" si="3"/>
        <v>0</v>
      </c>
    </row>
    <row r="54" spans="1:12" x14ac:dyDescent="0.35">
      <c r="A54" s="1">
        <v>43881</v>
      </c>
      <c r="B54">
        <f>'Data Input'!B54</f>
        <v>51.8</v>
      </c>
      <c r="C54">
        <f>'Data Input'!C54</f>
        <v>4750</v>
      </c>
      <c r="D54">
        <f>'Data Input'!D54</f>
        <v>-6.3499999999999597</v>
      </c>
      <c r="E54">
        <f>'Data Input'!E54</f>
        <v>12.15</v>
      </c>
      <c r="F54">
        <f t="shared" si="0"/>
        <v>2.9000000000000203</v>
      </c>
      <c r="G54">
        <f>'Data Input'!F54</f>
        <v>8.5429999999999993</v>
      </c>
      <c r="H54">
        <f>'Data Input'!G54</f>
        <v>4.0629999999999997</v>
      </c>
      <c r="I54">
        <f>IF('Data Input'!H54="",(3.94198148528804 + ((AVERAGE(F51:F54))*0.668012007461952)),'Data Input'!H54)</f>
        <v>6.1630624999999997</v>
      </c>
      <c r="J54">
        <f t="shared" si="1"/>
        <v>74</v>
      </c>
      <c r="K54">
        <f t="shared" si="2"/>
        <v>50</v>
      </c>
      <c r="L54">
        <f t="shared" si="3"/>
        <v>0</v>
      </c>
    </row>
    <row r="55" spans="1:12" x14ac:dyDescent="0.35">
      <c r="A55" s="1">
        <v>43882</v>
      </c>
      <c r="B55">
        <f>'Data Input'!B55</f>
        <v>53.8</v>
      </c>
      <c r="C55">
        <f>'Data Input'!C55</f>
        <v>5506</v>
      </c>
      <c r="D55">
        <f>'Data Input'!D55</f>
        <v>-1.8499999999999599</v>
      </c>
      <c r="E55">
        <f>'Data Input'!E55</f>
        <v>15.45</v>
      </c>
      <c r="F55">
        <f t="shared" si="0"/>
        <v>6.8000000000000194</v>
      </c>
      <c r="G55">
        <f>'Data Input'!F55</f>
        <v>9.1880000000000006</v>
      </c>
      <c r="H55">
        <f>'Data Input'!G55</f>
        <v>4.2720000000000002</v>
      </c>
      <c r="I55">
        <f>IF('Data Input'!H55="",(3.94198148528804 + ((AVERAGE(F52:F55))*0.668012007461952)),'Data Input'!H55)</f>
        <v>6.5368750000000002</v>
      </c>
      <c r="J55">
        <f t="shared" si="1"/>
        <v>75</v>
      </c>
      <c r="K55">
        <f t="shared" si="2"/>
        <v>51</v>
      </c>
      <c r="L55">
        <f t="shared" si="3"/>
        <v>0</v>
      </c>
    </row>
    <row r="56" spans="1:12" x14ac:dyDescent="0.35">
      <c r="A56" s="1">
        <v>43883</v>
      </c>
      <c r="B56">
        <f>'Data Input'!B56</f>
        <v>76.3</v>
      </c>
      <c r="C56">
        <f>'Data Input'!C56</f>
        <v>5888</v>
      </c>
      <c r="D56">
        <f>'Data Input'!D56</f>
        <v>1.05000000000001</v>
      </c>
      <c r="E56">
        <f>'Data Input'!E56</f>
        <v>12.15</v>
      </c>
      <c r="F56">
        <f t="shared" si="0"/>
        <v>6.600000000000005</v>
      </c>
      <c r="G56">
        <f>'Data Input'!F56</f>
        <v>8.17</v>
      </c>
      <c r="H56">
        <f>'Data Input'!G56</f>
        <v>5.8719999999999999</v>
      </c>
      <c r="I56">
        <f>IF('Data Input'!H56="",(3.94198148528804 + ((AVERAGE(F53:F56))*0.668012007461952)),'Data Input'!H56)</f>
        <v>6.8082013889999997</v>
      </c>
      <c r="J56">
        <f t="shared" si="1"/>
        <v>76</v>
      </c>
      <c r="K56">
        <f t="shared" si="2"/>
        <v>52</v>
      </c>
      <c r="L56">
        <f t="shared" si="3"/>
        <v>0</v>
      </c>
    </row>
    <row r="57" spans="1:12" x14ac:dyDescent="0.35">
      <c r="A57" s="1">
        <v>43884</v>
      </c>
      <c r="B57">
        <f>'Data Input'!B57</f>
        <v>76.599999999999994</v>
      </c>
      <c r="C57">
        <f>'Data Input'!C57</f>
        <v>24242</v>
      </c>
      <c r="D57">
        <f>'Data Input'!D57</f>
        <v>-2.4499999999999802</v>
      </c>
      <c r="E57">
        <f>'Data Input'!E57</f>
        <v>9.8500000000000192</v>
      </c>
      <c r="F57">
        <f t="shared" si="0"/>
        <v>3.7000000000000197</v>
      </c>
      <c r="G57">
        <f>'Data Input'!F57</f>
        <v>10.32</v>
      </c>
      <c r="H57">
        <f>'Data Input'!G57</f>
        <v>5.9240000000000004</v>
      </c>
      <c r="I57">
        <f>IF('Data Input'!H57="",(3.94198148528804 + ((AVERAGE(F54:F57))*0.668012007461952)),'Data Input'!H57)</f>
        <v>7.5695416670000002</v>
      </c>
      <c r="J57">
        <f t="shared" si="1"/>
        <v>77</v>
      </c>
      <c r="K57">
        <f t="shared" si="2"/>
        <v>53</v>
      </c>
      <c r="L57">
        <f t="shared" si="3"/>
        <v>0.5695416670000002</v>
      </c>
    </row>
    <row r="58" spans="1:12" x14ac:dyDescent="0.35">
      <c r="A58" s="1">
        <v>43885</v>
      </c>
      <c r="B58">
        <f>'Data Input'!B58</f>
        <v>60.3</v>
      </c>
      <c r="C58">
        <f>'Data Input'!C58</f>
        <v>8547</v>
      </c>
      <c r="D58">
        <f>'Data Input'!D58</f>
        <v>-1.5499999999999501</v>
      </c>
      <c r="E58">
        <f>'Data Input'!E58</f>
        <v>8.8500000000000192</v>
      </c>
      <c r="F58">
        <f t="shared" si="0"/>
        <v>3.6500000000000346</v>
      </c>
      <c r="G58">
        <f>'Data Input'!F58</f>
        <v>9.657</v>
      </c>
      <c r="H58">
        <f>'Data Input'!G58</f>
        <v>4.9989999999999997</v>
      </c>
      <c r="I58">
        <f>IF('Data Input'!H58="",(3.94198148528804 + ((AVERAGE(F55:F58))*0.668012007461952)),'Data Input'!H58)</f>
        <v>7.1183472219999997</v>
      </c>
      <c r="J58">
        <f t="shared" si="1"/>
        <v>78</v>
      </c>
      <c r="K58">
        <f t="shared" si="2"/>
        <v>54</v>
      </c>
      <c r="L58">
        <f t="shared" si="3"/>
        <v>0.1183472219999997</v>
      </c>
    </row>
    <row r="59" spans="1:12" x14ac:dyDescent="0.35">
      <c r="A59" s="1">
        <v>43886</v>
      </c>
      <c r="B59">
        <f>'Data Input'!B59</f>
        <v>54.4</v>
      </c>
      <c r="C59">
        <f>'Data Input'!C59</f>
        <v>8419</v>
      </c>
      <c r="D59">
        <f>'Data Input'!D59</f>
        <v>-6.6499999999999702</v>
      </c>
      <c r="E59">
        <f>'Data Input'!E59</f>
        <v>5.3500000000000201</v>
      </c>
      <c r="F59">
        <f t="shared" si="0"/>
        <v>-0.64999999999997504</v>
      </c>
      <c r="G59">
        <f>'Data Input'!F59</f>
        <v>8.7420000000000009</v>
      </c>
      <c r="H59">
        <f>'Data Input'!G59</f>
        <v>4.4020000000000001</v>
      </c>
      <c r="I59">
        <f>IF('Data Input'!H59="",(3.94198148528804 + ((AVERAGE(F56:F59))*0.668012007461952)),'Data Input'!H59)</f>
        <v>6.4079027780000004</v>
      </c>
      <c r="J59">
        <f t="shared" si="1"/>
        <v>79</v>
      </c>
      <c r="K59">
        <f t="shared" si="2"/>
        <v>55</v>
      </c>
      <c r="L59">
        <f t="shared" si="3"/>
        <v>0</v>
      </c>
    </row>
    <row r="60" spans="1:12" x14ac:dyDescent="0.35">
      <c r="A60" s="1">
        <v>43887</v>
      </c>
      <c r="B60">
        <f>'Data Input'!B60</f>
        <v>49.6</v>
      </c>
      <c r="C60">
        <f>'Data Input'!C60</f>
        <v>7961</v>
      </c>
      <c r="D60">
        <f>'Data Input'!D60</f>
        <v>-7.5499999999999501</v>
      </c>
      <c r="E60">
        <f>'Data Input'!E60</f>
        <v>10.95</v>
      </c>
      <c r="F60">
        <f t="shared" si="0"/>
        <v>1.7000000000000246</v>
      </c>
      <c r="G60">
        <f>'Data Input'!F60</f>
        <v>8.3940000000000001</v>
      </c>
      <c r="H60">
        <f>'Data Input'!G60</f>
        <v>3.827</v>
      </c>
      <c r="I60">
        <f>IF('Data Input'!H60="",(3.94198148528804 + ((AVERAGE(F57:F60))*0.668012007461952)),'Data Input'!H60)</f>
        <v>6.0154652779999997</v>
      </c>
      <c r="J60">
        <f t="shared" si="1"/>
        <v>80</v>
      </c>
      <c r="K60">
        <f t="shared" si="2"/>
        <v>56</v>
      </c>
      <c r="L60">
        <f t="shared" si="3"/>
        <v>0</v>
      </c>
    </row>
    <row r="61" spans="1:12" x14ac:dyDescent="0.35">
      <c r="A61" s="1">
        <v>43888</v>
      </c>
      <c r="B61">
        <f>'Data Input'!B61</f>
        <v>58.2</v>
      </c>
      <c r="C61">
        <f>'Data Input'!C61</f>
        <v>6765</v>
      </c>
      <c r="D61">
        <f>'Data Input'!D61</f>
        <v>-4.5499999999999501</v>
      </c>
      <c r="E61">
        <f>'Data Input'!E61</f>
        <v>14.85</v>
      </c>
      <c r="F61">
        <f t="shared" si="0"/>
        <v>5.1500000000000252</v>
      </c>
      <c r="G61">
        <f>'Data Input'!F61</f>
        <v>9.4849999999999994</v>
      </c>
      <c r="H61">
        <f>'Data Input'!G61</f>
        <v>4.3239999999999998</v>
      </c>
      <c r="I61">
        <f>IF('Data Input'!H61="",(3.94198148528804 + ((AVERAGE(F58:F61))*0.668012007461952)),'Data Input'!H61)</f>
        <v>6.7207430559999999</v>
      </c>
      <c r="J61">
        <f t="shared" si="1"/>
        <v>81</v>
      </c>
      <c r="K61">
        <f t="shared" si="2"/>
        <v>57</v>
      </c>
      <c r="L61">
        <f t="shared" si="3"/>
        <v>0</v>
      </c>
    </row>
    <row r="62" spans="1:12" x14ac:dyDescent="0.35">
      <c r="A62" s="1">
        <v>43889</v>
      </c>
      <c r="B62">
        <f>'Data Input'!B62</f>
        <v>57.5</v>
      </c>
      <c r="C62">
        <f>'Data Input'!C62</f>
        <v>6846</v>
      </c>
      <c r="D62">
        <f>'Data Input'!D62</f>
        <v>-1.3499999999999599</v>
      </c>
      <c r="E62">
        <f>'Data Input'!E62</f>
        <v>15.55</v>
      </c>
      <c r="F62">
        <f t="shared" si="0"/>
        <v>7.1000000000000201</v>
      </c>
      <c r="G62">
        <f>'Data Input'!F62</f>
        <v>9.7059999999999995</v>
      </c>
      <c r="H62">
        <f>'Data Input'!G62</f>
        <v>4.7140000000000004</v>
      </c>
      <c r="I62">
        <f>IF('Data Input'!H62="",(3.94198148528804 + ((AVERAGE(F59:F62))*0.668012007461952)),'Data Input'!H62)</f>
        <v>7.105138889</v>
      </c>
      <c r="J62">
        <f t="shared" si="1"/>
        <v>82</v>
      </c>
      <c r="K62">
        <f t="shared" si="2"/>
        <v>58</v>
      </c>
      <c r="L62">
        <f t="shared" si="3"/>
        <v>0.10513888900000001</v>
      </c>
    </row>
    <row r="63" spans="1:12" x14ac:dyDescent="0.35">
      <c r="A63" s="1">
        <v>43890</v>
      </c>
      <c r="B63">
        <f>'Data Input'!B63</f>
        <v>53.6</v>
      </c>
      <c r="C63">
        <f>'Data Input'!C63</f>
        <v>5470</v>
      </c>
      <c r="D63">
        <f>'Data Input'!D63</f>
        <v>-2.0499999999999501</v>
      </c>
      <c r="E63">
        <f>'Data Input'!E63</f>
        <v>13.85</v>
      </c>
      <c r="F63">
        <f t="shared" si="0"/>
        <v>5.9000000000000252</v>
      </c>
      <c r="G63">
        <f>'Data Input'!F63</f>
        <v>9.2870000000000008</v>
      </c>
      <c r="H63">
        <f>'Data Input'!G63</f>
        <v>4.8949999999999996</v>
      </c>
      <c r="I63">
        <f>IF('Data Input'!H63="",(3.94198148528804 + ((AVERAGE(F60:F63))*0.668012007461952)),'Data Input'!H63)</f>
        <v>7.1726388889999999</v>
      </c>
      <c r="J63">
        <f t="shared" si="1"/>
        <v>83</v>
      </c>
      <c r="K63">
        <f t="shared" si="2"/>
        <v>59</v>
      </c>
      <c r="L63">
        <f t="shared" si="3"/>
        <v>0.17263888899999991</v>
      </c>
    </row>
    <row r="64" spans="1:12" x14ac:dyDescent="0.35">
      <c r="A64" s="1">
        <v>43891</v>
      </c>
      <c r="B64">
        <f>'Data Input'!B64</f>
        <v>53.4</v>
      </c>
      <c r="C64">
        <f>'Data Input'!C64</f>
        <v>5049</v>
      </c>
      <c r="D64">
        <f>'Data Input'!D64</f>
        <v>-0.44999999999998802</v>
      </c>
      <c r="E64">
        <f>'Data Input'!E64</f>
        <v>10.75</v>
      </c>
      <c r="F64">
        <f t="shared" si="0"/>
        <v>5.1500000000000057</v>
      </c>
      <c r="G64">
        <f>'Data Input'!F64</f>
        <v>8.5429999999999993</v>
      </c>
      <c r="H64">
        <f>'Data Input'!G64</f>
        <v>5.6159999999999997</v>
      </c>
      <c r="I64">
        <f>IF('Data Input'!H64="",(3.94198148528804 + ((AVERAGE(F61:F64))*0.668012007461952)),'Data Input'!H64)</f>
        <v>7.0782499999999997</v>
      </c>
      <c r="J64">
        <f t="shared" si="1"/>
        <v>84</v>
      </c>
      <c r="K64">
        <f t="shared" si="2"/>
        <v>60</v>
      </c>
      <c r="L64">
        <f t="shared" si="3"/>
        <v>7.8249999999999709E-2</v>
      </c>
    </row>
    <row r="65" spans="1:12" x14ac:dyDescent="0.35">
      <c r="A65" s="1">
        <v>43892</v>
      </c>
      <c r="B65">
        <f>'Data Input'!B65</f>
        <v>53.3</v>
      </c>
      <c r="C65">
        <f>'Data Input'!C65</f>
        <v>5681</v>
      </c>
      <c r="D65">
        <f>'Data Input'!D65</f>
        <v>-2.0499999999999501</v>
      </c>
      <c r="E65">
        <f>'Data Input'!E65</f>
        <v>9.6500000000000306</v>
      </c>
      <c r="F65">
        <f t="shared" si="0"/>
        <v>3.8000000000000402</v>
      </c>
      <c r="G65">
        <f>'Data Input'!F65</f>
        <v>11.394</v>
      </c>
      <c r="H65">
        <f>'Data Input'!G65</f>
        <v>6.2549999999999999</v>
      </c>
      <c r="I65">
        <f>IF('Data Input'!H65="",(3.94198148528804 + ((AVERAGE(F62:F65))*0.668012007461952)),'Data Input'!H65)</f>
        <v>8.2669513890000008</v>
      </c>
      <c r="J65">
        <f t="shared" si="1"/>
        <v>85</v>
      </c>
      <c r="K65">
        <f t="shared" si="2"/>
        <v>61</v>
      </c>
      <c r="L65">
        <f t="shared" si="3"/>
        <v>1.2669513890000008</v>
      </c>
    </row>
    <row r="66" spans="1:12" x14ac:dyDescent="0.35">
      <c r="A66" s="1">
        <v>43893</v>
      </c>
      <c r="B66">
        <f>'Data Input'!B66</f>
        <v>51.3</v>
      </c>
      <c r="C66">
        <f>'Data Input'!C66</f>
        <v>5826</v>
      </c>
      <c r="D66">
        <f>'Data Input'!D66</f>
        <v>-2.8499999999999601</v>
      </c>
      <c r="E66">
        <f>'Data Input'!E66</f>
        <v>13.35</v>
      </c>
      <c r="F66">
        <f t="shared" si="0"/>
        <v>5.2500000000000195</v>
      </c>
      <c r="G66">
        <f>'Data Input'!F66</f>
        <v>10.932</v>
      </c>
      <c r="H66">
        <f>'Data Input'!G66</f>
        <v>5.2569999999999997</v>
      </c>
      <c r="I66">
        <f>IF('Data Input'!H66="",(3.94198148528804 + ((AVERAGE(F63:F66))*0.668012007461952)),'Data Input'!H66)</f>
        <v>7.920840278</v>
      </c>
      <c r="J66">
        <f t="shared" si="1"/>
        <v>86</v>
      </c>
      <c r="K66">
        <f t="shared" si="2"/>
        <v>62</v>
      </c>
      <c r="L66">
        <f t="shared" si="3"/>
        <v>0.92084027800000001</v>
      </c>
    </row>
    <row r="67" spans="1:12" x14ac:dyDescent="0.35">
      <c r="A67" s="1">
        <v>43894</v>
      </c>
      <c r="B67">
        <f>'Data Input'!B67</f>
        <v>53.2</v>
      </c>
      <c r="C67">
        <f>'Data Input'!C67</f>
        <v>6576</v>
      </c>
      <c r="D67">
        <f>'Data Input'!D67</f>
        <v>-3.1499999999999702</v>
      </c>
      <c r="E67">
        <f>'Data Input'!E67</f>
        <v>16.05</v>
      </c>
      <c r="F67">
        <f t="shared" si="0"/>
        <v>6.4500000000000153</v>
      </c>
      <c r="G67">
        <f>'Data Input'!F67</f>
        <v>10.858000000000001</v>
      </c>
      <c r="H67">
        <f>'Data Input'!G67</f>
        <v>5.5650000000000004</v>
      </c>
      <c r="I67">
        <f>IF('Data Input'!H67="",(3.94198148528804 + ((AVERAGE(F64:F67))*0.668012007461952)),'Data Input'!H67)</f>
        <v>8.1851180560000003</v>
      </c>
      <c r="J67">
        <f t="shared" si="1"/>
        <v>87</v>
      </c>
      <c r="K67">
        <f t="shared" si="2"/>
        <v>63</v>
      </c>
      <c r="L67">
        <f t="shared" si="3"/>
        <v>1.1851180560000003</v>
      </c>
    </row>
    <row r="68" spans="1:12" x14ac:dyDescent="0.35">
      <c r="A68" s="1">
        <v>43895</v>
      </c>
      <c r="B68">
        <f>'Data Input'!B68</f>
        <v>54.2</v>
      </c>
      <c r="C68">
        <f>'Data Input'!C68</f>
        <v>5744</v>
      </c>
      <c r="D68">
        <f>'Data Input'!D68</f>
        <v>-1.0499999999999501</v>
      </c>
      <c r="E68">
        <f>'Data Input'!E68</f>
        <v>18.850000000000001</v>
      </c>
      <c r="F68">
        <f t="shared" si="0"/>
        <v>8.9000000000000252</v>
      </c>
      <c r="G68">
        <f>'Data Input'!F68</f>
        <v>11.516</v>
      </c>
      <c r="H68">
        <f>'Data Input'!G68</f>
        <v>5.4880000000000004</v>
      </c>
      <c r="I68">
        <f>IF('Data Input'!H68="",(3.94198148528804 + ((AVERAGE(F65:F68))*0.668012007461952)),'Data Input'!H68)</f>
        <v>8.3682569440000005</v>
      </c>
      <c r="J68">
        <f t="shared" si="1"/>
        <v>88</v>
      </c>
      <c r="K68">
        <f t="shared" si="2"/>
        <v>64</v>
      </c>
      <c r="L68">
        <f t="shared" si="3"/>
        <v>1.3682569440000005</v>
      </c>
    </row>
    <row r="69" spans="1:12" x14ac:dyDescent="0.35">
      <c r="A69" s="1">
        <v>43896</v>
      </c>
      <c r="B69">
        <f>'Data Input'!B69</f>
        <v>56.3</v>
      </c>
      <c r="C69">
        <f>'Data Input'!C69</f>
        <v>6411</v>
      </c>
      <c r="D69">
        <f>'Data Input'!D69</f>
        <v>3.6500000000000301</v>
      </c>
      <c r="E69">
        <f>'Data Input'!E69</f>
        <v>18.149999999999999</v>
      </c>
      <c r="F69">
        <f t="shared" ref="F69:F132" si="4">(D69+E69)/2</f>
        <v>10.900000000000015</v>
      </c>
      <c r="G69">
        <f>'Data Input'!F69</f>
        <v>11.88</v>
      </c>
      <c r="H69">
        <f>'Data Input'!G69</f>
        <v>6.23</v>
      </c>
      <c r="I69">
        <f>IF('Data Input'!H69="",(3.94198148528804 + ((AVERAGE(F66:F69))*0.668012007461952)),'Data Input'!H69)</f>
        <v>8.9256458330000008</v>
      </c>
      <c r="J69">
        <f t="shared" ref="J69:J132" si="5">IF(B69&lt;=$B$2,J68+1,0)</f>
        <v>89</v>
      </c>
      <c r="K69">
        <f t="shared" si="2"/>
        <v>65</v>
      </c>
      <c r="L69">
        <f t="shared" si="3"/>
        <v>1.9256458330000008</v>
      </c>
    </row>
    <row r="70" spans="1:12" x14ac:dyDescent="0.35">
      <c r="A70" s="1">
        <v>43897</v>
      </c>
      <c r="B70">
        <f>'Data Input'!B70</f>
        <v>59.5</v>
      </c>
      <c r="C70">
        <f>'Data Input'!C70</f>
        <v>5394</v>
      </c>
      <c r="D70">
        <f>'Data Input'!D70</f>
        <v>5.75</v>
      </c>
      <c r="E70">
        <f>'Data Input'!E70</f>
        <v>16.25</v>
      </c>
      <c r="F70">
        <f t="shared" si="4"/>
        <v>11</v>
      </c>
      <c r="G70">
        <f>'Data Input'!F70</f>
        <v>11.247999999999999</v>
      </c>
      <c r="H70">
        <f>'Data Input'!G70</f>
        <v>7.1920000000000002</v>
      </c>
      <c r="I70">
        <f>IF('Data Input'!H70="",(3.94198148528804 + ((AVERAGE(F67:F70))*0.668012007461952)),'Data Input'!H70)</f>
        <v>9.2492638889999998</v>
      </c>
      <c r="J70">
        <f t="shared" si="5"/>
        <v>90</v>
      </c>
      <c r="K70">
        <f t="shared" ref="K70:K133" si="6">IF(C70&lt;=$C$2,K69+1,0)</f>
        <v>66</v>
      </c>
      <c r="L70">
        <f t="shared" ref="L70:L133" si="7">IF(OR(I70&lt;=$F$2,J70&lt;=$D$2,K70&lt;=$E$2),0,(I70-$F$2))</f>
        <v>2.2492638889999998</v>
      </c>
    </row>
    <row r="71" spans="1:12" x14ac:dyDescent="0.35">
      <c r="A71" s="1">
        <v>43898</v>
      </c>
      <c r="B71">
        <f>'Data Input'!B71</f>
        <v>65.599999999999994</v>
      </c>
      <c r="C71">
        <f>'Data Input'!C71</f>
        <v>5160</v>
      </c>
      <c r="D71">
        <f>'Data Input'!D71</f>
        <v>2.05000000000001</v>
      </c>
      <c r="E71">
        <f>'Data Input'!E71</f>
        <v>11.05</v>
      </c>
      <c r="F71">
        <f t="shared" si="4"/>
        <v>6.5500000000000052</v>
      </c>
      <c r="G71">
        <f>'Data Input'!F71</f>
        <v>10.956</v>
      </c>
      <c r="H71">
        <f>'Data Input'!G71</f>
        <v>8.593</v>
      </c>
      <c r="I71">
        <f>IF('Data Input'!H71="",(3.94198148528804 + ((AVERAGE(F68:F71))*0.668012007461952)),'Data Input'!H71)</f>
        <v>9.6037777779999995</v>
      </c>
      <c r="J71">
        <f t="shared" si="5"/>
        <v>91</v>
      </c>
      <c r="K71">
        <f t="shared" si="6"/>
        <v>67</v>
      </c>
      <c r="L71">
        <f t="shared" si="7"/>
        <v>2.6037777779999995</v>
      </c>
    </row>
    <row r="72" spans="1:12" x14ac:dyDescent="0.35">
      <c r="A72" s="1">
        <v>43899</v>
      </c>
      <c r="B72">
        <f>'Data Input'!B72</f>
        <v>61.2</v>
      </c>
      <c r="C72">
        <f>'Data Input'!C72</f>
        <v>5743</v>
      </c>
      <c r="D72">
        <f>'Data Input'!D72</f>
        <v>2.1500000000000301</v>
      </c>
      <c r="E72">
        <f>'Data Input'!E72</f>
        <v>12.95</v>
      </c>
      <c r="F72">
        <f t="shared" si="4"/>
        <v>7.5500000000000149</v>
      </c>
      <c r="G72">
        <f>'Data Input'!F72</f>
        <v>12.195</v>
      </c>
      <c r="H72">
        <f>'Data Input'!G72</f>
        <v>7.242</v>
      </c>
      <c r="I72">
        <f>IF('Data Input'!H72="",(3.94198148528804 + ((AVERAGE(F69:F72))*0.668012007461952)),'Data Input'!H72)</f>
        <v>9.4718819439999997</v>
      </c>
      <c r="J72">
        <f t="shared" si="5"/>
        <v>92</v>
      </c>
      <c r="K72">
        <f t="shared" si="6"/>
        <v>68</v>
      </c>
      <c r="L72">
        <f t="shared" si="7"/>
        <v>2.4718819439999997</v>
      </c>
    </row>
    <row r="73" spans="1:12" x14ac:dyDescent="0.35">
      <c r="A73" s="1">
        <v>43900</v>
      </c>
      <c r="B73">
        <f>'Data Input'!B73</f>
        <v>57.2</v>
      </c>
      <c r="C73">
        <f>'Data Input'!C73</f>
        <v>6778</v>
      </c>
      <c r="D73">
        <f>'Data Input'!D73</f>
        <v>4.1500000000000297</v>
      </c>
      <c r="E73">
        <f>'Data Input'!E73</f>
        <v>12.05</v>
      </c>
      <c r="F73">
        <f t="shared" si="4"/>
        <v>8.1000000000000156</v>
      </c>
      <c r="G73">
        <f>'Data Input'!F73</f>
        <v>11.394</v>
      </c>
      <c r="H73">
        <f>'Data Input'!G73</f>
        <v>7.72</v>
      </c>
      <c r="I73">
        <f>IF('Data Input'!H73="",(3.94198148528804 + ((AVERAGE(F70:F73))*0.668012007461952)),'Data Input'!H73)</f>
        <v>9.5828541670000007</v>
      </c>
      <c r="J73">
        <f t="shared" si="5"/>
        <v>93</v>
      </c>
      <c r="K73">
        <f t="shared" si="6"/>
        <v>69</v>
      </c>
      <c r="L73">
        <f t="shared" si="7"/>
        <v>2.5828541670000007</v>
      </c>
    </row>
    <row r="74" spans="1:12" x14ac:dyDescent="0.35">
      <c r="A74" s="1">
        <v>43901</v>
      </c>
      <c r="B74">
        <f>'Data Input'!B74</f>
        <v>83.7</v>
      </c>
      <c r="C74">
        <f>'Data Input'!C74</f>
        <v>9413</v>
      </c>
      <c r="D74">
        <f>'Data Input'!D74</f>
        <v>2.75</v>
      </c>
      <c r="E74">
        <f>'Data Input'!E74</f>
        <v>14.75</v>
      </c>
      <c r="F74">
        <f t="shared" si="4"/>
        <v>8.75</v>
      </c>
      <c r="G74">
        <f>'Data Input'!F74</f>
        <v>13.353</v>
      </c>
      <c r="H74">
        <f>'Data Input'!G74</f>
        <v>8.9160000000000004</v>
      </c>
      <c r="I74">
        <f>IF('Data Input'!H74="",(3.94198148528804 + ((AVERAGE(F71:F74))*0.668012007461952)),'Data Input'!H74)</f>
        <v>10.682124999999999</v>
      </c>
      <c r="J74">
        <f t="shared" si="5"/>
        <v>94</v>
      </c>
      <c r="K74">
        <f t="shared" si="6"/>
        <v>70</v>
      </c>
      <c r="L74">
        <f t="shared" si="7"/>
        <v>3.6821249999999992</v>
      </c>
    </row>
    <row r="75" spans="1:12" x14ac:dyDescent="0.35">
      <c r="A75" s="1">
        <v>43902</v>
      </c>
      <c r="B75">
        <f>'Data Input'!B75</f>
        <v>74.900000000000006</v>
      </c>
      <c r="C75">
        <f>'Data Input'!C75</f>
        <v>11115</v>
      </c>
      <c r="D75">
        <f>'Data Input'!D75</f>
        <v>5.0000000000011299E-2</v>
      </c>
      <c r="E75">
        <f>'Data Input'!E75</f>
        <v>17.05</v>
      </c>
      <c r="F75">
        <f t="shared" si="4"/>
        <v>8.550000000000006</v>
      </c>
      <c r="G75">
        <f>'Data Input'!F75</f>
        <v>12.268000000000001</v>
      </c>
      <c r="H75">
        <f>'Data Input'!G75</f>
        <v>7.9450000000000003</v>
      </c>
      <c r="I75">
        <f>IF('Data Input'!H75="",(3.94198148528804 + ((AVERAGE(F72:F75))*0.668012007461952)),'Data Input'!H75)</f>
        <v>9.9966458330000005</v>
      </c>
      <c r="J75">
        <f t="shared" si="5"/>
        <v>95</v>
      </c>
      <c r="K75">
        <f t="shared" si="6"/>
        <v>71</v>
      </c>
      <c r="L75">
        <f t="shared" si="7"/>
        <v>2.9966458330000005</v>
      </c>
    </row>
    <row r="76" spans="1:12" x14ac:dyDescent="0.35">
      <c r="A76" s="1">
        <v>43903</v>
      </c>
      <c r="B76">
        <f>'Data Input'!B76</f>
        <v>390</v>
      </c>
      <c r="C76">
        <f>'Data Input'!C76</f>
        <v>11999</v>
      </c>
      <c r="D76">
        <f>'Data Input'!D76</f>
        <v>0.75</v>
      </c>
      <c r="E76">
        <f>'Data Input'!E76</f>
        <v>5.1500000000000297</v>
      </c>
      <c r="F76">
        <f t="shared" si="4"/>
        <v>2.9500000000000148</v>
      </c>
      <c r="G76">
        <f>'Data Input'!F76</f>
        <v>10.907</v>
      </c>
      <c r="H76">
        <f>'Data Input'!G76</f>
        <v>5.2309999999999999</v>
      </c>
      <c r="I76">
        <f>IF('Data Input'!H76="",(3.94198148528804 + ((AVERAGE(F73:F76))*0.668012007461952)),'Data Input'!H76)</f>
        <v>6.9659027780000002</v>
      </c>
      <c r="J76">
        <f t="shared" si="5"/>
        <v>0</v>
      </c>
      <c r="K76">
        <f t="shared" si="6"/>
        <v>72</v>
      </c>
      <c r="L76">
        <f t="shared" si="7"/>
        <v>0</v>
      </c>
    </row>
    <row r="77" spans="1:12" x14ac:dyDescent="0.35">
      <c r="A77" s="1">
        <v>43904</v>
      </c>
      <c r="B77">
        <f>'Data Input'!B77</f>
        <v>174</v>
      </c>
      <c r="C77">
        <f>'Data Input'!C77</f>
        <v>6105</v>
      </c>
      <c r="D77">
        <f>'Data Input'!D77</f>
        <v>3.25</v>
      </c>
      <c r="E77">
        <f>'Data Input'!E77</f>
        <v>9.0500000000000096</v>
      </c>
      <c r="F77">
        <f t="shared" si="4"/>
        <v>6.1500000000000048</v>
      </c>
      <c r="G77">
        <f>'Data Input'!F77</f>
        <v>8.0950000000000006</v>
      </c>
      <c r="H77">
        <f>'Data Input'!G77</f>
        <v>5.7450000000000001</v>
      </c>
      <c r="I77">
        <f>IF('Data Input'!H77="",(3.94198148528804 + ((AVERAGE(F74:F77))*0.668012007461952)),'Data Input'!H77)</f>
        <v>6.7734027780000003</v>
      </c>
      <c r="J77">
        <f t="shared" si="5"/>
        <v>0</v>
      </c>
      <c r="K77">
        <f t="shared" si="6"/>
        <v>73</v>
      </c>
      <c r="L77">
        <f t="shared" si="7"/>
        <v>0</v>
      </c>
    </row>
    <row r="78" spans="1:12" x14ac:dyDescent="0.35">
      <c r="A78" s="1">
        <v>43905</v>
      </c>
      <c r="B78">
        <f>'Data Input'!B78</f>
        <v>117</v>
      </c>
      <c r="C78">
        <f>'Data Input'!C78</f>
        <v>4541</v>
      </c>
      <c r="D78">
        <f>'Data Input'!D78</f>
        <v>3.05000000000001</v>
      </c>
      <c r="E78">
        <f>'Data Input'!E78</f>
        <v>13.15</v>
      </c>
      <c r="F78">
        <f t="shared" si="4"/>
        <v>8.100000000000005</v>
      </c>
      <c r="G78">
        <f>'Data Input'!F78</f>
        <v>11.273</v>
      </c>
      <c r="H78">
        <f>'Data Input'!G78</f>
        <v>6.7370000000000001</v>
      </c>
      <c r="I78">
        <f>IF('Data Input'!H78="",(3.94198148528804 + ((AVERAGE(F75:F78))*0.668012007461952)),'Data Input'!H78)</f>
        <v>8.6343958329999992</v>
      </c>
      <c r="J78">
        <f t="shared" si="5"/>
        <v>1</v>
      </c>
      <c r="K78">
        <f t="shared" si="6"/>
        <v>74</v>
      </c>
      <c r="L78">
        <f t="shared" si="7"/>
        <v>0</v>
      </c>
    </row>
    <row r="79" spans="1:12" x14ac:dyDescent="0.35">
      <c r="A79" s="1">
        <v>43906</v>
      </c>
      <c r="B79">
        <f>'Data Input'!B79</f>
        <v>101</v>
      </c>
      <c r="C79">
        <f>'Data Input'!C79</f>
        <v>3716</v>
      </c>
      <c r="D79">
        <f>'Data Input'!D79</f>
        <v>3.4500000000000401</v>
      </c>
      <c r="E79">
        <f>'Data Input'!E79</f>
        <v>14.15</v>
      </c>
      <c r="F79">
        <f t="shared" si="4"/>
        <v>8.8000000000000203</v>
      </c>
      <c r="G79">
        <f>'Data Input'!F79</f>
        <v>11.297000000000001</v>
      </c>
      <c r="H79">
        <f>'Data Input'!G79</f>
        <v>7.2930000000000001</v>
      </c>
      <c r="I79">
        <f>IF('Data Input'!H79="",(3.94198148528804 + ((AVERAGE(F76:F79))*0.668012007461952)),'Data Input'!H79)</f>
        <v>9.0213611109999992</v>
      </c>
      <c r="J79">
        <f t="shared" si="5"/>
        <v>2</v>
      </c>
      <c r="K79">
        <f t="shared" si="6"/>
        <v>75</v>
      </c>
      <c r="L79">
        <f t="shared" si="7"/>
        <v>0</v>
      </c>
    </row>
    <row r="80" spans="1:12" x14ac:dyDescent="0.35">
      <c r="A80" s="1">
        <v>43907</v>
      </c>
      <c r="B80">
        <f>'Data Input'!B80</f>
        <v>94</v>
      </c>
      <c r="C80">
        <f>'Data Input'!C80</f>
        <v>3401</v>
      </c>
      <c r="D80">
        <f>'Data Input'!D80</f>
        <v>0.650000000000034</v>
      </c>
      <c r="E80">
        <f>'Data Input'!E80</f>
        <v>12.05</v>
      </c>
      <c r="F80">
        <f t="shared" si="4"/>
        <v>6.3500000000000174</v>
      </c>
      <c r="G80">
        <f>'Data Input'!F80</f>
        <v>11.077999999999999</v>
      </c>
      <c r="H80">
        <f>'Data Input'!G80</f>
        <v>7.3680000000000003</v>
      </c>
      <c r="I80">
        <f>IF('Data Input'!H80="",(3.94198148528804 + ((AVERAGE(F77:F80))*0.668012007461952)),'Data Input'!H80)</f>
        <v>8.9871388890000006</v>
      </c>
      <c r="J80">
        <f t="shared" si="5"/>
        <v>3</v>
      </c>
      <c r="K80">
        <f t="shared" si="6"/>
        <v>76</v>
      </c>
      <c r="L80">
        <f t="shared" si="7"/>
        <v>1.9871388890000006</v>
      </c>
    </row>
    <row r="81" spans="1:12" x14ac:dyDescent="0.35">
      <c r="A81" s="1">
        <v>43908</v>
      </c>
      <c r="B81">
        <f>'Data Input'!B81</f>
        <v>159</v>
      </c>
      <c r="C81">
        <f>'Data Input'!C81</f>
        <v>2364</v>
      </c>
      <c r="D81">
        <f>'Data Input'!D81</f>
        <v>5.0000000000011299E-2</v>
      </c>
      <c r="E81">
        <f>'Data Input'!E81</f>
        <v>4.9500000000000401</v>
      </c>
      <c r="F81">
        <f t="shared" si="4"/>
        <v>2.5000000000000258</v>
      </c>
      <c r="G81">
        <f>'Data Input'!F81</f>
        <v>8.8659999999999997</v>
      </c>
      <c r="H81">
        <f>'Data Input'!G81</f>
        <v>6.7370000000000001</v>
      </c>
      <c r="I81">
        <f>IF('Data Input'!H81="",(3.94198148528804 + ((AVERAGE(F78:F81))*0.668012007461952)),'Data Input'!H81)</f>
        <v>7.5246041669999997</v>
      </c>
      <c r="J81">
        <f t="shared" si="5"/>
        <v>0</v>
      </c>
      <c r="K81">
        <f t="shared" si="6"/>
        <v>77</v>
      </c>
      <c r="L81">
        <f t="shared" si="7"/>
        <v>0</v>
      </c>
    </row>
    <row r="82" spans="1:12" x14ac:dyDescent="0.35">
      <c r="A82" s="1">
        <v>43909</v>
      </c>
      <c r="B82">
        <f>'Data Input'!B82</f>
        <v>140</v>
      </c>
      <c r="C82">
        <f>'Data Input'!C82</f>
        <v>0</v>
      </c>
      <c r="D82">
        <f>'Data Input'!D82</f>
        <v>-0.25</v>
      </c>
      <c r="E82">
        <f>'Data Input'!E82</f>
        <v>5.3500000000000201</v>
      </c>
      <c r="F82">
        <f t="shared" si="4"/>
        <v>2.55000000000001</v>
      </c>
      <c r="G82">
        <f>'Data Input'!F82</f>
        <v>8.0449999999999999</v>
      </c>
      <c r="H82">
        <f>'Data Input'!G82</f>
        <v>6.306</v>
      </c>
      <c r="I82">
        <f>IF('Data Input'!H82="",(3.94198148528804 + ((AVERAGE(F79:F82))*0.668012007461952)),'Data Input'!H82)</f>
        <v>6.9671666669999999</v>
      </c>
      <c r="J82">
        <f t="shared" si="5"/>
        <v>1</v>
      </c>
      <c r="K82">
        <f t="shared" si="6"/>
        <v>78</v>
      </c>
      <c r="L82">
        <f t="shared" si="7"/>
        <v>0</v>
      </c>
    </row>
    <row r="83" spans="1:12" x14ac:dyDescent="0.35">
      <c r="A83" s="1">
        <v>43910</v>
      </c>
      <c r="B83">
        <f>'Data Input'!B83</f>
        <v>109</v>
      </c>
      <c r="C83">
        <f>'Data Input'!C83</f>
        <v>0</v>
      </c>
      <c r="D83">
        <f>'Data Input'!D83</f>
        <v>-1.44999999999998</v>
      </c>
      <c r="E83">
        <f>'Data Input'!E83</f>
        <v>5.1500000000000297</v>
      </c>
      <c r="F83">
        <f t="shared" si="4"/>
        <v>1.850000000000025</v>
      </c>
      <c r="G83">
        <f>'Data Input'!F83</f>
        <v>8.4190000000000005</v>
      </c>
      <c r="H83">
        <f>'Data Input'!G83</f>
        <v>6.306</v>
      </c>
      <c r="I83">
        <f>IF('Data Input'!H83="",(3.94198148528804 + ((AVERAGE(F80:F83))*0.668012007461952)),'Data Input'!H83)</f>
        <v>7.129993056</v>
      </c>
      <c r="J83">
        <f t="shared" si="5"/>
        <v>2</v>
      </c>
      <c r="K83">
        <f t="shared" si="6"/>
        <v>79</v>
      </c>
      <c r="L83">
        <f t="shared" si="7"/>
        <v>0</v>
      </c>
    </row>
    <row r="84" spans="1:12" x14ac:dyDescent="0.35">
      <c r="A84" s="1">
        <v>43911</v>
      </c>
      <c r="B84">
        <f>'Data Input'!B84</f>
        <v>84.3</v>
      </c>
      <c r="C84">
        <f>'Data Input'!C84</f>
        <v>0</v>
      </c>
      <c r="D84">
        <f>'Data Input'!D84</f>
        <v>-2.25</v>
      </c>
      <c r="E84">
        <f>'Data Input'!E84</f>
        <v>9.75</v>
      </c>
      <c r="F84">
        <f t="shared" si="4"/>
        <v>3.75</v>
      </c>
      <c r="G84">
        <f>'Data Input'!F84</f>
        <v>10.663</v>
      </c>
      <c r="H84">
        <f>'Data Input'!G84</f>
        <v>6.306</v>
      </c>
      <c r="I84">
        <f>IF('Data Input'!H84="",(3.94198148528804 + ((AVERAGE(F81:F84))*0.668012007461952)),'Data Input'!H84)</f>
        <v>8.0034791670000001</v>
      </c>
      <c r="J84">
        <f t="shared" si="5"/>
        <v>3</v>
      </c>
      <c r="K84">
        <f t="shared" si="6"/>
        <v>80</v>
      </c>
      <c r="L84">
        <f t="shared" si="7"/>
        <v>1.0034791670000001</v>
      </c>
    </row>
    <row r="85" spans="1:12" x14ac:dyDescent="0.35">
      <c r="A85" s="1">
        <v>43912</v>
      </c>
      <c r="B85">
        <f>'Data Input'!B85</f>
        <v>76.8</v>
      </c>
      <c r="C85">
        <f>'Data Input'!C85</f>
        <v>0</v>
      </c>
      <c r="D85">
        <f>'Data Input'!D85</f>
        <v>-3.25</v>
      </c>
      <c r="E85">
        <f>'Data Input'!E85</f>
        <v>11.45</v>
      </c>
      <c r="F85">
        <f t="shared" si="4"/>
        <v>4.0999999999999996</v>
      </c>
      <c r="G85">
        <f>'Data Input'!F85</f>
        <v>11.2</v>
      </c>
      <c r="H85">
        <f>'Data Input'!G85</f>
        <v>6.3310000000000004</v>
      </c>
      <c r="I85">
        <f>IF('Data Input'!H85="",(3.94198148528804 + ((AVERAGE(F82:F85))*0.668012007461952)),'Data Input'!H85)</f>
        <v>8.5798263890000008</v>
      </c>
      <c r="J85">
        <f t="shared" si="5"/>
        <v>4</v>
      </c>
      <c r="K85">
        <f t="shared" si="6"/>
        <v>81</v>
      </c>
      <c r="L85">
        <f t="shared" si="7"/>
        <v>1.5798263890000008</v>
      </c>
    </row>
    <row r="86" spans="1:12" x14ac:dyDescent="0.35">
      <c r="A86" s="1">
        <v>43913</v>
      </c>
      <c r="B86">
        <f>'Data Input'!B86</f>
        <v>144</v>
      </c>
      <c r="C86">
        <f>'Data Input'!C86</f>
        <v>0</v>
      </c>
      <c r="D86">
        <f>'Data Input'!D86</f>
        <v>0.650000000000034</v>
      </c>
      <c r="E86">
        <f>'Data Input'!E86</f>
        <v>5.8500000000000201</v>
      </c>
      <c r="F86">
        <f t="shared" si="4"/>
        <v>3.2500000000000271</v>
      </c>
      <c r="G86">
        <f>'Data Input'!F86</f>
        <v>9.4849999999999994</v>
      </c>
      <c r="H86">
        <f>'Data Input'!G86</f>
        <v>6.4580000000000002</v>
      </c>
      <c r="I86">
        <f>IF('Data Input'!H86="",(3.94198148528804 + ((AVERAGE(F83:F86))*0.668012007461952)),'Data Input'!H86)</f>
        <v>7.2305000000000001</v>
      </c>
      <c r="J86">
        <f t="shared" si="5"/>
        <v>5</v>
      </c>
      <c r="K86">
        <f t="shared" si="6"/>
        <v>82</v>
      </c>
      <c r="L86">
        <f t="shared" si="7"/>
        <v>0.23050000000000015</v>
      </c>
    </row>
    <row r="87" spans="1:12" x14ac:dyDescent="0.35">
      <c r="A87" s="1">
        <v>43914</v>
      </c>
      <c r="B87">
        <f>'Data Input'!B87</f>
        <v>88.4</v>
      </c>
      <c r="C87">
        <f>'Data Input'!C87</f>
        <v>13672</v>
      </c>
      <c r="D87">
        <f>'Data Input'!D87</f>
        <v>2.55000000000001</v>
      </c>
      <c r="E87">
        <f>'Data Input'!E87</f>
        <v>12.85</v>
      </c>
      <c r="F87">
        <f t="shared" si="4"/>
        <v>7.7000000000000046</v>
      </c>
      <c r="G87">
        <f>'Data Input'!F87</f>
        <v>12.606</v>
      </c>
      <c r="H87">
        <f>'Data Input'!G87</f>
        <v>6.3310000000000004</v>
      </c>
      <c r="I87">
        <f>IF('Data Input'!H87="",(3.94198148528804 + ((AVERAGE(F84:F87))*0.668012007461952)),'Data Input'!H87)</f>
        <v>8.6567847219999994</v>
      </c>
      <c r="J87">
        <f t="shared" si="5"/>
        <v>6</v>
      </c>
      <c r="K87">
        <f t="shared" si="6"/>
        <v>83</v>
      </c>
      <c r="L87">
        <f t="shared" si="7"/>
        <v>1.6567847219999994</v>
      </c>
    </row>
    <row r="88" spans="1:12" x14ac:dyDescent="0.35">
      <c r="A88" s="1">
        <v>43915</v>
      </c>
      <c r="B88">
        <f>'Data Input'!B88</f>
        <v>91</v>
      </c>
      <c r="C88">
        <f>'Data Input'!C88</f>
        <v>16544.099999999999</v>
      </c>
      <c r="D88">
        <f>'Data Input'!D88</f>
        <v>2.3500000000000201</v>
      </c>
      <c r="E88">
        <f>'Data Input'!E88</f>
        <v>13.05</v>
      </c>
      <c r="F88">
        <f t="shared" si="4"/>
        <v>7.7000000000000099</v>
      </c>
      <c r="G88">
        <f>'Data Input'!F88</f>
        <v>11.759</v>
      </c>
      <c r="H88">
        <f>'Data Input'!G88</f>
        <v>7.67</v>
      </c>
      <c r="I88">
        <f>IF('Data Input'!H88="",(3.94198148528804 + ((AVERAGE(F85:F88))*0.668012007461952)),'Data Input'!H88)</f>
        <v>9.3805138889999995</v>
      </c>
      <c r="J88">
        <f t="shared" si="5"/>
        <v>7</v>
      </c>
      <c r="K88">
        <f t="shared" si="6"/>
        <v>84</v>
      </c>
      <c r="L88">
        <f t="shared" si="7"/>
        <v>2.3805138889999995</v>
      </c>
    </row>
    <row r="89" spans="1:12" x14ac:dyDescent="0.35">
      <c r="A89" s="1">
        <v>43916</v>
      </c>
      <c r="B89">
        <f>'Data Input'!B89</f>
        <v>84.3</v>
      </c>
      <c r="C89">
        <f>'Data Input'!C89</f>
        <v>12123</v>
      </c>
      <c r="D89">
        <f>'Data Input'!D89</f>
        <v>-1.3499999999999599</v>
      </c>
      <c r="E89">
        <f>'Data Input'!E89</f>
        <v>8.5500000000000096</v>
      </c>
      <c r="F89">
        <f t="shared" si="4"/>
        <v>3.600000000000025</v>
      </c>
      <c r="G89">
        <f>'Data Input'!F89</f>
        <v>12.727</v>
      </c>
      <c r="H89">
        <f>'Data Input'!G89</f>
        <v>7.7949999999999999</v>
      </c>
      <c r="I89">
        <f>IF('Data Input'!H89="",(3.94198148528804 + ((AVERAGE(F86:F89))*0.668012007461952)),'Data Input'!H89)</f>
        <v>9.6118611109999996</v>
      </c>
      <c r="J89">
        <f t="shared" si="5"/>
        <v>8</v>
      </c>
      <c r="K89">
        <f t="shared" si="6"/>
        <v>85</v>
      </c>
      <c r="L89">
        <f t="shared" si="7"/>
        <v>2.6118611109999996</v>
      </c>
    </row>
    <row r="90" spans="1:12" x14ac:dyDescent="0.35">
      <c r="A90" s="1">
        <v>43917</v>
      </c>
      <c r="B90">
        <f>'Data Input'!B90</f>
        <v>74.7</v>
      </c>
      <c r="C90">
        <f>'Data Input'!C90</f>
        <v>4526.8</v>
      </c>
      <c r="D90">
        <f>'Data Input'!D90</f>
        <v>-5.4499999999999797</v>
      </c>
      <c r="E90">
        <f>'Data Input'!E90</f>
        <v>5.3500000000000201</v>
      </c>
      <c r="F90">
        <f t="shared" si="4"/>
        <v>-4.9999999999979838E-2</v>
      </c>
      <c r="G90">
        <f>'Data Input'!F90</f>
        <v>10.541</v>
      </c>
      <c r="H90">
        <f>'Data Input'!G90</f>
        <v>6.585</v>
      </c>
      <c r="I90">
        <f>IF('Data Input'!H90="",(3.94198148528804 + ((AVERAGE(F87:F90))*0.668012007461952)),'Data Input'!H90)</f>
        <v>8.2220069440000003</v>
      </c>
      <c r="J90">
        <f t="shared" si="5"/>
        <v>9</v>
      </c>
      <c r="K90">
        <f t="shared" si="6"/>
        <v>86</v>
      </c>
      <c r="L90">
        <f t="shared" si="7"/>
        <v>1.2220069440000003</v>
      </c>
    </row>
    <row r="91" spans="1:12" x14ac:dyDescent="0.35">
      <c r="A91" s="1">
        <v>43918</v>
      </c>
      <c r="B91">
        <f>'Data Input'!B91</f>
        <v>65.8</v>
      </c>
      <c r="C91">
        <f>'Data Input'!C91</f>
        <v>3384.8</v>
      </c>
      <c r="D91">
        <f>'Data Input'!D91</f>
        <v>-5.8499999999999597</v>
      </c>
      <c r="E91">
        <f>'Data Input'!E91</f>
        <v>10.25</v>
      </c>
      <c r="F91">
        <f t="shared" si="4"/>
        <v>2.2000000000000202</v>
      </c>
      <c r="G91">
        <f>'Data Input'!F91</f>
        <v>11.467000000000001</v>
      </c>
      <c r="H91">
        <f>'Data Input'!G91</f>
        <v>4.9470000000000001</v>
      </c>
      <c r="I91">
        <f>IF('Data Input'!H91="",(3.94198148528804 + ((AVERAGE(F88:F91))*0.668012007461952)),'Data Input'!H91)</f>
        <v>7.9375833330000001</v>
      </c>
      <c r="J91">
        <f t="shared" si="5"/>
        <v>10</v>
      </c>
      <c r="K91">
        <f t="shared" si="6"/>
        <v>87</v>
      </c>
      <c r="L91">
        <f t="shared" si="7"/>
        <v>0.93758333300000007</v>
      </c>
    </row>
    <row r="92" spans="1:12" x14ac:dyDescent="0.35">
      <c r="A92" s="1">
        <v>43919</v>
      </c>
      <c r="B92">
        <f>'Data Input'!B92</f>
        <v>70.2</v>
      </c>
      <c r="C92">
        <f>'Data Input'!C92</f>
        <v>6365.6</v>
      </c>
      <c r="D92">
        <f>'Data Input'!D92</f>
        <v>-2.5499999999999501</v>
      </c>
      <c r="E92">
        <f>'Data Input'!E92</f>
        <v>8.4500000000000401</v>
      </c>
      <c r="F92">
        <f t="shared" si="4"/>
        <v>2.950000000000045</v>
      </c>
      <c r="G92">
        <f>'Data Input'!F92</f>
        <v>9.9280000000000008</v>
      </c>
      <c r="H92">
        <f>'Data Input'!G92</f>
        <v>6.94</v>
      </c>
      <c r="I92">
        <f>IF('Data Input'!H92="",(3.94198148528804 + ((AVERAGE(F89:F92))*0.668012007461952)),'Data Input'!H92)</f>
        <v>8.4758541669999996</v>
      </c>
      <c r="J92">
        <f t="shared" si="5"/>
        <v>11</v>
      </c>
      <c r="K92">
        <f t="shared" si="6"/>
        <v>88</v>
      </c>
      <c r="L92">
        <f t="shared" si="7"/>
        <v>1.4758541669999996</v>
      </c>
    </row>
    <row r="93" spans="1:12" x14ac:dyDescent="0.35">
      <c r="A93" s="1">
        <v>43920</v>
      </c>
      <c r="B93">
        <f>'Data Input'!B93</f>
        <v>66.7</v>
      </c>
      <c r="C93">
        <f>'Data Input'!C93</f>
        <v>2830.1</v>
      </c>
      <c r="D93">
        <f>'Data Input'!D93</f>
        <v>-3.8499999999999601</v>
      </c>
      <c r="E93">
        <f>'Data Input'!E93</f>
        <v>13.65</v>
      </c>
      <c r="F93">
        <f t="shared" si="4"/>
        <v>4.9000000000000199</v>
      </c>
      <c r="G93">
        <f>'Data Input'!F93</f>
        <v>13.449</v>
      </c>
      <c r="H93">
        <f>'Data Input'!G93</f>
        <v>6.6109999999999998</v>
      </c>
      <c r="I93">
        <f>IF('Data Input'!H93="",(3.94198148528804 + ((AVERAGE(F90:F93))*0.668012007461952)),'Data Input'!H93)</f>
        <v>9.5671041670000001</v>
      </c>
      <c r="J93">
        <f t="shared" si="5"/>
        <v>12</v>
      </c>
      <c r="K93">
        <f t="shared" si="6"/>
        <v>89</v>
      </c>
      <c r="L93">
        <f t="shared" si="7"/>
        <v>2.5671041670000001</v>
      </c>
    </row>
    <row r="94" spans="1:12" x14ac:dyDescent="0.35">
      <c r="A94" s="1">
        <v>43921</v>
      </c>
      <c r="B94">
        <f>'Data Input'!B94</f>
        <v>70.2</v>
      </c>
      <c r="C94">
        <f>'Data Input'!C94</f>
        <v>2276.4</v>
      </c>
      <c r="D94">
        <f>'Data Input'!D94</f>
        <v>-1.0499999999999501</v>
      </c>
      <c r="E94">
        <f>'Data Input'!E94</f>
        <v>18.149999999999999</v>
      </c>
      <c r="F94">
        <f t="shared" si="4"/>
        <v>8.5500000000000238</v>
      </c>
      <c r="G94">
        <f>'Data Input'!F94</f>
        <v>14.146000000000001</v>
      </c>
      <c r="H94">
        <f>'Data Input'!G94</f>
        <v>6.9649999999999999</v>
      </c>
      <c r="I94">
        <f>IF('Data Input'!H94="",(3.94198148528804 + ((AVERAGE(F91:F94))*0.668012007461952)),'Data Input'!H94)</f>
        <v>10.261284720000001</v>
      </c>
      <c r="J94">
        <f t="shared" si="5"/>
        <v>13</v>
      </c>
      <c r="K94">
        <f t="shared" si="6"/>
        <v>90</v>
      </c>
      <c r="L94">
        <f t="shared" si="7"/>
        <v>3.2612847200000008</v>
      </c>
    </row>
    <row r="95" spans="1:12" x14ac:dyDescent="0.35">
      <c r="A95" s="1">
        <v>43922</v>
      </c>
      <c r="B95">
        <f>'Data Input'!B95</f>
        <v>84.8</v>
      </c>
      <c r="C95">
        <f>'Data Input'!C95</f>
        <v>4743.1000000000004</v>
      </c>
      <c r="D95">
        <f>'Data Input'!D95</f>
        <v>4.25</v>
      </c>
      <c r="E95">
        <f>'Data Input'!E95</f>
        <v>18.350000000000001</v>
      </c>
      <c r="F95">
        <f t="shared" si="4"/>
        <v>11.3</v>
      </c>
      <c r="G95">
        <f>'Data Input'!F95</f>
        <v>13.93</v>
      </c>
      <c r="H95">
        <f>'Data Input'!G95</f>
        <v>7.5439999999999996</v>
      </c>
      <c r="I95">
        <f>IF('Data Input'!H95="",(3.94198148528804 + ((AVERAGE(F92:F95))*0.668012007461952)),'Data Input'!H95)</f>
        <v>10.569361109999999</v>
      </c>
      <c r="J95">
        <f t="shared" si="5"/>
        <v>14</v>
      </c>
      <c r="K95">
        <f t="shared" si="6"/>
        <v>91</v>
      </c>
      <c r="L95">
        <f t="shared" si="7"/>
        <v>3.5693611099999991</v>
      </c>
    </row>
    <row r="96" spans="1:12" x14ac:dyDescent="0.35">
      <c r="A96" s="1">
        <v>43923</v>
      </c>
      <c r="B96">
        <f>'Data Input'!B96</f>
        <v>102</v>
      </c>
      <c r="C96">
        <f>'Data Input'!C96</f>
        <v>11553.5999999999</v>
      </c>
      <c r="D96">
        <f>'Data Input'!D96</f>
        <v>-3.5499999999999501</v>
      </c>
      <c r="E96">
        <f>'Data Input'!E96</f>
        <v>11.75</v>
      </c>
      <c r="F96">
        <f t="shared" si="4"/>
        <v>4.1000000000000245</v>
      </c>
      <c r="G96">
        <f>'Data Input'!F96</f>
        <v>13.449</v>
      </c>
      <c r="H96">
        <f>'Data Input'!G96</f>
        <v>8.4190000000000005</v>
      </c>
      <c r="I96">
        <f>IF('Data Input'!H96="",(3.94198148528804 + ((AVERAGE(F93:F96))*0.668012007461952)),'Data Input'!H96)</f>
        <v>10.472208330000001</v>
      </c>
      <c r="J96">
        <f t="shared" si="5"/>
        <v>15</v>
      </c>
      <c r="K96">
        <f t="shared" si="6"/>
        <v>92</v>
      </c>
      <c r="L96">
        <f t="shared" si="7"/>
        <v>3.4722083300000008</v>
      </c>
    </row>
    <row r="97" spans="1:12" x14ac:dyDescent="0.35">
      <c r="A97" s="1">
        <v>43924</v>
      </c>
      <c r="B97">
        <f>'Data Input'!B97</f>
        <v>87.7</v>
      </c>
      <c r="C97">
        <f>'Data Input'!C97</f>
        <v>11334</v>
      </c>
      <c r="D97">
        <f>'Data Input'!D97</f>
        <v>-3.9499999999999802</v>
      </c>
      <c r="E97">
        <f>'Data Input'!E97</f>
        <v>14.45</v>
      </c>
      <c r="F97">
        <f t="shared" si="4"/>
        <v>5.2500000000000098</v>
      </c>
      <c r="G97">
        <f>'Data Input'!F97</f>
        <v>12.678000000000001</v>
      </c>
      <c r="H97">
        <f>'Data Input'!G97</f>
        <v>6.077</v>
      </c>
      <c r="I97">
        <f>IF('Data Input'!H97="",(3.94198148528804 + ((AVERAGE(F94:F97))*0.668012007461952)),'Data Input'!H97)</f>
        <v>9.1028333329999995</v>
      </c>
      <c r="J97">
        <f t="shared" si="5"/>
        <v>16</v>
      </c>
      <c r="K97">
        <f t="shared" si="6"/>
        <v>93</v>
      </c>
      <c r="L97">
        <f t="shared" si="7"/>
        <v>2.1028333329999995</v>
      </c>
    </row>
    <row r="98" spans="1:12" x14ac:dyDescent="0.35">
      <c r="A98" s="1">
        <v>43925</v>
      </c>
      <c r="B98">
        <f>'Data Input'!B98</f>
        <v>88.7</v>
      </c>
      <c r="C98">
        <f>'Data Input'!C98</f>
        <v>0</v>
      </c>
      <c r="D98">
        <f>'Data Input'!D98</f>
        <v>5.0000000000011299E-2</v>
      </c>
      <c r="E98">
        <f>'Data Input'!E98</f>
        <v>16.75</v>
      </c>
      <c r="F98">
        <f t="shared" si="4"/>
        <v>8.4000000000000057</v>
      </c>
      <c r="G98">
        <f>'Data Input'!F98</f>
        <v>13.618</v>
      </c>
      <c r="H98">
        <f>'Data Input'!G98</f>
        <v>6.4080000000000004</v>
      </c>
      <c r="I98">
        <f>IF('Data Input'!H98="",(3.94198148528804 + ((AVERAGE(F95:F98))*0.668012007461952)),'Data Input'!H98)</f>
        <v>9.5467222219999996</v>
      </c>
      <c r="J98">
        <f t="shared" si="5"/>
        <v>17</v>
      </c>
      <c r="K98">
        <f t="shared" si="6"/>
        <v>94</v>
      </c>
      <c r="L98">
        <f t="shared" si="7"/>
        <v>2.5467222219999996</v>
      </c>
    </row>
    <row r="99" spans="1:12" x14ac:dyDescent="0.35">
      <c r="A99" s="1">
        <v>43926</v>
      </c>
      <c r="B99">
        <f>'Data Input'!B99</f>
        <v>99</v>
      </c>
      <c r="C99">
        <f>'Data Input'!C99</f>
        <v>0</v>
      </c>
      <c r="D99">
        <f>'Data Input'!D99</f>
        <v>7.0500000000000096</v>
      </c>
      <c r="E99">
        <f>'Data Input'!E99</f>
        <v>17.149999999999999</v>
      </c>
      <c r="F99">
        <f t="shared" si="4"/>
        <v>12.100000000000005</v>
      </c>
      <c r="G99">
        <f>'Data Input'!F99</f>
        <v>12.074</v>
      </c>
      <c r="H99">
        <f>'Data Input'!G99</f>
        <v>8.2449999999999992</v>
      </c>
      <c r="I99">
        <f>IF('Data Input'!H99="",(3.94198148528804 + ((AVERAGE(F96:F99))*0.668012007461952)),'Data Input'!H99)</f>
        <v>9.9095833330000005</v>
      </c>
      <c r="J99">
        <f t="shared" si="5"/>
        <v>18</v>
      </c>
      <c r="K99">
        <f t="shared" si="6"/>
        <v>95</v>
      </c>
      <c r="L99">
        <f t="shared" si="7"/>
        <v>2.9095833330000005</v>
      </c>
    </row>
    <row r="100" spans="1:12" x14ac:dyDescent="0.35">
      <c r="A100" s="1">
        <v>43927</v>
      </c>
      <c r="B100">
        <f>'Data Input'!B100</f>
        <v>102</v>
      </c>
      <c r="C100">
        <f>'Data Input'!C100</f>
        <v>0</v>
      </c>
      <c r="D100">
        <f>'Data Input'!D100</f>
        <v>2.4500000000000401</v>
      </c>
      <c r="E100">
        <f>'Data Input'!E100</f>
        <v>14.35</v>
      </c>
      <c r="F100">
        <f t="shared" si="4"/>
        <v>8.4000000000000199</v>
      </c>
      <c r="G100">
        <f>'Data Input'!F100</f>
        <v>11.662000000000001</v>
      </c>
      <c r="H100">
        <f>'Data Input'!G100</f>
        <v>8.7919999999999998</v>
      </c>
      <c r="I100">
        <f>IF('Data Input'!H100="",(3.94198148528804 + ((AVERAGE(F97:F100))*0.668012007461952)),'Data Input'!H100)</f>
        <v>10.06328472</v>
      </c>
      <c r="J100">
        <f t="shared" si="5"/>
        <v>19</v>
      </c>
      <c r="K100">
        <f t="shared" si="6"/>
        <v>96</v>
      </c>
      <c r="L100">
        <f t="shared" si="7"/>
        <v>3.0632847200000004</v>
      </c>
    </row>
    <row r="101" spans="1:12" x14ac:dyDescent="0.35">
      <c r="A101" s="1">
        <v>43928</v>
      </c>
      <c r="B101">
        <f>'Data Input'!B101</f>
        <v>102</v>
      </c>
      <c r="C101">
        <f>'Data Input'!C101</f>
        <v>0</v>
      </c>
      <c r="D101">
        <f>'Data Input'!D101</f>
        <v>-0.14999999999997701</v>
      </c>
      <c r="E101">
        <f>'Data Input'!E101</f>
        <v>17.850000000000001</v>
      </c>
      <c r="F101">
        <f t="shared" si="4"/>
        <v>8.8500000000000121</v>
      </c>
      <c r="G101">
        <f>'Data Input'!F101</f>
        <v>14.625</v>
      </c>
      <c r="H101">
        <f>'Data Input'!G101</f>
        <v>8.1199999999999992</v>
      </c>
      <c r="I101">
        <f>IF('Data Input'!H101="",(3.94198148528804 + ((AVERAGE(F98:F101))*0.668012007461952)),'Data Input'!H101)</f>
        <v>10.63552778</v>
      </c>
      <c r="J101">
        <f t="shared" si="5"/>
        <v>20</v>
      </c>
      <c r="K101">
        <f t="shared" si="6"/>
        <v>97</v>
      </c>
      <c r="L101">
        <f t="shared" si="7"/>
        <v>3.6355277800000003</v>
      </c>
    </row>
    <row r="102" spans="1:12" x14ac:dyDescent="0.35">
      <c r="A102" s="1">
        <v>43929</v>
      </c>
      <c r="B102">
        <f>'Data Input'!B102</f>
        <v>121</v>
      </c>
      <c r="C102">
        <f>'Data Input'!C102</f>
        <v>448</v>
      </c>
      <c r="D102">
        <f>'Data Input'!D102</f>
        <v>0.55000000000001104</v>
      </c>
      <c r="E102">
        <f>'Data Input'!E102</f>
        <v>19.149999999999999</v>
      </c>
      <c r="F102">
        <f t="shared" si="4"/>
        <v>9.850000000000005</v>
      </c>
      <c r="G102">
        <f>'Data Input'!F102</f>
        <v>12.000999999999999</v>
      </c>
      <c r="H102">
        <f>'Data Input'!G102</f>
        <v>7.77</v>
      </c>
      <c r="I102">
        <f>IF('Data Input'!H102="",(3.94198148528804 + ((AVERAGE(F99:F102))*0.668012007461952)),'Data Input'!H102)</f>
        <v>9.6846527780000002</v>
      </c>
      <c r="J102">
        <f t="shared" si="5"/>
        <v>21</v>
      </c>
      <c r="K102">
        <f t="shared" si="6"/>
        <v>98</v>
      </c>
      <c r="L102">
        <f t="shared" si="7"/>
        <v>2.6846527780000002</v>
      </c>
    </row>
    <row r="103" spans="1:12" x14ac:dyDescent="0.35">
      <c r="A103" s="1">
        <v>43930</v>
      </c>
      <c r="B103">
        <f>'Data Input'!B103</f>
        <v>195</v>
      </c>
      <c r="C103">
        <f>'Data Input'!C103</f>
        <v>55134</v>
      </c>
      <c r="D103">
        <f>'Data Input'!D103</f>
        <v>-0.25</v>
      </c>
      <c r="E103">
        <f>'Data Input'!E103</f>
        <v>11.95</v>
      </c>
      <c r="F103">
        <f t="shared" si="4"/>
        <v>5.85</v>
      </c>
      <c r="G103">
        <f>'Data Input'!F103</f>
        <v>11.613</v>
      </c>
      <c r="H103">
        <f>'Data Input'!G103</f>
        <v>8.02</v>
      </c>
      <c r="I103">
        <f>IF('Data Input'!H103="",(3.94198148528804 + ((AVERAGE(F100:F103))*0.668012007461952)),'Data Input'!H103)</f>
        <v>9.388555556</v>
      </c>
      <c r="J103">
        <f t="shared" si="5"/>
        <v>0</v>
      </c>
      <c r="K103">
        <f t="shared" si="6"/>
        <v>99</v>
      </c>
      <c r="L103">
        <f t="shared" si="7"/>
        <v>0</v>
      </c>
    </row>
    <row r="104" spans="1:12" x14ac:dyDescent="0.35">
      <c r="A104" s="1">
        <v>43931</v>
      </c>
      <c r="B104">
        <f>'Data Input'!B104</f>
        <v>126</v>
      </c>
      <c r="C104">
        <f>'Data Input'!C104</f>
        <v>8185</v>
      </c>
      <c r="D104">
        <f>'Data Input'!D104</f>
        <v>-0.94999999999998797</v>
      </c>
      <c r="E104">
        <f>'Data Input'!E104</f>
        <v>16.55</v>
      </c>
      <c r="F104">
        <f t="shared" si="4"/>
        <v>7.800000000000006</v>
      </c>
      <c r="G104">
        <f>'Data Input'!F104</f>
        <v>13.522</v>
      </c>
      <c r="H104">
        <f>'Data Input'!G104</f>
        <v>6.99</v>
      </c>
      <c r="I104">
        <f>IF('Data Input'!H104="",(3.94198148528804 + ((AVERAGE(F101:F104))*0.668012007461952)),'Data Input'!H104)</f>
        <v>9.5193472220000004</v>
      </c>
      <c r="J104">
        <f t="shared" si="5"/>
        <v>1</v>
      </c>
      <c r="K104">
        <f t="shared" si="6"/>
        <v>100</v>
      </c>
      <c r="L104">
        <f t="shared" si="7"/>
        <v>0</v>
      </c>
    </row>
    <row r="105" spans="1:12" x14ac:dyDescent="0.35">
      <c r="A105" s="1">
        <v>43932</v>
      </c>
      <c r="B105">
        <f>'Data Input'!B105</f>
        <v>133</v>
      </c>
      <c r="C105">
        <f>'Data Input'!C105</f>
        <v>1411</v>
      </c>
      <c r="D105">
        <f>'Data Input'!D105</f>
        <v>3.05000000000001</v>
      </c>
      <c r="E105">
        <f>'Data Input'!E105</f>
        <v>16.649999999999999</v>
      </c>
      <c r="F105">
        <f t="shared" si="4"/>
        <v>9.850000000000005</v>
      </c>
      <c r="G105">
        <f>'Data Input'!F105</f>
        <v>14.026</v>
      </c>
      <c r="H105">
        <f>'Data Input'!G105</f>
        <v>8.1449999999999996</v>
      </c>
      <c r="I105">
        <f>IF('Data Input'!H105="",(3.94198148528804 + ((AVERAGE(F102:F105))*0.668012007461952)),'Data Input'!H105)</f>
        <v>10.28897222</v>
      </c>
      <c r="J105">
        <f t="shared" si="5"/>
        <v>2</v>
      </c>
      <c r="K105">
        <f t="shared" si="6"/>
        <v>101</v>
      </c>
      <c r="L105">
        <f t="shared" si="7"/>
        <v>0</v>
      </c>
    </row>
    <row r="106" spans="1:12" x14ac:dyDescent="0.35">
      <c r="A106" s="1">
        <v>43933</v>
      </c>
      <c r="B106">
        <f>'Data Input'!B106</f>
        <v>174</v>
      </c>
      <c r="C106">
        <f>'Data Input'!C106</f>
        <v>6237</v>
      </c>
      <c r="D106">
        <f>'Data Input'!D106</f>
        <v>2.05000000000001</v>
      </c>
      <c r="E106">
        <f>'Data Input'!E106</f>
        <v>15.45</v>
      </c>
      <c r="F106">
        <f t="shared" si="4"/>
        <v>8.7500000000000053</v>
      </c>
      <c r="G106">
        <f>'Data Input'!F106</f>
        <v>12.388999999999999</v>
      </c>
      <c r="H106">
        <f>'Data Input'!G106</f>
        <v>8.6679999999999993</v>
      </c>
      <c r="I106">
        <f>IF('Data Input'!H106="",(3.94198148528804 + ((AVERAGE(F103:F106))*0.668012007461952)),'Data Input'!H106)</f>
        <v>10.287013890000001</v>
      </c>
      <c r="J106">
        <f t="shared" si="5"/>
        <v>0</v>
      </c>
      <c r="K106">
        <f t="shared" si="6"/>
        <v>102</v>
      </c>
      <c r="L106">
        <f t="shared" si="7"/>
        <v>0</v>
      </c>
    </row>
    <row r="107" spans="1:12" x14ac:dyDescent="0.35">
      <c r="A107" s="1">
        <v>43934</v>
      </c>
      <c r="B107">
        <f>'Data Input'!B107</f>
        <v>164</v>
      </c>
      <c r="C107">
        <f>'Data Input'!C107</f>
        <v>4874</v>
      </c>
      <c r="D107">
        <f>'Data Input'!D107</f>
        <v>-4.4499999999999797</v>
      </c>
      <c r="E107">
        <f>'Data Input'!E107</f>
        <v>12.85</v>
      </c>
      <c r="F107">
        <f t="shared" si="4"/>
        <v>4.2000000000000099</v>
      </c>
      <c r="G107">
        <f>'Data Input'!F107</f>
        <v>10.956</v>
      </c>
      <c r="H107">
        <f>'Data Input'!G107</f>
        <v>6.8129999999999997</v>
      </c>
      <c r="I107">
        <f>IF('Data Input'!H107="",(3.94198148528804 + ((AVERAGE(F104:F107))*0.668012007461952)),'Data Input'!H107)</f>
        <v>8.6821388890000009</v>
      </c>
      <c r="J107">
        <f t="shared" si="5"/>
        <v>0</v>
      </c>
      <c r="K107">
        <f t="shared" si="6"/>
        <v>103</v>
      </c>
      <c r="L107">
        <f t="shared" si="7"/>
        <v>0</v>
      </c>
    </row>
    <row r="108" spans="1:12" x14ac:dyDescent="0.35">
      <c r="A108" s="1">
        <v>43935</v>
      </c>
      <c r="B108">
        <f>'Data Input'!B108</f>
        <v>133</v>
      </c>
      <c r="C108">
        <f>'Data Input'!C108</f>
        <v>773</v>
      </c>
      <c r="D108">
        <f>'Data Input'!D108</f>
        <v>-5.4499999999999797</v>
      </c>
      <c r="E108">
        <f>'Data Input'!E108</f>
        <v>12.35</v>
      </c>
      <c r="F108">
        <f t="shared" si="4"/>
        <v>3.4500000000000099</v>
      </c>
      <c r="G108">
        <f>'Data Input'!F108</f>
        <v>11.54</v>
      </c>
      <c r="H108">
        <f>'Data Input'!G108</f>
        <v>6.1280000000000001</v>
      </c>
      <c r="I108">
        <f>IF('Data Input'!H108="",(3.94198148528804 + ((AVERAGE(F105:F108))*0.668012007461952)),'Data Input'!H108)</f>
        <v>8.0670972219999992</v>
      </c>
      <c r="J108">
        <f t="shared" si="5"/>
        <v>1</v>
      </c>
      <c r="K108">
        <f t="shared" si="6"/>
        <v>104</v>
      </c>
      <c r="L108">
        <f t="shared" si="7"/>
        <v>0</v>
      </c>
    </row>
    <row r="109" spans="1:12" x14ac:dyDescent="0.35">
      <c r="A109" s="1">
        <v>43936</v>
      </c>
      <c r="B109">
        <f>'Data Input'!B109</f>
        <v>129</v>
      </c>
      <c r="C109">
        <f>'Data Input'!C109</f>
        <v>0</v>
      </c>
      <c r="D109">
        <f>'Data Input'!D109</f>
        <v>-2.6499999999999702</v>
      </c>
      <c r="E109">
        <f>'Data Input'!E109</f>
        <v>16.649999999999999</v>
      </c>
      <c r="F109">
        <f t="shared" si="4"/>
        <v>7.0000000000000142</v>
      </c>
      <c r="G109">
        <f>'Data Input'!F109</f>
        <v>12.582000000000001</v>
      </c>
      <c r="H109">
        <f>'Data Input'!G109</f>
        <v>5.7450000000000001</v>
      </c>
      <c r="I109">
        <f>IF('Data Input'!H109="",(3.94198148528804 + ((AVERAGE(F106:F109))*0.668012007461952)),'Data Input'!H109)</f>
        <v>8.3367500000000003</v>
      </c>
      <c r="J109">
        <f t="shared" si="5"/>
        <v>2</v>
      </c>
      <c r="K109">
        <f t="shared" si="6"/>
        <v>105</v>
      </c>
      <c r="L109">
        <f t="shared" si="7"/>
        <v>0</v>
      </c>
    </row>
    <row r="110" spans="1:12" x14ac:dyDescent="0.35">
      <c r="A110" s="1">
        <v>43937</v>
      </c>
      <c r="B110">
        <f>'Data Input'!B110</f>
        <v>161</v>
      </c>
      <c r="C110">
        <f>'Data Input'!C110</f>
        <v>339</v>
      </c>
      <c r="D110">
        <f>'Data Input'!D110</f>
        <v>1.1500000000000301</v>
      </c>
      <c r="E110">
        <f>'Data Input'!E110</f>
        <v>18.05</v>
      </c>
      <c r="F110">
        <f t="shared" si="4"/>
        <v>9.6000000000000156</v>
      </c>
      <c r="G110">
        <f>'Data Input'!F110</f>
        <v>12.798999999999999</v>
      </c>
      <c r="H110">
        <f>'Data Input'!G110</f>
        <v>7.67</v>
      </c>
      <c r="I110">
        <f>IF('Data Input'!H110="",(3.94198148528804 + ((AVERAGE(F107:F110))*0.668012007461952)),'Data Input'!H110)</f>
        <v>9.5295763890000007</v>
      </c>
      <c r="J110">
        <f t="shared" si="5"/>
        <v>0</v>
      </c>
      <c r="K110">
        <f t="shared" si="6"/>
        <v>106</v>
      </c>
      <c r="L110">
        <f t="shared" si="7"/>
        <v>0</v>
      </c>
    </row>
    <row r="111" spans="1:12" x14ac:dyDescent="0.35">
      <c r="A111" s="1">
        <v>43938</v>
      </c>
      <c r="B111">
        <f>'Data Input'!B111</f>
        <v>185</v>
      </c>
      <c r="C111">
        <f>'Data Input'!C111</f>
        <v>4363</v>
      </c>
      <c r="D111">
        <f>'Data Input'!D111</f>
        <v>3.3500000000000201</v>
      </c>
      <c r="E111">
        <f>'Data Input'!E111</f>
        <v>19.149999999999999</v>
      </c>
      <c r="F111">
        <f t="shared" si="4"/>
        <v>11.250000000000009</v>
      </c>
      <c r="G111">
        <f>'Data Input'!F111</f>
        <v>12.63</v>
      </c>
      <c r="H111">
        <f>'Data Input'!G111</f>
        <v>8.5679999999999996</v>
      </c>
      <c r="I111">
        <f>IF('Data Input'!H111="",(3.94198148528804 + ((AVERAGE(F108:F111))*0.668012007461952)),'Data Input'!H111)</f>
        <v>9.9756458329999997</v>
      </c>
      <c r="J111">
        <f t="shared" si="5"/>
        <v>0</v>
      </c>
      <c r="K111">
        <f t="shared" si="6"/>
        <v>107</v>
      </c>
      <c r="L111">
        <f t="shared" si="7"/>
        <v>0</v>
      </c>
    </row>
    <row r="112" spans="1:12" x14ac:dyDescent="0.35">
      <c r="A112" s="1">
        <v>43939</v>
      </c>
      <c r="B112">
        <f>'Data Input'!B112</f>
        <v>203</v>
      </c>
      <c r="C112">
        <f>'Data Input'!C112</f>
        <v>6387</v>
      </c>
      <c r="D112">
        <f>'Data Input'!D112</f>
        <v>1.75</v>
      </c>
      <c r="E112">
        <f>'Data Input'!E112</f>
        <v>15.45</v>
      </c>
      <c r="F112">
        <f t="shared" si="4"/>
        <v>8.6</v>
      </c>
      <c r="G112">
        <f>'Data Input'!F112</f>
        <v>12.727</v>
      </c>
      <c r="H112">
        <f>'Data Input'!G112</f>
        <v>9.3610000000000007</v>
      </c>
      <c r="I112">
        <f>IF('Data Input'!H112="",(3.94198148528804 + ((AVERAGE(F109:F112))*0.668012007461952)),'Data Input'!H112)</f>
        <v>10.513819440000001</v>
      </c>
      <c r="J112">
        <f t="shared" si="5"/>
        <v>0</v>
      </c>
      <c r="K112">
        <f t="shared" si="6"/>
        <v>108</v>
      </c>
      <c r="L112">
        <f t="shared" si="7"/>
        <v>0</v>
      </c>
    </row>
    <row r="113" spans="1:12" x14ac:dyDescent="0.35">
      <c r="A113" s="1">
        <v>43940</v>
      </c>
      <c r="B113">
        <f>'Data Input'!B113</f>
        <v>177</v>
      </c>
      <c r="C113">
        <f>'Data Input'!C113</f>
        <v>2411</v>
      </c>
      <c r="D113">
        <f>'Data Input'!D113</f>
        <v>0.45000000000004498</v>
      </c>
      <c r="E113">
        <f>'Data Input'!E113</f>
        <v>17.05</v>
      </c>
      <c r="F113">
        <f t="shared" si="4"/>
        <v>8.7500000000000231</v>
      </c>
      <c r="G113">
        <f>'Data Input'!F113</f>
        <v>12.268000000000001</v>
      </c>
      <c r="H113">
        <f>'Data Input'!G113</f>
        <v>8.2449999999999992</v>
      </c>
      <c r="I113">
        <f>IF('Data Input'!H113="",(3.94198148528804 + ((AVERAGE(F110:F113))*0.668012007461952)),'Data Input'!H113)</f>
        <v>9.8423958329999994</v>
      </c>
      <c r="J113">
        <f t="shared" si="5"/>
        <v>0</v>
      </c>
      <c r="K113">
        <f t="shared" si="6"/>
        <v>109</v>
      </c>
      <c r="L113">
        <f t="shared" si="7"/>
        <v>0</v>
      </c>
    </row>
    <row r="114" spans="1:12" x14ac:dyDescent="0.35">
      <c r="A114" s="1">
        <v>43941</v>
      </c>
      <c r="B114">
        <f>'Data Input'!B114</f>
        <v>214</v>
      </c>
      <c r="C114">
        <f>'Data Input'!C114</f>
        <v>3201</v>
      </c>
      <c r="D114">
        <f>'Data Input'!D114</f>
        <v>3.25</v>
      </c>
      <c r="E114">
        <f>'Data Input'!E114</f>
        <v>19.350000000000001</v>
      </c>
      <c r="F114">
        <f t="shared" si="4"/>
        <v>11.3</v>
      </c>
      <c r="G114">
        <f>'Data Input'!F114</f>
        <v>13.064</v>
      </c>
      <c r="H114">
        <f>'Data Input'!G114</f>
        <v>8.7420000000000009</v>
      </c>
      <c r="I114">
        <f>IF('Data Input'!H114="",(3.94198148528804 + ((AVERAGE(F111:F114))*0.668012007461952)),'Data Input'!H114)</f>
        <v>10.40696528</v>
      </c>
      <c r="J114">
        <f t="shared" si="5"/>
        <v>0</v>
      </c>
      <c r="K114">
        <f t="shared" si="6"/>
        <v>110</v>
      </c>
      <c r="L114">
        <f t="shared" si="7"/>
        <v>0</v>
      </c>
    </row>
    <row r="115" spans="1:12" x14ac:dyDescent="0.35">
      <c r="A115" s="1">
        <v>43942</v>
      </c>
      <c r="B115">
        <f>'Data Input'!B115</f>
        <v>255</v>
      </c>
      <c r="C115">
        <f>'Data Input'!C115</f>
        <v>10295</v>
      </c>
      <c r="D115">
        <f>'Data Input'!D115</f>
        <v>2.6500000000000301</v>
      </c>
      <c r="E115">
        <f>'Data Input'!E115</f>
        <v>14.25</v>
      </c>
      <c r="F115">
        <f t="shared" si="4"/>
        <v>8.4500000000000153</v>
      </c>
      <c r="G115">
        <f>'Data Input'!F115</f>
        <v>12.388999999999999</v>
      </c>
      <c r="H115">
        <f>'Data Input'!G115</f>
        <v>9.5090000000000003</v>
      </c>
      <c r="I115">
        <f>IF('Data Input'!H115="",(3.94198148528804 + ((AVERAGE(F112:F115))*0.668012007461952)),'Data Input'!H115)</f>
        <v>10.589770830000001</v>
      </c>
      <c r="J115">
        <f t="shared" si="5"/>
        <v>0</v>
      </c>
      <c r="K115">
        <f t="shared" si="6"/>
        <v>111</v>
      </c>
      <c r="L115">
        <f t="shared" si="7"/>
        <v>0</v>
      </c>
    </row>
    <row r="116" spans="1:12" x14ac:dyDescent="0.35">
      <c r="A116" s="1">
        <v>43943</v>
      </c>
      <c r="B116">
        <f>'Data Input'!B116</f>
        <v>254</v>
      </c>
      <c r="C116">
        <f>'Data Input'!C116</f>
        <v>10064</v>
      </c>
      <c r="D116">
        <f>'Data Input'!D116</f>
        <v>2.55000000000001</v>
      </c>
      <c r="E116">
        <f>'Data Input'!E116</f>
        <v>20.55</v>
      </c>
      <c r="F116">
        <f t="shared" si="4"/>
        <v>11.550000000000006</v>
      </c>
      <c r="G116">
        <f>'Data Input'!F116</f>
        <v>13.305</v>
      </c>
      <c r="H116">
        <f>'Data Input'!G116</f>
        <v>8.3190000000000008</v>
      </c>
      <c r="I116">
        <f>IF('Data Input'!H116="",(3.94198148528804 + ((AVERAGE(F113:F116))*0.668012007461952)),'Data Input'!H116)</f>
        <v>10.301131939999999</v>
      </c>
      <c r="J116">
        <f t="shared" si="5"/>
        <v>0</v>
      </c>
      <c r="K116">
        <f t="shared" si="6"/>
        <v>112</v>
      </c>
      <c r="L116">
        <f t="shared" si="7"/>
        <v>0</v>
      </c>
    </row>
    <row r="117" spans="1:12" x14ac:dyDescent="0.35">
      <c r="A117" s="1">
        <v>43944</v>
      </c>
      <c r="B117">
        <f>'Data Input'!B117</f>
        <v>310</v>
      </c>
      <c r="C117">
        <f>'Data Input'!C117</f>
        <v>18073</v>
      </c>
      <c r="D117">
        <f>'Data Input'!D117</f>
        <v>5.75</v>
      </c>
      <c r="E117">
        <f>'Data Input'!E117</f>
        <v>22.15</v>
      </c>
      <c r="F117">
        <f t="shared" si="4"/>
        <v>13.95</v>
      </c>
      <c r="G117">
        <f>'Data Input'!F117</f>
        <v>13.087999999999999</v>
      </c>
      <c r="H117">
        <f>'Data Input'!G117</f>
        <v>8.3439999999999994</v>
      </c>
      <c r="I117">
        <f>IF('Data Input'!H117="",(3.94198148528804 + ((AVERAGE(F114:F117))*0.668012007461952)),'Data Input'!H117)</f>
        <v>10.50288194</v>
      </c>
      <c r="J117">
        <f t="shared" si="5"/>
        <v>0</v>
      </c>
      <c r="K117">
        <f t="shared" si="6"/>
        <v>113</v>
      </c>
      <c r="L117">
        <f t="shared" si="7"/>
        <v>0</v>
      </c>
    </row>
    <row r="118" spans="1:12" x14ac:dyDescent="0.35">
      <c r="A118" s="1">
        <v>43945</v>
      </c>
      <c r="B118">
        <f>'Data Input'!B118</f>
        <v>328</v>
      </c>
      <c r="C118">
        <f>'Data Input'!C118</f>
        <v>24275</v>
      </c>
      <c r="D118">
        <f>'Data Input'!D118</f>
        <v>6.4500000000000401</v>
      </c>
      <c r="E118">
        <f>'Data Input'!E118</f>
        <v>21.25</v>
      </c>
      <c r="F118">
        <f t="shared" si="4"/>
        <v>13.850000000000019</v>
      </c>
      <c r="G118">
        <f>'Data Input'!F118</f>
        <v>12.678000000000001</v>
      </c>
      <c r="H118">
        <f>'Data Input'!G118</f>
        <v>8.0950000000000006</v>
      </c>
      <c r="I118">
        <f>IF('Data Input'!H118="",(3.94198148528804 + ((AVERAGE(F115:F118))*0.668012007461952)),'Data Input'!H118)</f>
        <v>10.32075</v>
      </c>
      <c r="J118">
        <f t="shared" si="5"/>
        <v>0</v>
      </c>
      <c r="K118">
        <f t="shared" si="6"/>
        <v>114</v>
      </c>
      <c r="L118">
        <f t="shared" si="7"/>
        <v>0</v>
      </c>
    </row>
    <row r="119" spans="1:12" x14ac:dyDescent="0.35">
      <c r="A119" s="1">
        <v>43946</v>
      </c>
      <c r="B119">
        <f>'Data Input'!B119</f>
        <v>312</v>
      </c>
      <c r="C119">
        <f>'Data Input'!C119</f>
        <v>11988</v>
      </c>
      <c r="D119">
        <f>'Data Input'!D119</f>
        <v>6.1500000000000297</v>
      </c>
      <c r="E119">
        <f>'Data Input'!E119</f>
        <v>23.85</v>
      </c>
      <c r="F119">
        <f t="shared" si="4"/>
        <v>15.000000000000016</v>
      </c>
      <c r="G119">
        <f>'Data Input'!F119</f>
        <v>13.016</v>
      </c>
      <c r="H119">
        <f>'Data Input'!G119</f>
        <v>7.8949999999999996</v>
      </c>
      <c r="I119">
        <f>IF('Data Input'!H119="",(3.94198148528804 + ((AVERAGE(F116:F119))*0.668012007461952)),'Data Input'!H119)</f>
        <v>10.37432639</v>
      </c>
      <c r="J119">
        <f t="shared" si="5"/>
        <v>0</v>
      </c>
      <c r="K119">
        <f t="shared" si="6"/>
        <v>115</v>
      </c>
      <c r="L119">
        <f t="shared" si="7"/>
        <v>0</v>
      </c>
    </row>
    <row r="120" spans="1:12" x14ac:dyDescent="0.35">
      <c r="A120" s="1">
        <v>43947</v>
      </c>
      <c r="B120">
        <f>'Data Input'!B120</f>
        <v>325</v>
      </c>
      <c r="C120">
        <f>'Data Input'!C120</f>
        <v>11209</v>
      </c>
      <c r="D120">
        <f>'Data Input'!D120</f>
        <v>7.6500000000000297</v>
      </c>
      <c r="E120">
        <f>'Data Input'!E120</f>
        <v>25.15</v>
      </c>
      <c r="F120">
        <f t="shared" si="4"/>
        <v>16.400000000000013</v>
      </c>
      <c r="G120">
        <f>'Data Input'!F120</f>
        <v>12.847</v>
      </c>
      <c r="H120">
        <f>'Data Input'!G120</f>
        <v>8.8659999999999997</v>
      </c>
      <c r="I120">
        <f>IF('Data Input'!H120="",(3.94198148528804 + ((AVERAGE(F117:F120))*0.668012007461952)),'Data Input'!H120)</f>
        <v>10.92375</v>
      </c>
      <c r="J120">
        <f t="shared" si="5"/>
        <v>0</v>
      </c>
      <c r="K120">
        <f t="shared" si="6"/>
        <v>116</v>
      </c>
      <c r="L120">
        <f t="shared" si="7"/>
        <v>0</v>
      </c>
    </row>
    <row r="121" spans="1:12" x14ac:dyDescent="0.35">
      <c r="A121" s="1">
        <v>43948</v>
      </c>
      <c r="B121">
        <f>'Data Input'!B121</f>
        <v>347</v>
      </c>
      <c r="C121">
        <f>'Data Input'!C121</f>
        <v>12456</v>
      </c>
      <c r="D121">
        <f>'Data Input'!D121</f>
        <v>7.3500000000000201</v>
      </c>
      <c r="E121">
        <f>'Data Input'!E121</f>
        <v>26.45</v>
      </c>
      <c r="F121">
        <f t="shared" si="4"/>
        <v>16.900000000000009</v>
      </c>
      <c r="G121">
        <f>'Data Input'!F121</f>
        <v>13.257</v>
      </c>
      <c r="H121">
        <f>'Data Input'!G121</f>
        <v>8.7919999999999998</v>
      </c>
      <c r="I121">
        <f>IF('Data Input'!H121="",(3.94198148528804 + ((AVERAGE(F118:F121))*0.668012007461952)),'Data Input'!H121)</f>
        <v>11.145305560000001</v>
      </c>
      <c r="J121">
        <f t="shared" si="5"/>
        <v>0</v>
      </c>
      <c r="K121">
        <f t="shared" si="6"/>
        <v>117</v>
      </c>
      <c r="L121">
        <f t="shared" si="7"/>
        <v>0</v>
      </c>
    </row>
    <row r="122" spans="1:12" x14ac:dyDescent="0.35">
      <c r="A122" s="1">
        <v>43949</v>
      </c>
      <c r="B122">
        <f>'Data Input'!B122</f>
        <v>367</v>
      </c>
      <c r="C122">
        <f>'Data Input'!C122</f>
        <v>14490</v>
      </c>
      <c r="D122">
        <f>'Data Input'!D122</f>
        <v>8.6500000000000306</v>
      </c>
      <c r="E122">
        <f>'Data Input'!E122</f>
        <v>27.15</v>
      </c>
      <c r="F122">
        <f t="shared" si="4"/>
        <v>17.900000000000013</v>
      </c>
      <c r="G122">
        <f>'Data Input'!F122</f>
        <v>13.69</v>
      </c>
      <c r="H122">
        <f>'Data Input'!G122</f>
        <v>8.8659999999999997</v>
      </c>
      <c r="I122">
        <f>IF('Data Input'!H122="",(3.94198148528804 + ((AVERAGE(F119:F122))*0.668012007461952)),'Data Input'!H122)</f>
        <v>11.297333330000001</v>
      </c>
      <c r="J122">
        <f t="shared" si="5"/>
        <v>0</v>
      </c>
      <c r="K122">
        <f t="shared" si="6"/>
        <v>118</v>
      </c>
      <c r="L122">
        <f t="shared" si="7"/>
        <v>0</v>
      </c>
    </row>
    <row r="123" spans="1:12" x14ac:dyDescent="0.35">
      <c r="A123" s="1">
        <v>43950</v>
      </c>
      <c r="B123">
        <f>'Data Input'!B123</f>
        <v>405</v>
      </c>
      <c r="C123">
        <f>'Data Input'!C123</f>
        <v>22041</v>
      </c>
      <c r="D123">
        <f>'Data Input'!D123</f>
        <v>8.9500000000000401</v>
      </c>
      <c r="E123">
        <f>'Data Input'!E123</f>
        <v>29.75</v>
      </c>
      <c r="F123">
        <f t="shared" si="4"/>
        <v>19.350000000000019</v>
      </c>
      <c r="G123">
        <f>'Data Input'!F123</f>
        <v>13.714</v>
      </c>
      <c r="H123">
        <f>'Data Input'!G123</f>
        <v>9.1140000000000008</v>
      </c>
      <c r="I123">
        <f>IF('Data Input'!H123="",(3.94198148528804 + ((AVERAGE(F120:F123))*0.668012007461952)),'Data Input'!H123)</f>
        <v>11.65650694</v>
      </c>
      <c r="J123">
        <f t="shared" si="5"/>
        <v>0</v>
      </c>
      <c r="K123">
        <f t="shared" si="6"/>
        <v>119</v>
      </c>
      <c r="L123">
        <f t="shared" si="7"/>
        <v>0</v>
      </c>
    </row>
    <row r="124" spans="1:12" x14ac:dyDescent="0.35">
      <c r="A124" s="1">
        <v>43951</v>
      </c>
      <c r="B124">
        <f>'Data Input'!B124</f>
        <v>407</v>
      </c>
      <c r="C124">
        <f>'Data Input'!C124</f>
        <v>20275</v>
      </c>
      <c r="D124">
        <f>'Data Input'!D124</f>
        <v>9.25</v>
      </c>
      <c r="E124">
        <f>'Data Input'!E124</f>
        <v>28.15</v>
      </c>
      <c r="F124">
        <f t="shared" si="4"/>
        <v>18.7</v>
      </c>
      <c r="G124">
        <f>'Data Input'!F124</f>
        <v>13.834</v>
      </c>
      <c r="H124">
        <f>'Data Input'!G124</f>
        <v>10.074999999999999</v>
      </c>
      <c r="I124">
        <f>IF('Data Input'!H124="",(3.94198148528804 + ((AVERAGE(F121:F124))*0.668012007461952)),'Data Input'!H124)</f>
        <v>11.94588194</v>
      </c>
      <c r="J124">
        <f t="shared" si="5"/>
        <v>0</v>
      </c>
      <c r="K124">
        <f t="shared" si="6"/>
        <v>120</v>
      </c>
      <c r="L124">
        <f t="shared" si="7"/>
        <v>0</v>
      </c>
    </row>
    <row r="125" spans="1:12" x14ac:dyDescent="0.35">
      <c r="A125" s="1">
        <v>43952</v>
      </c>
      <c r="B125">
        <f>'Data Input'!B125</f>
        <v>405</v>
      </c>
      <c r="C125">
        <f>'Data Input'!C125</f>
        <v>13979</v>
      </c>
      <c r="D125">
        <f>'Data Input'!D125</f>
        <v>8.0500000000000096</v>
      </c>
      <c r="E125">
        <f>'Data Input'!E125</f>
        <v>27.65</v>
      </c>
      <c r="F125">
        <f t="shared" si="4"/>
        <v>17.850000000000005</v>
      </c>
      <c r="G125">
        <f>'Data Input'!F125</f>
        <v>13.714</v>
      </c>
      <c r="H125">
        <f>'Data Input'!G125</f>
        <v>9.3119999999999994</v>
      </c>
      <c r="I125">
        <f>IF('Data Input'!H125="",(3.94198148528804 + ((AVERAGE(F122:F125))*0.668012007461952)),'Data Input'!H125)</f>
        <v>11.66361111</v>
      </c>
      <c r="J125">
        <f t="shared" si="5"/>
        <v>0</v>
      </c>
      <c r="K125">
        <f t="shared" si="6"/>
        <v>121</v>
      </c>
      <c r="L125">
        <f t="shared" si="7"/>
        <v>0</v>
      </c>
    </row>
    <row r="126" spans="1:12" x14ac:dyDescent="0.35">
      <c r="A126" s="1">
        <v>43953</v>
      </c>
      <c r="B126">
        <f>'Data Input'!B126</f>
        <v>390</v>
      </c>
      <c r="C126">
        <f>'Data Input'!C126</f>
        <v>14961</v>
      </c>
      <c r="D126">
        <f>'Data Input'!D126</f>
        <v>7.6500000000000297</v>
      </c>
      <c r="E126">
        <f>'Data Input'!E126</f>
        <v>25.75</v>
      </c>
      <c r="F126">
        <f t="shared" si="4"/>
        <v>16.700000000000014</v>
      </c>
      <c r="G126">
        <f>'Data Input'!F126</f>
        <v>13.305</v>
      </c>
      <c r="H126">
        <f>'Data Input'!G126</f>
        <v>8.9160000000000004</v>
      </c>
      <c r="I126">
        <f>IF('Data Input'!H126="",(3.94198148528804 + ((AVERAGE(F123:F126))*0.668012007461952)),'Data Input'!H126)</f>
        <v>11.386465279999999</v>
      </c>
      <c r="J126">
        <f t="shared" si="5"/>
        <v>0</v>
      </c>
      <c r="K126">
        <f t="shared" si="6"/>
        <v>122</v>
      </c>
      <c r="L126">
        <f t="shared" si="7"/>
        <v>0</v>
      </c>
    </row>
    <row r="127" spans="1:12" x14ac:dyDescent="0.35">
      <c r="A127" s="1">
        <v>43954</v>
      </c>
      <c r="B127">
        <f>'Data Input'!B127</f>
        <v>354</v>
      </c>
      <c r="C127">
        <f>'Data Input'!C127</f>
        <v>8964</v>
      </c>
      <c r="D127">
        <f>'Data Input'!D127</f>
        <v>6.1500000000000297</v>
      </c>
      <c r="E127">
        <f>'Data Input'!E127</f>
        <v>25.15</v>
      </c>
      <c r="F127">
        <f t="shared" si="4"/>
        <v>15.650000000000015</v>
      </c>
      <c r="G127">
        <f>'Data Input'!F127</f>
        <v>13.161</v>
      </c>
      <c r="H127">
        <f>'Data Input'!G127</f>
        <v>8.8659999999999997</v>
      </c>
      <c r="I127">
        <f>IF('Data Input'!H127="",(3.94198148528804 + ((AVERAGE(F124:F127))*0.668012007461952)),'Data Input'!H127)</f>
        <v>11.21713194</v>
      </c>
      <c r="J127">
        <f t="shared" si="5"/>
        <v>0</v>
      </c>
      <c r="K127">
        <f t="shared" si="6"/>
        <v>123</v>
      </c>
      <c r="L127">
        <f t="shared" si="7"/>
        <v>0</v>
      </c>
    </row>
    <row r="128" spans="1:12" x14ac:dyDescent="0.35">
      <c r="A128" s="1">
        <v>43955</v>
      </c>
      <c r="B128">
        <f>'Data Input'!B128</f>
        <v>335</v>
      </c>
      <c r="C128">
        <f>'Data Input'!C128</f>
        <v>6805</v>
      </c>
      <c r="D128">
        <f>'Data Input'!D128</f>
        <v>4.75</v>
      </c>
      <c r="E128">
        <f>'Data Input'!E128</f>
        <v>23.45</v>
      </c>
      <c r="F128">
        <f t="shared" si="4"/>
        <v>14.1</v>
      </c>
      <c r="G128">
        <f>'Data Input'!F128</f>
        <v>13.666</v>
      </c>
      <c r="H128">
        <f>'Data Input'!G128</f>
        <v>9.0399999999999991</v>
      </c>
      <c r="I128">
        <f>IF('Data Input'!H128="",(3.94198148528804 + ((AVERAGE(F125:F128))*0.668012007461952)),'Data Input'!H128)</f>
        <v>11.420576390000001</v>
      </c>
      <c r="J128">
        <f t="shared" si="5"/>
        <v>0</v>
      </c>
      <c r="K128">
        <f t="shared" si="6"/>
        <v>124</v>
      </c>
      <c r="L128">
        <f t="shared" si="7"/>
        <v>0</v>
      </c>
    </row>
    <row r="129" spans="1:12" x14ac:dyDescent="0.35">
      <c r="A129" s="1">
        <v>43956</v>
      </c>
      <c r="B129">
        <f>'Data Input'!B129</f>
        <v>307</v>
      </c>
      <c r="C129">
        <f>'Data Input'!C129</f>
        <v>4039</v>
      </c>
      <c r="D129">
        <f>'Data Input'!D129</f>
        <v>5.1500000000000297</v>
      </c>
      <c r="E129">
        <f>'Data Input'!E129</f>
        <v>26.65</v>
      </c>
      <c r="F129">
        <f t="shared" si="4"/>
        <v>15.900000000000015</v>
      </c>
      <c r="G129">
        <f>'Data Input'!F129</f>
        <v>13.449</v>
      </c>
      <c r="H129">
        <f>'Data Input'!G129</f>
        <v>8.7669999999999995</v>
      </c>
      <c r="I129">
        <f>IF('Data Input'!H129="",(3.94198148528804 + ((AVERAGE(F126:F129))*0.668012007461952)),'Data Input'!H129)</f>
        <v>11.197791670000001</v>
      </c>
      <c r="J129">
        <f t="shared" si="5"/>
        <v>0</v>
      </c>
      <c r="K129">
        <f t="shared" si="6"/>
        <v>125</v>
      </c>
      <c r="L129">
        <f t="shared" si="7"/>
        <v>0</v>
      </c>
    </row>
    <row r="130" spans="1:12" x14ac:dyDescent="0.35">
      <c r="A130" s="1">
        <v>43957</v>
      </c>
      <c r="B130">
        <f>'Data Input'!B130</f>
        <v>300</v>
      </c>
      <c r="C130">
        <f>'Data Input'!C130</f>
        <v>3424</v>
      </c>
      <c r="D130">
        <f>'Data Input'!D130</f>
        <v>6.5500000000000096</v>
      </c>
      <c r="E130">
        <f>'Data Input'!E130</f>
        <v>27.85</v>
      </c>
      <c r="F130">
        <f t="shared" si="4"/>
        <v>17.200000000000006</v>
      </c>
      <c r="G130">
        <f>'Data Input'!F130</f>
        <v>13.329000000000001</v>
      </c>
      <c r="H130">
        <f>'Data Input'!G130</f>
        <v>9.3360000000000003</v>
      </c>
      <c r="I130">
        <f>IF('Data Input'!H130="",(3.94198148528804 + ((AVERAGE(F127:F130))*0.668012007461952)),'Data Input'!H130)</f>
        <v>11.44874306</v>
      </c>
      <c r="J130">
        <f t="shared" si="5"/>
        <v>0</v>
      </c>
      <c r="K130">
        <f t="shared" si="6"/>
        <v>126</v>
      </c>
      <c r="L130">
        <f t="shared" si="7"/>
        <v>0</v>
      </c>
    </row>
    <row r="131" spans="1:12" x14ac:dyDescent="0.35">
      <c r="A131" s="1">
        <v>43958</v>
      </c>
      <c r="B131">
        <f>'Data Input'!B131</f>
        <v>308</v>
      </c>
      <c r="C131">
        <f>'Data Input'!C131</f>
        <v>3553</v>
      </c>
      <c r="D131">
        <f>'Data Input'!D131</f>
        <v>4.1500000000000297</v>
      </c>
      <c r="E131">
        <f>'Data Input'!E131</f>
        <v>25.05</v>
      </c>
      <c r="F131">
        <f t="shared" si="4"/>
        <v>14.600000000000016</v>
      </c>
      <c r="G131">
        <f>'Data Input'!F131</f>
        <v>14.481</v>
      </c>
      <c r="H131">
        <f>'Data Input'!G131</f>
        <v>9.8290000000000006</v>
      </c>
      <c r="I131">
        <f>IF('Data Input'!H131="",(3.94198148528804 + ((AVERAGE(F128:F131))*0.668012007461952)),'Data Input'!H131)</f>
        <v>12.01352778</v>
      </c>
      <c r="J131">
        <f t="shared" si="5"/>
        <v>0</v>
      </c>
      <c r="K131">
        <f t="shared" si="6"/>
        <v>127</v>
      </c>
      <c r="L131">
        <f t="shared" si="7"/>
        <v>0</v>
      </c>
    </row>
    <row r="132" spans="1:12" x14ac:dyDescent="0.35">
      <c r="A132" s="1">
        <v>43959</v>
      </c>
      <c r="B132">
        <f>'Data Input'!B132</f>
        <v>310</v>
      </c>
      <c r="C132">
        <f>'Data Input'!C132</f>
        <v>4038</v>
      </c>
      <c r="D132">
        <f>'Data Input'!D132</f>
        <v>3.9500000000000401</v>
      </c>
      <c r="E132">
        <f>'Data Input'!E132</f>
        <v>26.65</v>
      </c>
      <c r="F132">
        <f t="shared" si="4"/>
        <v>15.300000000000018</v>
      </c>
      <c r="G132">
        <f>'Data Input'!F132</f>
        <v>13.281000000000001</v>
      </c>
      <c r="H132">
        <f>'Data Input'!G132</f>
        <v>8.7669999999999995</v>
      </c>
      <c r="I132">
        <f>IF('Data Input'!H132="",(3.94198148528804 + ((AVERAGE(F129:F132))*0.668012007461952)),'Data Input'!H132)</f>
        <v>11.23583333</v>
      </c>
      <c r="J132">
        <f t="shared" si="5"/>
        <v>0</v>
      </c>
      <c r="K132">
        <f t="shared" si="6"/>
        <v>128</v>
      </c>
      <c r="L132">
        <f t="shared" si="7"/>
        <v>0</v>
      </c>
    </row>
    <row r="133" spans="1:12" x14ac:dyDescent="0.35">
      <c r="A133" s="1">
        <v>43960</v>
      </c>
      <c r="B133">
        <f>'Data Input'!B133</f>
        <v>301</v>
      </c>
      <c r="C133">
        <f>'Data Input'!C133</f>
        <v>2449</v>
      </c>
      <c r="D133">
        <f>'Data Input'!D133</f>
        <v>7.3500000000000201</v>
      </c>
      <c r="E133">
        <f>'Data Input'!E133</f>
        <v>28.55</v>
      </c>
      <c r="F133">
        <f t="shared" ref="F133:F196" si="8">(D133+E133)/2</f>
        <v>17.95000000000001</v>
      </c>
      <c r="G133">
        <f>'Data Input'!F133</f>
        <v>14.314</v>
      </c>
      <c r="H133">
        <f>'Data Input'!G133</f>
        <v>10.074999999999999</v>
      </c>
      <c r="I133">
        <f>IF('Data Input'!H133="",(3.94198148528804 + ((AVERAGE(F130:F133))*0.668012007461952)),'Data Input'!H133)</f>
        <v>12.24223611</v>
      </c>
      <c r="J133">
        <f t="shared" ref="J133:J196" si="9">IF(B133&lt;=$B$2,J132+1,0)</f>
        <v>0</v>
      </c>
      <c r="K133">
        <f t="shared" si="6"/>
        <v>129</v>
      </c>
      <c r="L133">
        <f t="shared" si="7"/>
        <v>0</v>
      </c>
    </row>
    <row r="134" spans="1:12" x14ac:dyDescent="0.35">
      <c r="A134" s="1">
        <v>43961</v>
      </c>
      <c r="B134">
        <f>'Data Input'!B134</f>
        <v>299</v>
      </c>
      <c r="C134">
        <f>'Data Input'!C134</f>
        <v>1870</v>
      </c>
      <c r="D134">
        <f>'Data Input'!D134</f>
        <v>8.3500000000000192</v>
      </c>
      <c r="E134">
        <f>'Data Input'!E134</f>
        <v>28.45</v>
      </c>
      <c r="F134">
        <f t="shared" si="8"/>
        <v>18.400000000000009</v>
      </c>
      <c r="G134">
        <f>'Data Input'!F134</f>
        <v>13.786</v>
      </c>
      <c r="H134">
        <f>'Data Input'!G134</f>
        <v>11.077999999999999</v>
      </c>
      <c r="I134">
        <f>IF('Data Input'!H134="",(3.94198148528804 + ((AVERAGE(F131:F134))*0.668012007461952)),'Data Input'!H134)</f>
        <v>12.82469444</v>
      </c>
      <c r="J134">
        <f t="shared" si="9"/>
        <v>0</v>
      </c>
      <c r="K134">
        <f t="shared" ref="K134:K197" si="10">IF(C134&lt;=$C$2,K133+1,0)</f>
        <v>130</v>
      </c>
      <c r="L134">
        <f t="shared" ref="L134:L197" si="11">IF(OR(I134&lt;=$F$2,J134&lt;=$D$2,K134&lt;=$E$2),0,(I134-$F$2))</f>
        <v>0</v>
      </c>
    </row>
    <row r="135" spans="1:12" x14ac:dyDescent="0.35">
      <c r="A135" s="1">
        <v>43962</v>
      </c>
      <c r="B135">
        <f>'Data Input'!B135</f>
        <v>305</v>
      </c>
      <c r="C135">
        <f>'Data Input'!C135</f>
        <v>2559</v>
      </c>
      <c r="D135">
        <f>'Data Input'!D135</f>
        <v>9.5500000000000096</v>
      </c>
      <c r="E135">
        <f>'Data Input'!E135</f>
        <v>25.75</v>
      </c>
      <c r="F135">
        <f t="shared" si="8"/>
        <v>17.650000000000006</v>
      </c>
      <c r="G135">
        <f>'Data Input'!F135</f>
        <v>14.984</v>
      </c>
      <c r="H135">
        <f>'Data Input'!G135</f>
        <v>12.170999999999999</v>
      </c>
      <c r="I135">
        <f>IF('Data Input'!H135="",(3.94198148528804 + ((AVERAGE(F132:F135))*0.668012007461952)),'Data Input'!H135)</f>
        <v>13.5430625</v>
      </c>
      <c r="J135">
        <f t="shared" si="9"/>
        <v>0</v>
      </c>
      <c r="K135">
        <f t="shared" si="10"/>
        <v>131</v>
      </c>
      <c r="L135">
        <f t="shared" si="11"/>
        <v>0</v>
      </c>
    </row>
    <row r="136" spans="1:12" x14ac:dyDescent="0.35">
      <c r="A136" s="1">
        <v>43963</v>
      </c>
      <c r="B136">
        <f>'Data Input'!B136</f>
        <v>278</v>
      </c>
      <c r="C136">
        <f>'Data Input'!C136</f>
        <v>1789</v>
      </c>
      <c r="D136">
        <f>'Data Input'!D136</f>
        <v>7.5500000000000096</v>
      </c>
      <c r="E136">
        <f>'Data Input'!E136</f>
        <v>23.95</v>
      </c>
      <c r="F136">
        <f t="shared" si="8"/>
        <v>15.750000000000004</v>
      </c>
      <c r="G136">
        <f>'Data Input'!F136</f>
        <v>14.194000000000001</v>
      </c>
      <c r="H136">
        <f>'Data Input'!G136</f>
        <v>10.59</v>
      </c>
      <c r="I136">
        <f>IF('Data Input'!H136="",(3.94198148528804 + ((AVERAGE(F133:F136))*0.668012007461952)),'Data Input'!H136)</f>
        <v>12.378145829999999</v>
      </c>
      <c r="J136">
        <f t="shared" si="9"/>
        <v>0</v>
      </c>
      <c r="K136">
        <f t="shared" si="10"/>
        <v>132</v>
      </c>
      <c r="L136">
        <f t="shared" si="11"/>
        <v>0</v>
      </c>
    </row>
    <row r="137" spans="1:12" x14ac:dyDescent="0.35">
      <c r="A137" s="1">
        <v>43964</v>
      </c>
      <c r="B137">
        <f>'Data Input'!B137</f>
        <v>239</v>
      </c>
      <c r="C137">
        <f>'Data Input'!C137</f>
        <v>0</v>
      </c>
      <c r="D137">
        <f>'Data Input'!D137</f>
        <v>4.0500000000000096</v>
      </c>
      <c r="E137">
        <f>'Data Input'!E137</f>
        <v>21.95</v>
      </c>
      <c r="F137">
        <f t="shared" si="8"/>
        <v>13.000000000000004</v>
      </c>
      <c r="G137">
        <f>'Data Input'!F137</f>
        <v>15.39</v>
      </c>
      <c r="H137">
        <f>'Data Input'!G137</f>
        <v>11.346</v>
      </c>
      <c r="I137">
        <f>IF('Data Input'!H137="",(3.94198148528804 + ((AVERAGE(F134:F137))*0.668012007461952)),'Data Input'!H137)</f>
        <v>12.757236109999999</v>
      </c>
      <c r="J137">
        <f t="shared" si="9"/>
        <v>0</v>
      </c>
      <c r="K137">
        <f t="shared" si="10"/>
        <v>133</v>
      </c>
      <c r="L137">
        <f t="shared" si="11"/>
        <v>0</v>
      </c>
    </row>
    <row r="138" spans="1:12" x14ac:dyDescent="0.35">
      <c r="A138" s="1">
        <v>43965</v>
      </c>
      <c r="B138">
        <f>'Data Input'!B138</f>
        <v>217</v>
      </c>
      <c r="C138">
        <f>'Data Input'!C138</f>
        <v>0</v>
      </c>
      <c r="D138">
        <f>'Data Input'!D138</f>
        <v>5.0500000000000096</v>
      </c>
      <c r="E138">
        <f>'Data Input'!E138</f>
        <v>24.55</v>
      </c>
      <c r="F138">
        <f t="shared" si="8"/>
        <v>14.800000000000004</v>
      </c>
      <c r="G138">
        <f>'Data Input'!F138</f>
        <v>15.795999999999999</v>
      </c>
      <c r="H138">
        <f>'Data Input'!G138</f>
        <v>11.346</v>
      </c>
      <c r="I138">
        <f>IF('Data Input'!H138="",(3.94198148528804 + ((AVERAGE(F135:F138))*0.668012007461952)),'Data Input'!H138)</f>
        <v>13.027729170000001</v>
      </c>
      <c r="J138">
        <f t="shared" si="9"/>
        <v>0</v>
      </c>
      <c r="K138">
        <f t="shared" si="10"/>
        <v>134</v>
      </c>
      <c r="L138">
        <f t="shared" si="11"/>
        <v>0</v>
      </c>
    </row>
    <row r="139" spans="1:12" x14ac:dyDescent="0.35">
      <c r="A139" s="1">
        <v>43966</v>
      </c>
      <c r="B139">
        <f>'Data Input'!B139</f>
        <v>197</v>
      </c>
      <c r="C139">
        <f>'Data Input'!C139</f>
        <v>0</v>
      </c>
      <c r="D139">
        <f>'Data Input'!D139</f>
        <v>5.8500000000000201</v>
      </c>
      <c r="E139">
        <f>'Data Input'!E139</f>
        <v>25.05</v>
      </c>
      <c r="F139">
        <f t="shared" si="8"/>
        <v>15.45000000000001</v>
      </c>
      <c r="G139">
        <f>'Data Input'!F139</f>
        <v>16.725000000000001</v>
      </c>
      <c r="H139">
        <f>'Data Input'!G139</f>
        <v>11.637</v>
      </c>
      <c r="I139">
        <f>IF('Data Input'!H139="",(3.94198148528804 + ((AVERAGE(F136:F139))*0.668012007461952)),'Data Input'!H139)</f>
        <v>13.52642361</v>
      </c>
      <c r="J139">
        <f t="shared" si="9"/>
        <v>0</v>
      </c>
      <c r="K139">
        <f t="shared" si="10"/>
        <v>135</v>
      </c>
      <c r="L139">
        <f t="shared" si="11"/>
        <v>0</v>
      </c>
    </row>
    <row r="140" spans="1:12" x14ac:dyDescent="0.35">
      <c r="A140" s="1">
        <v>43967</v>
      </c>
      <c r="B140">
        <f>'Data Input'!B140</f>
        <v>178</v>
      </c>
      <c r="C140">
        <f>'Data Input'!C140</f>
        <v>0</v>
      </c>
      <c r="D140">
        <f>'Data Input'!D140</f>
        <v>7.8500000000000201</v>
      </c>
      <c r="E140">
        <f>'Data Input'!E140</f>
        <v>28.15</v>
      </c>
      <c r="F140">
        <f t="shared" si="8"/>
        <v>18.000000000000011</v>
      </c>
      <c r="G140">
        <f>'Data Input'!F140</f>
        <v>17.463000000000001</v>
      </c>
      <c r="H140">
        <f>'Data Input'!G140</f>
        <v>12.292</v>
      </c>
      <c r="I140">
        <f>IF('Data Input'!H140="",(3.94198148528804 + ((AVERAGE(F137:F140))*0.668012007461952)),'Data Input'!H140)</f>
        <v>14.302506940000001</v>
      </c>
      <c r="J140">
        <f t="shared" si="9"/>
        <v>0</v>
      </c>
      <c r="K140">
        <f t="shared" si="10"/>
        <v>136</v>
      </c>
      <c r="L140">
        <f t="shared" si="11"/>
        <v>0</v>
      </c>
    </row>
    <row r="141" spans="1:12" x14ac:dyDescent="0.35">
      <c r="A141" s="1">
        <v>43968</v>
      </c>
      <c r="B141">
        <f>'Data Input'!B141</f>
        <v>161</v>
      </c>
      <c r="C141">
        <f>'Data Input'!C141</f>
        <v>0</v>
      </c>
      <c r="D141">
        <f>'Data Input'!D141</f>
        <v>11.05</v>
      </c>
      <c r="E141">
        <f>'Data Input'!E141</f>
        <v>27.75</v>
      </c>
      <c r="F141">
        <f t="shared" si="8"/>
        <v>19.399999999999999</v>
      </c>
      <c r="G141">
        <f>'Data Input'!F141</f>
        <v>18.081</v>
      </c>
      <c r="H141">
        <f>'Data Input'!G141</f>
        <v>12.944000000000001</v>
      </c>
      <c r="I141">
        <f>IF('Data Input'!H141="",(3.94198148528804 + ((AVERAGE(F138:F141))*0.668012007461952)),'Data Input'!H141)</f>
        <v>14.934805559999999</v>
      </c>
      <c r="J141">
        <f t="shared" si="9"/>
        <v>0</v>
      </c>
      <c r="K141">
        <f t="shared" si="10"/>
        <v>137</v>
      </c>
      <c r="L141">
        <f t="shared" si="11"/>
        <v>0</v>
      </c>
    </row>
    <row r="142" spans="1:12" x14ac:dyDescent="0.35">
      <c r="A142" s="1">
        <v>43969</v>
      </c>
      <c r="B142">
        <f>'Data Input'!B142</f>
        <v>156</v>
      </c>
      <c r="C142">
        <f>'Data Input'!C142</f>
        <v>0</v>
      </c>
      <c r="D142">
        <f>'Data Input'!D142</f>
        <v>11.25</v>
      </c>
      <c r="E142">
        <f>'Data Input'!E142</f>
        <v>27.65</v>
      </c>
      <c r="F142">
        <f t="shared" si="8"/>
        <v>19.45</v>
      </c>
      <c r="G142">
        <f>'Data Input'!F142</f>
        <v>18.603999999999999</v>
      </c>
      <c r="H142">
        <f>'Data Input'!G142</f>
        <v>13.473000000000001</v>
      </c>
      <c r="I142">
        <f>IF('Data Input'!H142="",(3.94198148528804 + ((AVERAGE(F139:F142))*0.668012007461952)),'Data Input'!H142)</f>
        <v>15.322701390000001</v>
      </c>
      <c r="J142">
        <f t="shared" si="9"/>
        <v>0</v>
      </c>
      <c r="K142">
        <f t="shared" si="10"/>
        <v>138</v>
      </c>
      <c r="L142">
        <f t="shared" si="11"/>
        <v>0</v>
      </c>
    </row>
    <row r="143" spans="1:12" x14ac:dyDescent="0.35">
      <c r="A143" s="1">
        <v>43970</v>
      </c>
      <c r="B143">
        <f>'Data Input'!B143</f>
        <v>147</v>
      </c>
      <c r="C143">
        <f>'Data Input'!C143</f>
        <v>0</v>
      </c>
      <c r="D143">
        <f>'Data Input'!D143</f>
        <v>2.75</v>
      </c>
      <c r="E143">
        <f>'Data Input'!E143</f>
        <v>18.75</v>
      </c>
      <c r="F143">
        <f t="shared" si="8"/>
        <v>10.75</v>
      </c>
      <c r="G143">
        <f>'Data Input'!F143</f>
        <v>15.103</v>
      </c>
      <c r="H143">
        <f>'Data Input'!G143</f>
        <v>11.224</v>
      </c>
      <c r="I143">
        <f>IF('Data Input'!H143="",(3.94198148528804 + ((AVERAGE(F140:F143))*0.668012007461952)),'Data Input'!H143)</f>
        <v>13.74388194</v>
      </c>
      <c r="J143">
        <f t="shared" si="9"/>
        <v>1</v>
      </c>
      <c r="K143">
        <f t="shared" si="10"/>
        <v>139</v>
      </c>
      <c r="L143">
        <f t="shared" si="11"/>
        <v>0</v>
      </c>
    </row>
    <row r="144" spans="1:12" x14ac:dyDescent="0.35">
      <c r="A144" s="1">
        <v>43971</v>
      </c>
      <c r="B144">
        <f>'Data Input'!B144</f>
        <v>135</v>
      </c>
      <c r="C144">
        <f>'Data Input'!C144</f>
        <v>0</v>
      </c>
      <c r="D144">
        <f>'Data Input'!D144</f>
        <v>0.55000000000001104</v>
      </c>
      <c r="E144">
        <f>'Data Input'!E144</f>
        <v>18.05</v>
      </c>
      <c r="F144">
        <f t="shared" si="8"/>
        <v>9.300000000000006</v>
      </c>
      <c r="G144">
        <f>'Data Input'!F144</f>
        <v>15.651999999999999</v>
      </c>
      <c r="H144">
        <f>'Data Input'!G144</f>
        <v>10.369</v>
      </c>
      <c r="I144">
        <f>IF('Data Input'!H144="",(3.94198148528804 + ((AVERAGE(F141:F144))*0.668012007461952)),'Data Input'!H144)</f>
        <v>12.41578472</v>
      </c>
      <c r="J144">
        <f t="shared" si="9"/>
        <v>2</v>
      </c>
      <c r="K144">
        <f t="shared" si="10"/>
        <v>140</v>
      </c>
      <c r="L144">
        <f t="shared" si="11"/>
        <v>0</v>
      </c>
    </row>
    <row r="145" spans="1:12" x14ac:dyDescent="0.35">
      <c r="A145" s="1">
        <v>43972</v>
      </c>
      <c r="B145">
        <f>'Data Input'!B145</f>
        <v>117</v>
      </c>
      <c r="C145">
        <f>'Data Input'!C145</f>
        <v>0</v>
      </c>
      <c r="D145">
        <f>'Data Input'!D145</f>
        <v>1.4500000000000399</v>
      </c>
      <c r="E145">
        <f>'Data Input'!E145</f>
        <v>22.85</v>
      </c>
      <c r="F145">
        <f t="shared" si="8"/>
        <v>12.15000000000002</v>
      </c>
      <c r="G145">
        <f>'Data Input'!F145</f>
        <v>17.106000000000002</v>
      </c>
      <c r="H145">
        <f>'Data Input'!G145</f>
        <v>9.8290000000000006</v>
      </c>
      <c r="I145">
        <f>IF('Data Input'!H145="",(3.94198148528804 + ((AVERAGE(F142:F145))*0.668012007461952)),'Data Input'!H145)</f>
        <v>12.81634028</v>
      </c>
      <c r="J145">
        <f t="shared" si="9"/>
        <v>3</v>
      </c>
      <c r="K145">
        <f t="shared" si="10"/>
        <v>141</v>
      </c>
      <c r="L145">
        <f t="shared" si="11"/>
        <v>5.8163402800000004</v>
      </c>
    </row>
    <row r="146" spans="1:12" x14ac:dyDescent="0.35">
      <c r="A146" s="1">
        <v>43973</v>
      </c>
      <c r="B146">
        <f>'Data Input'!B146</f>
        <v>116</v>
      </c>
      <c r="C146">
        <f>'Data Input'!C146</f>
        <v>303</v>
      </c>
      <c r="D146">
        <f>'Data Input'!D146</f>
        <v>0.75</v>
      </c>
      <c r="E146">
        <f>'Data Input'!E146</f>
        <v>24.75</v>
      </c>
      <c r="F146">
        <f t="shared" si="8"/>
        <v>12.75</v>
      </c>
      <c r="G146">
        <f>'Data Input'!F146</f>
        <v>16.677</v>
      </c>
      <c r="H146">
        <f>'Data Input'!G146</f>
        <v>10.271000000000001</v>
      </c>
      <c r="I146">
        <f>IF('Data Input'!H146="",(3.94198148528804 + ((AVERAGE(F143:F146))*0.668012007461952)),'Data Input'!H146)</f>
        <v>13.02119444</v>
      </c>
      <c r="J146">
        <f t="shared" si="9"/>
        <v>4</v>
      </c>
      <c r="K146">
        <f t="shared" si="10"/>
        <v>142</v>
      </c>
      <c r="L146">
        <f t="shared" si="11"/>
        <v>6.0211944400000004</v>
      </c>
    </row>
    <row r="147" spans="1:12" x14ac:dyDescent="0.35">
      <c r="A147" s="1">
        <v>43974</v>
      </c>
      <c r="B147">
        <f>'Data Input'!B147</f>
        <v>113</v>
      </c>
      <c r="C147">
        <f>'Data Input'!C147</f>
        <v>357</v>
      </c>
      <c r="D147">
        <f>'Data Input'!D147</f>
        <v>2.4500000000000401</v>
      </c>
      <c r="E147">
        <f>'Data Input'!E147</f>
        <v>20.149999999999999</v>
      </c>
      <c r="F147">
        <f t="shared" si="8"/>
        <v>11.300000000000018</v>
      </c>
      <c r="G147">
        <f>'Data Input'!F147</f>
        <v>18.129000000000001</v>
      </c>
      <c r="H147">
        <f>'Data Input'!G147</f>
        <v>11.419</v>
      </c>
      <c r="I147">
        <f>IF('Data Input'!H147="",(3.94198148528804 + ((AVERAGE(F144:F147))*0.668012007461952)),'Data Input'!H147)</f>
        <v>14.068548610000001</v>
      </c>
      <c r="J147">
        <f t="shared" si="9"/>
        <v>5</v>
      </c>
      <c r="K147">
        <f t="shared" si="10"/>
        <v>143</v>
      </c>
      <c r="L147">
        <f t="shared" si="11"/>
        <v>7.0685486100000006</v>
      </c>
    </row>
    <row r="148" spans="1:12" x14ac:dyDescent="0.35">
      <c r="A148" s="1">
        <v>43975</v>
      </c>
      <c r="B148">
        <f>'Data Input'!B148</f>
        <v>111</v>
      </c>
      <c r="C148">
        <f>'Data Input'!C148</f>
        <v>310</v>
      </c>
      <c r="D148">
        <f>'Data Input'!D148</f>
        <v>3.6500000000000301</v>
      </c>
      <c r="E148">
        <f>'Data Input'!E148</f>
        <v>21.45</v>
      </c>
      <c r="F148">
        <f t="shared" si="8"/>
        <v>12.550000000000015</v>
      </c>
      <c r="G148">
        <f>'Data Input'!F148</f>
        <v>17.818999999999999</v>
      </c>
      <c r="H148">
        <f>'Data Input'!G148</f>
        <v>10.882999999999999</v>
      </c>
      <c r="I148">
        <f>IF('Data Input'!H148="",(3.94198148528804 + ((AVERAGE(F145:F148))*0.668012007461952)),'Data Input'!H148)</f>
        <v>13.746861109999999</v>
      </c>
      <c r="J148">
        <f t="shared" si="9"/>
        <v>6</v>
      </c>
      <c r="K148">
        <f t="shared" si="10"/>
        <v>144</v>
      </c>
      <c r="L148">
        <f t="shared" si="11"/>
        <v>6.7468611099999993</v>
      </c>
    </row>
    <row r="149" spans="1:12" x14ac:dyDescent="0.35">
      <c r="A149" s="1">
        <v>43976</v>
      </c>
      <c r="B149">
        <f>'Data Input'!B149</f>
        <v>100</v>
      </c>
      <c r="C149">
        <f>'Data Input'!C149</f>
        <v>245</v>
      </c>
      <c r="D149">
        <f>'Data Input'!D149</f>
        <v>4.8500000000000201</v>
      </c>
      <c r="E149">
        <f>'Data Input'!E149</f>
        <v>25.15</v>
      </c>
      <c r="F149">
        <f t="shared" si="8"/>
        <v>15.000000000000009</v>
      </c>
      <c r="G149">
        <f>'Data Input'!F149</f>
        <v>18.771000000000001</v>
      </c>
      <c r="H149">
        <f>'Data Input'!G149</f>
        <v>11.005000000000001</v>
      </c>
      <c r="I149">
        <f>IF('Data Input'!H149="",(3.94198148528804 + ((AVERAGE(F146:F149))*0.668012007461952)),'Data Input'!H149)</f>
        <v>14.3351875</v>
      </c>
      <c r="J149">
        <f t="shared" si="9"/>
        <v>7</v>
      </c>
      <c r="K149">
        <f t="shared" si="10"/>
        <v>145</v>
      </c>
      <c r="L149">
        <f t="shared" si="11"/>
        <v>7.3351875</v>
      </c>
    </row>
    <row r="150" spans="1:12" x14ac:dyDescent="0.35">
      <c r="A150" s="1">
        <v>43977</v>
      </c>
      <c r="B150">
        <f>'Data Input'!B150</f>
        <v>96.7</v>
      </c>
      <c r="C150">
        <f>'Data Input'!C150</f>
        <v>287</v>
      </c>
      <c r="D150">
        <f>'Data Input'!D150</f>
        <v>9.5500000000000096</v>
      </c>
      <c r="E150">
        <f>'Data Input'!E150</f>
        <v>30.55</v>
      </c>
      <c r="F150">
        <f t="shared" si="8"/>
        <v>20.050000000000004</v>
      </c>
      <c r="G150">
        <f>'Data Input'!F150</f>
        <v>20.245999999999999</v>
      </c>
      <c r="H150">
        <f>'Data Input'!G150</f>
        <v>11.686</v>
      </c>
      <c r="I150">
        <f>IF('Data Input'!H150="",(3.94198148528804 + ((AVERAGE(F147:F150))*0.668012007461952)),'Data Input'!H150)</f>
        <v>15.441020829999999</v>
      </c>
      <c r="J150">
        <f t="shared" si="9"/>
        <v>8</v>
      </c>
      <c r="K150">
        <f t="shared" si="10"/>
        <v>146</v>
      </c>
      <c r="L150">
        <f t="shared" si="11"/>
        <v>8.4410208299999994</v>
      </c>
    </row>
    <row r="151" spans="1:12" x14ac:dyDescent="0.35">
      <c r="A151" s="1">
        <v>43978</v>
      </c>
      <c r="B151">
        <f>'Data Input'!B151</f>
        <v>94.4</v>
      </c>
      <c r="C151">
        <f>'Data Input'!C151</f>
        <v>347</v>
      </c>
      <c r="D151">
        <f>'Data Input'!D151</f>
        <v>10.85</v>
      </c>
      <c r="E151">
        <f>'Data Input'!E151</f>
        <v>33.25</v>
      </c>
      <c r="F151">
        <f t="shared" si="8"/>
        <v>22.05</v>
      </c>
      <c r="G151">
        <f>'Data Input'!F151</f>
        <v>21.818999999999999</v>
      </c>
      <c r="H151">
        <f>'Data Input'!G151</f>
        <v>13.401</v>
      </c>
      <c r="I151">
        <f>IF('Data Input'!H151="",(3.94198148528804 + ((AVERAGE(F148:F151))*0.668012007461952)),'Data Input'!H151)</f>
        <v>17.05926389</v>
      </c>
      <c r="J151">
        <f t="shared" si="9"/>
        <v>9</v>
      </c>
      <c r="K151">
        <f t="shared" si="10"/>
        <v>147</v>
      </c>
      <c r="L151">
        <f t="shared" si="11"/>
        <v>10.05926389</v>
      </c>
    </row>
    <row r="152" spans="1:12" x14ac:dyDescent="0.35">
      <c r="A152" s="1">
        <v>43979</v>
      </c>
      <c r="B152">
        <f>'Data Input'!B152</f>
        <v>90.5</v>
      </c>
      <c r="C152">
        <f>'Data Input'!C152</f>
        <v>412</v>
      </c>
      <c r="D152">
        <f>'Data Input'!D152</f>
        <v>13.15</v>
      </c>
      <c r="E152">
        <f>'Data Input'!E152</f>
        <v>34.950000000000003</v>
      </c>
      <c r="F152">
        <f t="shared" si="8"/>
        <v>24.05</v>
      </c>
      <c r="G152">
        <f>'Data Input'!F152</f>
        <v>22.321000000000002</v>
      </c>
      <c r="H152">
        <f>'Data Input'!G152</f>
        <v>14.457000000000001</v>
      </c>
      <c r="I152">
        <f>IF('Data Input'!H152="",(3.94198148528804 + ((AVERAGE(F149:F152))*0.668012007461952)),'Data Input'!H152)</f>
        <v>18.039958330000001</v>
      </c>
      <c r="J152">
        <f t="shared" si="9"/>
        <v>10</v>
      </c>
      <c r="K152">
        <f t="shared" si="10"/>
        <v>148</v>
      </c>
      <c r="L152">
        <f t="shared" si="11"/>
        <v>11.039958330000001</v>
      </c>
    </row>
    <row r="153" spans="1:12" x14ac:dyDescent="0.35">
      <c r="A153" s="1">
        <v>43980</v>
      </c>
      <c r="B153">
        <f>'Data Input'!B153</f>
        <v>86.8</v>
      </c>
      <c r="C153">
        <f>'Data Input'!C153</f>
        <v>445</v>
      </c>
      <c r="D153">
        <f>'Data Input'!D153</f>
        <v>13.95</v>
      </c>
      <c r="E153">
        <f>'Data Input'!E153</f>
        <v>35.25</v>
      </c>
      <c r="F153">
        <f t="shared" si="8"/>
        <v>24.6</v>
      </c>
      <c r="G153">
        <f>'Data Input'!F153</f>
        <v>23.423999999999999</v>
      </c>
      <c r="H153">
        <f>'Data Input'!G153</f>
        <v>15.223000000000001</v>
      </c>
      <c r="I153">
        <f>IF('Data Input'!H153="",(3.94198148528804 + ((AVERAGE(F150:F153))*0.668012007461952)),'Data Input'!H153)</f>
        <v>18.8775625</v>
      </c>
      <c r="J153">
        <f t="shared" si="9"/>
        <v>11</v>
      </c>
      <c r="K153">
        <f t="shared" si="10"/>
        <v>149</v>
      </c>
      <c r="L153">
        <f t="shared" si="11"/>
        <v>11.8775625</v>
      </c>
    </row>
    <row r="154" spans="1:12" x14ac:dyDescent="0.35">
      <c r="A154" s="1">
        <v>43981</v>
      </c>
      <c r="B154">
        <f>'Data Input'!B154</f>
        <v>84</v>
      </c>
      <c r="C154">
        <f>'Data Input'!C154</f>
        <v>538</v>
      </c>
      <c r="D154">
        <f>'Data Input'!D154</f>
        <v>13.05</v>
      </c>
      <c r="E154">
        <f>'Data Input'!E154</f>
        <v>32.450000000000003</v>
      </c>
      <c r="F154">
        <f t="shared" si="8"/>
        <v>22.75</v>
      </c>
      <c r="G154">
        <f>'Data Input'!F154</f>
        <v>20.46</v>
      </c>
      <c r="H154">
        <f>'Data Input'!G154</f>
        <v>15.27</v>
      </c>
      <c r="I154">
        <f>IF('Data Input'!H154="",(3.94198148528804 + ((AVERAGE(F151:F154))*0.668012007461952)),'Data Input'!H154)</f>
        <v>17.828548609999999</v>
      </c>
      <c r="J154">
        <f t="shared" si="9"/>
        <v>12</v>
      </c>
      <c r="K154">
        <f t="shared" si="10"/>
        <v>150</v>
      </c>
      <c r="L154">
        <f t="shared" si="11"/>
        <v>10.828548609999999</v>
      </c>
    </row>
    <row r="155" spans="1:12" x14ac:dyDescent="0.35">
      <c r="A155" s="1">
        <v>43982</v>
      </c>
      <c r="B155">
        <f>'Data Input'!B155</f>
        <v>82.3</v>
      </c>
      <c r="C155">
        <f>'Data Input'!C155</f>
        <v>506</v>
      </c>
      <c r="D155">
        <f>'Data Input'!D155</f>
        <v>9.0500000000000096</v>
      </c>
      <c r="E155">
        <f>'Data Input'!E155</f>
        <v>31.05</v>
      </c>
      <c r="F155">
        <f t="shared" si="8"/>
        <v>20.050000000000004</v>
      </c>
      <c r="G155">
        <f>'Data Input'!F155</f>
        <v>20.864999999999998</v>
      </c>
      <c r="H155">
        <f>'Data Input'!G155</f>
        <v>15.318</v>
      </c>
      <c r="I155">
        <f>IF('Data Input'!H155="",(3.94198148528804 + ((AVERAGE(F152:F155))*0.668012007461952)),'Data Input'!H155)</f>
        <v>17.825215279999998</v>
      </c>
      <c r="J155">
        <f t="shared" si="9"/>
        <v>13</v>
      </c>
      <c r="K155">
        <f t="shared" si="10"/>
        <v>151</v>
      </c>
      <c r="L155">
        <f t="shared" si="11"/>
        <v>10.825215279999998</v>
      </c>
    </row>
    <row r="156" spans="1:12" x14ac:dyDescent="0.35">
      <c r="A156" s="1">
        <v>43983</v>
      </c>
      <c r="B156">
        <f>'Data Input'!B156</f>
        <v>77.400000000000006</v>
      </c>
      <c r="C156">
        <f>'Data Input'!C156</f>
        <v>536</v>
      </c>
      <c r="D156">
        <f>'Data Input'!D156</f>
        <v>9.75</v>
      </c>
      <c r="E156">
        <f>'Data Input'!E156</f>
        <v>31.65</v>
      </c>
      <c r="F156">
        <f t="shared" si="8"/>
        <v>20.7</v>
      </c>
      <c r="G156">
        <f>'Data Input'!F156</f>
        <v>22.106000000000002</v>
      </c>
      <c r="H156">
        <f>'Data Input'!G156</f>
        <v>13.834</v>
      </c>
      <c r="I156">
        <f>IF('Data Input'!H156="",(3.94198148528804 + ((AVERAGE(F153:F156))*0.668012007461952)),'Data Input'!H156)</f>
        <v>17.785395829999999</v>
      </c>
      <c r="J156">
        <f t="shared" si="9"/>
        <v>14</v>
      </c>
      <c r="K156">
        <f t="shared" si="10"/>
        <v>152</v>
      </c>
      <c r="L156">
        <f t="shared" si="11"/>
        <v>10.785395829999999</v>
      </c>
    </row>
    <row r="157" spans="1:12" x14ac:dyDescent="0.35">
      <c r="A157" s="1">
        <v>43984</v>
      </c>
      <c r="B157">
        <f>'Data Input'!B157</f>
        <v>74.3</v>
      </c>
      <c r="C157">
        <f>'Data Input'!C157</f>
        <v>563</v>
      </c>
      <c r="D157">
        <f>'Data Input'!D157</f>
        <v>12.05</v>
      </c>
      <c r="E157">
        <f>'Data Input'!E157</f>
        <v>32.15</v>
      </c>
      <c r="F157">
        <f t="shared" si="8"/>
        <v>22.1</v>
      </c>
      <c r="G157">
        <f>'Data Input'!F157</f>
        <v>21.032</v>
      </c>
      <c r="H157">
        <f>'Data Input'!G157</f>
        <v>14.481</v>
      </c>
      <c r="I157">
        <f>IF('Data Input'!H157="",(3.94198148528804 + ((AVERAGE(F154:F157))*0.668012007461952)),'Data Input'!H157)</f>
        <v>17.681312500000001</v>
      </c>
      <c r="J157">
        <f t="shared" si="9"/>
        <v>15</v>
      </c>
      <c r="K157">
        <f t="shared" si="10"/>
        <v>153</v>
      </c>
      <c r="L157">
        <f t="shared" si="11"/>
        <v>10.681312500000001</v>
      </c>
    </row>
    <row r="158" spans="1:12" x14ac:dyDescent="0.35">
      <c r="A158" s="1">
        <v>43985</v>
      </c>
      <c r="B158">
        <f>'Data Input'!B158</f>
        <v>73.5</v>
      </c>
      <c r="C158">
        <f>'Data Input'!C158</f>
        <v>669</v>
      </c>
      <c r="D158">
        <f>'Data Input'!D158</f>
        <v>12.65</v>
      </c>
      <c r="E158">
        <f>'Data Input'!E158</f>
        <v>33.15</v>
      </c>
      <c r="F158">
        <f t="shared" si="8"/>
        <v>22.9</v>
      </c>
      <c r="G158">
        <f>'Data Input'!F158</f>
        <v>21.245999999999999</v>
      </c>
      <c r="H158">
        <f>'Data Input'!G158</f>
        <v>14.936</v>
      </c>
      <c r="I158">
        <f>IF('Data Input'!H158="",(3.94198148528804 + ((AVERAGE(F155:F158))*0.668012007461952)),'Data Input'!H158)</f>
        <v>17.789180559999998</v>
      </c>
      <c r="J158">
        <f t="shared" si="9"/>
        <v>16</v>
      </c>
      <c r="K158">
        <f t="shared" si="10"/>
        <v>154</v>
      </c>
      <c r="L158">
        <f t="shared" si="11"/>
        <v>10.789180559999998</v>
      </c>
    </row>
    <row r="159" spans="1:12" x14ac:dyDescent="0.35">
      <c r="A159" s="1">
        <v>43986</v>
      </c>
      <c r="B159">
        <f>'Data Input'!B159</f>
        <v>70.7</v>
      </c>
      <c r="C159">
        <f>'Data Input'!C159</f>
        <v>729</v>
      </c>
      <c r="D159">
        <f>'Data Input'!D159</f>
        <v>12.85</v>
      </c>
      <c r="E159">
        <f>'Data Input'!E159</f>
        <v>33.950000000000003</v>
      </c>
      <c r="F159">
        <f t="shared" si="8"/>
        <v>23.400000000000002</v>
      </c>
      <c r="G159">
        <f>'Data Input'!F159</f>
        <v>23.4</v>
      </c>
      <c r="H159">
        <f>'Data Input'!G159</f>
        <v>14.577</v>
      </c>
      <c r="I159">
        <f>IF('Data Input'!H159="",(3.94198148528804 + ((AVERAGE(F156:F159))*0.668012007461952)),'Data Input'!H159)</f>
        <v>18.668479170000001</v>
      </c>
      <c r="J159">
        <f t="shared" si="9"/>
        <v>17</v>
      </c>
      <c r="K159">
        <f t="shared" si="10"/>
        <v>155</v>
      </c>
      <c r="L159">
        <f t="shared" si="11"/>
        <v>11.668479170000001</v>
      </c>
    </row>
    <row r="160" spans="1:12" x14ac:dyDescent="0.35">
      <c r="A160" s="1">
        <v>43987</v>
      </c>
      <c r="B160">
        <f>'Data Input'!B160</f>
        <v>67.5</v>
      </c>
      <c r="C160">
        <f>'Data Input'!C160</f>
        <v>872</v>
      </c>
      <c r="D160">
        <f>'Data Input'!D160</f>
        <v>13.45</v>
      </c>
      <c r="E160">
        <f>'Data Input'!E160</f>
        <v>32.950000000000003</v>
      </c>
      <c r="F160">
        <f t="shared" si="8"/>
        <v>23.200000000000003</v>
      </c>
      <c r="G160">
        <f>'Data Input'!F160</f>
        <v>20.388000000000002</v>
      </c>
      <c r="H160">
        <f>'Data Input'!G160</f>
        <v>15.223000000000001</v>
      </c>
      <c r="I160">
        <f>IF('Data Input'!H160="",(3.94198148528804 + ((AVERAGE(F157:F160))*0.668012007461952)),'Data Input'!H160)</f>
        <v>17.859854169999998</v>
      </c>
      <c r="J160">
        <f t="shared" si="9"/>
        <v>18</v>
      </c>
      <c r="K160">
        <f t="shared" si="10"/>
        <v>156</v>
      </c>
      <c r="L160">
        <f t="shared" si="11"/>
        <v>10.859854169999998</v>
      </c>
    </row>
    <row r="161" spans="1:12" x14ac:dyDescent="0.35">
      <c r="A161" s="1">
        <v>43988</v>
      </c>
      <c r="B161">
        <f>'Data Input'!B161</f>
        <v>67.3</v>
      </c>
      <c r="C161">
        <f>'Data Input'!C161</f>
        <v>600</v>
      </c>
      <c r="D161">
        <f>'Data Input'!D161</f>
        <v>7.3500000000000201</v>
      </c>
      <c r="E161">
        <f>'Data Input'!E161</f>
        <v>25.15</v>
      </c>
      <c r="F161">
        <f t="shared" si="8"/>
        <v>16.250000000000011</v>
      </c>
      <c r="G161">
        <f>'Data Input'!F161</f>
        <v>20.913</v>
      </c>
      <c r="H161">
        <f>'Data Input'!G161</f>
        <v>15.509</v>
      </c>
      <c r="I161">
        <f>IF('Data Input'!H161="",(3.94198148528804 + ((AVERAGE(F158:F161))*0.668012007461952)),'Data Input'!H161)</f>
        <v>17.767472219999998</v>
      </c>
      <c r="J161">
        <f t="shared" si="9"/>
        <v>19</v>
      </c>
      <c r="K161">
        <f t="shared" si="10"/>
        <v>157</v>
      </c>
      <c r="L161">
        <f t="shared" si="11"/>
        <v>10.767472219999998</v>
      </c>
    </row>
    <row r="162" spans="1:12" x14ac:dyDescent="0.35">
      <c r="A162" s="1">
        <v>43989</v>
      </c>
      <c r="B162">
        <f>'Data Input'!B162</f>
        <v>65.8</v>
      </c>
      <c r="C162">
        <f>'Data Input'!C162</f>
        <v>0</v>
      </c>
      <c r="D162">
        <f>'Data Input'!D162</f>
        <v>5.4500000000000401</v>
      </c>
      <c r="E162">
        <f>'Data Input'!E162</f>
        <v>22.85</v>
      </c>
      <c r="F162">
        <f t="shared" si="8"/>
        <v>14.15000000000002</v>
      </c>
      <c r="G162">
        <f>'Data Input'!F162</f>
        <v>20.555</v>
      </c>
      <c r="H162">
        <f>'Data Input'!G162</f>
        <v>15.151</v>
      </c>
      <c r="I162">
        <f>IF('Data Input'!H162="",(3.94198148528804 + ((AVERAGE(F159:F162))*0.668012007461952)),'Data Input'!H162)</f>
        <v>17.417777780000002</v>
      </c>
      <c r="J162">
        <f t="shared" si="9"/>
        <v>20</v>
      </c>
      <c r="K162">
        <f t="shared" si="10"/>
        <v>158</v>
      </c>
      <c r="L162">
        <f t="shared" si="11"/>
        <v>10.417777780000002</v>
      </c>
    </row>
    <row r="163" spans="1:12" x14ac:dyDescent="0.35">
      <c r="A163" s="1">
        <v>43990</v>
      </c>
      <c r="B163">
        <f>'Data Input'!B163</f>
        <v>63.6</v>
      </c>
      <c r="C163">
        <f>'Data Input'!C163</f>
        <v>0</v>
      </c>
      <c r="D163">
        <f>'Data Input'!D163</f>
        <v>1.1500000000000301</v>
      </c>
      <c r="E163">
        <f>'Data Input'!E163</f>
        <v>17.350000000000001</v>
      </c>
      <c r="F163">
        <f t="shared" si="8"/>
        <v>9.250000000000016</v>
      </c>
      <c r="G163">
        <f>'Data Input'!F163</f>
        <v>17.818999999999999</v>
      </c>
      <c r="H163">
        <f>'Data Input'!G163</f>
        <v>12.823</v>
      </c>
      <c r="I163">
        <f>IF('Data Input'!H163="",(3.94198148528804 + ((AVERAGE(F160:F163))*0.668012007461952)),'Data Input'!H163)</f>
        <v>15.19911111</v>
      </c>
      <c r="J163">
        <f t="shared" si="9"/>
        <v>21</v>
      </c>
      <c r="K163">
        <f t="shared" si="10"/>
        <v>159</v>
      </c>
      <c r="L163">
        <f t="shared" si="11"/>
        <v>8.1991111100000005</v>
      </c>
    </row>
    <row r="164" spans="1:12" x14ac:dyDescent="0.35">
      <c r="A164" s="1">
        <v>43991</v>
      </c>
      <c r="B164">
        <f>'Data Input'!B164</f>
        <v>62.5</v>
      </c>
      <c r="C164">
        <f>'Data Input'!C164</f>
        <v>0</v>
      </c>
      <c r="D164">
        <f>'Data Input'!D164</f>
        <v>1.05000000000001</v>
      </c>
      <c r="E164">
        <f>'Data Input'!E164</f>
        <v>24.75</v>
      </c>
      <c r="F164">
        <f t="shared" si="8"/>
        <v>12.900000000000006</v>
      </c>
      <c r="G164">
        <f>'Data Input'!F164</f>
        <v>19.436</v>
      </c>
      <c r="H164">
        <f>'Data Input'!G164</f>
        <v>10.932</v>
      </c>
      <c r="I164">
        <f>IF('Data Input'!H164="",(3.94198148528804 + ((AVERAGE(F161:F164))*0.668012007461952)),'Data Input'!H164)</f>
        <v>14.91665972</v>
      </c>
      <c r="J164">
        <f t="shared" si="9"/>
        <v>22</v>
      </c>
      <c r="K164">
        <f t="shared" si="10"/>
        <v>160</v>
      </c>
      <c r="L164">
        <f t="shared" si="11"/>
        <v>7.9166597200000002</v>
      </c>
    </row>
    <row r="165" spans="1:12" x14ac:dyDescent="0.35">
      <c r="A165" s="1">
        <v>43992</v>
      </c>
      <c r="B165">
        <f>'Data Input'!B165</f>
        <v>59.6</v>
      </c>
      <c r="C165">
        <f>'Data Input'!C165</f>
        <v>0</v>
      </c>
      <c r="D165">
        <f>'Data Input'!D165</f>
        <v>5.6500000000000297</v>
      </c>
      <c r="E165">
        <f>'Data Input'!E165</f>
        <v>29.15</v>
      </c>
      <c r="F165">
        <f t="shared" si="8"/>
        <v>17.400000000000013</v>
      </c>
      <c r="G165">
        <f>'Data Input'!F165</f>
        <v>21.509</v>
      </c>
      <c r="H165">
        <f>'Data Input'!G165</f>
        <v>12.461</v>
      </c>
      <c r="I165">
        <f>IF('Data Input'!H165="",(3.94198148528804 + ((AVERAGE(F162:F165))*0.668012007461952)),'Data Input'!H165)</f>
        <v>16.712895830000001</v>
      </c>
      <c r="J165">
        <f t="shared" si="9"/>
        <v>23</v>
      </c>
      <c r="K165">
        <f t="shared" si="10"/>
        <v>161</v>
      </c>
      <c r="L165">
        <f t="shared" si="11"/>
        <v>9.7128958300000008</v>
      </c>
    </row>
    <row r="166" spans="1:12" x14ac:dyDescent="0.35">
      <c r="A166" s="1">
        <v>43993</v>
      </c>
      <c r="B166">
        <f>'Data Input'!B166</f>
        <v>57.3</v>
      </c>
      <c r="C166">
        <f>'Data Input'!C166</f>
        <v>0</v>
      </c>
      <c r="D166">
        <f>'Data Input'!D166</f>
        <v>8.9500000000000401</v>
      </c>
      <c r="E166">
        <f>'Data Input'!E166</f>
        <v>32.950000000000003</v>
      </c>
      <c r="F166">
        <f t="shared" si="8"/>
        <v>20.950000000000021</v>
      </c>
      <c r="G166">
        <f>'Data Input'!F166</f>
        <v>22.225999999999999</v>
      </c>
      <c r="H166">
        <f>'Data Input'!G166</f>
        <v>13.449</v>
      </c>
      <c r="I166">
        <f>IF('Data Input'!H166="",(3.94198148528804 + ((AVERAGE(F163:F166))*0.668012007461952)),'Data Input'!H166)</f>
        <v>17.756506940000001</v>
      </c>
      <c r="J166">
        <f t="shared" si="9"/>
        <v>24</v>
      </c>
      <c r="K166">
        <f t="shared" si="10"/>
        <v>162</v>
      </c>
      <c r="L166">
        <f t="shared" si="11"/>
        <v>10.756506940000001</v>
      </c>
    </row>
    <row r="167" spans="1:12" x14ac:dyDescent="0.35">
      <c r="A167" s="1">
        <v>43994</v>
      </c>
      <c r="B167">
        <f>'Data Input'!B167</f>
        <v>54.6</v>
      </c>
      <c r="C167">
        <f>'Data Input'!C167</f>
        <v>0</v>
      </c>
      <c r="D167">
        <f>'Data Input'!D167</f>
        <v>11.25</v>
      </c>
      <c r="E167">
        <f>'Data Input'!E167</f>
        <v>33.15</v>
      </c>
      <c r="F167">
        <f t="shared" si="8"/>
        <v>22.2</v>
      </c>
      <c r="G167">
        <f>'Data Input'!F167</f>
        <v>21.986999999999998</v>
      </c>
      <c r="H167">
        <f>'Data Input'!G167</f>
        <v>13.593999999999999</v>
      </c>
      <c r="I167">
        <f>IF('Data Input'!H167="",(3.94198148528804 + ((AVERAGE(F164:F167))*0.668012007461952)),'Data Input'!H167)</f>
        <v>17.884631939999998</v>
      </c>
      <c r="J167">
        <f t="shared" si="9"/>
        <v>25</v>
      </c>
      <c r="K167">
        <f t="shared" si="10"/>
        <v>163</v>
      </c>
      <c r="L167">
        <f t="shared" si="11"/>
        <v>10.884631939999998</v>
      </c>
    </row>
    <row r="168" spans="1:12" x14ac:dyDescent="0.35">
      <c r="A168" s="1">
        <v>43995</v>
      </c>
      <c r="B168">
        <f>'Data Input'!B168</f>
        <v>52.5</v>
      </c>
      <c r="C168">
        <f>'Data Input'!C168</f>
        <v>0</v>
      </c>
      <c r="D168">
        <f>'Data Input'!D168</f>
        <v>6.8500000000000201</v>
      </c>
      <c r="E168">
        <f>'Data Input'!E168</f>
        <v>28.05</v>
      </c>
      <c r="F168">
        <f t="shared" si="8"/>
        <v>17.45000000000001</v>
      </c>
      <c r="G168">
        <f>'Data Input'!F168</f>
        <v>19.46</v>
      </c>
      <c r="H168">
        <f>'Data Input'!G168</f>
        <v>14.648999999999999</v>
      </c>
      <c r="I168">
        <f>IF('Data Input'!H168="",(3.94198148528804 + ((AVERAGE(F165:F168))*0.668012007461952)),'Data Input'!H168)</f>
        <v>17.002381939999999</v>
      </c>
      <c r="J168">
        <f t="shared" si="9"/>
        <v>26</v>
      </c>
      <c r="K168">
        <f t="shared" si="10"/>
        <v>164</v>
      </c>
      <c r="L168">
        <f t="shared" si="11"/>
        <v>10.002381939999999</v>
      </c>
    </row>
    <row r="169" spans="1:12" x14ac:dyDescent="0.35">
      <c r="A169" s="1">
        <v>43996</v>
      </c>
      <c r="B169">
        <f>'Data Input'!B169</f>
        <v>50.7</v>
      </c>
      <c r="C169">
        <f>'Data Input'!C169</f>
        <v>0</v>
      </c>
      <c r="D169">
        <f>'Data Input'!D169</f>
        <v>6.25</v>
      </c>
      <c r="E169">
        <f>'Data Input'!E169</f>
        <v>28.75</v>
      </c>
      <c r="F169">
        <f t="shared" si="8"/>
        <v>17.5</v>
      </c>
      <c r="G169">
        <f>'Data Input'!F169</f>
        <v>21.509</v>
      </c>
      <c r="H169">
        <f>'Data Input'!G169</f>
        <v>12.750999999999999</v>
      </c>
      <c r="I169">
        <f>IF('Data Input'!H169="",(3.94198148528804 + ((AVERAGE(F166:F169))*0.668012007461952)),'Data Input'!H169)</f>
        <v>16.924763890000001</v>
      </c>
      <c r="J169">
        <f t="shared" si="9"/>
        <v>27</v>
      </c>
      <c r="K169">
        <f t="shared" si="10"/>
        <v>165</v>
      </c>
      <c r="L169">
        <f t="shared" si="11"/>
        <v>9.9247638900000013</v>
      </c>
    </row>
    <row r="170" spans="1:12" x14ac:dyDescent="0.35">
      <c r="A170" s="1">
        <v>43997</v>
      </c>
      <c r="B170">
        <f>'Data Input'!B170</f>
        <v>51.8</v>
      </c>
      <c r="C170">
        <f>'Data Input'!C170</f>
        <v>0</v>
      </c>
      <c r="D170">
        <f>'Data Input'!D170</f>
        <v>9.5500000000000096</v>
      </c>
      <c r="E170">
        <f>'Data Input'!E170</f>
        <v>30.65</v>
      </c>
      <c r="F170">
        <f t="shared" si="8"/>
        <v>20.100000000000005</v>
      </c>
      <c r="G170">
        <f>'Data Input'!F170</f>
        <v>21.843</v>
      </c>
      <c r="H170">
        <f>'Data Input'!G170</f>
        <v>13.522</v>
      </c>
      <c r="I170">
        <f>IF('Data Input'!H170="",(3.94198148528804 + ((AVERAGE(F167:F170))*0.668012007461952)),'Data Input'!H170)</f>
        <v>17.854937060000001</v>
      </c>
      <c r="J170">
        <f t="shared" si="9"/>
        <v>28</v>
      </c>
      <c r="K170">
        <f t="shared" si="10"/>
        <v>166</v>
      </c>
      <c r="L170">
        <f t="shared" si="11"/>
        <v>10.854937060000001</v>
      </c>
    </row>
    <row r="171" spans="1:12" x14ac:dyDescent="0.35">
      <c r="A171" s="1">
        <v>43998</v>
      </c>
      <c r="B171">
        <f>'Data Input'!B171</f>
        <v>49.4</v>
      </c>
      <c r="C171">
        <f>'Data Input'!C171</f>
        <v>0</v>
      </c>
      <c r="D171">
        <f>'Data Input'!D171</f>
        <v>14.75</v>
      </c>
      <c r="E171">
        <f>'Data Input'!E171</f>
        <v>29.75</v>
      </c>
      <c r="F171">
        <f t="shared" si="8"/>
        <v>22.25</v>
      </c>
      <c r="G171">
        <f>'Data Input'!F171</f>
        <v>22.010999999999999</v>
      </c>
      <c r="H171">
        <f>'Data Input'!G171</f>
        <v>15.294</v>
      </c>
      <c r="I171">
        <f>IF('Data Input'!H171="",(3.94198148528804 + ((AVERAGE(F168:F171))*0.668012007461952)),'Data Input'!H171)</f>
        <v>18.691423610000001</v>
      </c>
      <c r="J171">
        <f t="shared" si="9"/>
        <v>29</v>
      </c>
      <c r="K171">
        <f t="shared" si="10"/>
        <v>167</v>
      </c>
      <c r="L171">
        <f t="shared" si="11"/>
        <v>11.691423610000001</v>
      </c>
    </row>
    <row r="172" spans="1:12" x14ac:dyDescent="0.35">
      <c r="A172" s="1">
        <v>43999</v>
      </c>
      <c r="B172">
        <f>'Data Input'!B172</f>
        <v>48.3</v>
      </c>
      <c r="C172">
        <f>'Data Input'!C172</f>
        <v>0</v>
      </c>
      <c r="D172">
        <f>'Data Input'!D172</f>
        <v>8.75</v>
      </c>
      <c r="E172">
        <f>'Data Input'!E172</f>
        <v>27.25</v>
      </c>
      <c r="F172">
        <f t="shared" si="8"/>
        <v>18</v>
      </c>
      <c r="G172">
        <f>'Data Input'!F172</f>
        <v>22.632999999999999</v>
      </c>
      <c r="H172">
        <f>'Data Input'!G172</f>
        <v>15.39</v>
      </c>
      <c r="I172">
        <f>IF('Data Input'!H172="",(3.94198148528804 + ((AVERAGE(F169:F172))*0.668012007461952)),'Data Input'!H172)</f>
        <v>18.998180560000002</v>
      </c>
      <c r="J172">
        <f t="shared" si="9"/>
        <v>30</v>
      </c>
      <c r="K172">
        <f t="shared" si="10"/>
        <v>168</v>
      </c>
      <c r="L172">
        <f t="shared" si="11"/>
        <v>11.998180560000002</v>
      </c>
    </row>
    <row r="173" spans="1:12" x14ac:dyDescent="0.35">
      <c r="A173" s="1">
        <v>44000</v>
      </c>
      <c r="B173">
        <f>'Data Input'!B173</f>
        <v>48.7</v>
      </c>
      <c r="C173">
        <f>'Data Input'!C173</f>
        <v>264</v>
      </c>
      <c r="D173">
        <f>'Data Input'!D173</f>
        <v>11.25</v>
      </c>
      <c r="E173">
        <f>'Data Input'!E173</f>
        <v>27.25</v>
      </c>
      <c r="F173">
        <f t="shared" si="8"/>
        <v>19.25</v>
      </c>
      <c r="G173">
        <f>'Data Input'!F173</f>
        <v>21.914999999999999</v>
      </c>
      <c r="H173">
        <f>'Data Input'!G173</f>
        <v>14.864000000000001</v>
      </c>
      <c r="I173">
        <f>IF('Data Input'!H173="",(3.94198148528804 + ((AVERAGE(F170:F173))*0.668012007461952)),'Data Input'!H173)</f>
        <v>18.582534720000002</v>
      </c>
      <c r="J173">
        <f t="shared" si="9"/>
        <v>31</v>
      </c>
      <c r="K173">
        <f t="shared" si="10"/>
        <v>169</v>
      </c>
      <c r="L173">
        <f t="shared" si="11"/>
        <v>11.582534720000002</v>
      </c>
    </row>
    <row r="174" spans="1:12" x14ac:dyDescent="0.35">
      <c r="A174" s="1">
        <v>44001</v>
      </c>
      <c r="B174">
        <f>'Data Input'!B174</f>
        <v>48.7</v>
      </c>
      <c r="C174">
        <f>'Data Input'!C174</f>
        <v>514</v>
      </c>
      <c r="D174">
        <f>'Data Input'!D174</f>
        <v>9.5500000000000096</v>
      </c>
      <c r="E174">
        <f>'Data Input'!E174</f>
        <v>29.35</v>
      </c>
      <c r="F174">
        <f t="shared" si="8"/>
        <v>19.450000000000006</v>
      </c>
      <c r="G174">
        <f>'Data Input'!F174</f>
        <v>22.225999999999999</v>
      </c>
      <c r="H174">
        <f>'Data Input'!G174</f>
        <v>14.218</v>
      </c>
      <c r="I174">
        <f>IF('Data Input'!H174="",(3.94198148528804 + ((AVERAGE(F171:F174))*0.668012007461952)),'Data Input'!H174)</f>
        <v>18.369784719999998</v>
      </c>
      <c r="J174">
        <f t="shared" si="9"/>
        <v>32</v>
      </c>
      <c r="K174">
        <f t="shared" si="10"/>
        <v>170</v>
      </c>
      <c r="L174">
        <f t="shared" si="11"/>
        <v>11.369784719999998</v>
      </c>
    </row>
    <row r="175" spans="1:12" x14ac:dyDescent="0.35">
      <c r="A175" s="1">
        <v>44002</v>
      </c>
      <c r="B175">
        <f>'Data Input'!B175</f>
        <v>48.3</v>
      </c>
      <c r="C175">
        <f>'Data Input'!C175</f>
        <v>534</v>
      </c>
      <c r="D175">
        <f>'Data Input'!D175</f>
        <v>10.85</v>
      </c>
      <c r="E175">
        <f>'Data Input'!E175</f>
        <v>32.049999999999997</v>
      </c>
      <c r="F175">
        <f t="shared" si="8"/>
        <v>21.45</v>
      </c>
      <c r="G175">
        <f>'Data Input'!F175</f>
        <v>22.489000000000001</v>
      </c>
      <c r="H175">
        <f>'Data Input'!G175</f>
        <v>14.194000000000001</v>
      </c>
      <c r="I175">
        <f>IF('Data Input'!H175="",(3.94198148528804 + ((AVERAGE(F172:F175))*0.668012007461952)),'Data Input'!H175)</f>
        <v>18.538555559999999</v>
      </c>
      <c r="J175">
        <f t="shared" si="9"/>
        <v>33</v>
      </c>
      <c r="K175">
        <f t="shared" si="10"/>
        <v>171</v>
      </c>
      <c r="L175">
        <f t="shared" si="11"/>
        <v>11.538555559999999</v>
      </c>
    </row>
    <row r="176" spans="1:12" x14ac:dyDescent="0.35">
      <c r="A176" s="1">
        <v>44003</v>
      </c>
      <c r="B176">
        <f>'Data Input'!B176</f>
        <v>47.7</v>
      </c>
      <c r="C176">
        <f>'Data Input'!C176</f>
        <v>496</v>
      </c>
      <c r="D176">
        <f>'Data Input'!D176</f>
        <v>16.55</v>
      </c>
      <c r="E176">
        <f>'Data Input'!E176</f>
        <v>33.450000000000003</v>
      </c>
      <c r="F176">
        <f t="shared" si="8"/>
        <v>25</v>
      </c>
      <c r="G176">
        <f>'Data Input'!F176</f>
        <v>22.369</v>
      </c>
      <c r="H176">
        <f>'Data Input'!G176</f>
        <v>14.912000000000001</v>
      </c>
      <c r="I176">
        <f>IF('Data Input'!H176="",(3.94198148528804 + ((AVERAGE(F173:F176))*0.668012007461952)),'Data Input'!H176)</f>
        <v>18.89924306</v>
      </c>
      <c r="J176">
        <f t="shared" si="9"/>
        <v>34</v>
      </c>
      <c r="K176">
        <f t="shared" si="10"/>
        <v>172</v>
      </c>
      <c r="L176">
        <f t="shared" si="11"/>
        <v>11.89924306</v>
      </c>
    </row>
    <row r="177" spans="1:16" x14ac:dyDescent="0.35">
      <c r="A177" s="1">
        <v>44004</v>
      </c>
      <c r="B177">
        <f>'Data Input'!B177</f>
        <v>46.1</v>
      </c>
      <c r="C177">
        <f>'Data Input'!C177</f>
        <v>486</v>
      </c>
      <c r="D177">
        <f>'Data Input'!D177</f>
        <v>13.05</v>
      </c>
      <c r="E177">
        <f>'Data Input'!E177</f>
        <v>35.049999999999997</v>
      </c>
      <c r="F177">
        <f t="shared" si="8"/>
        <v>24.049999999999997</v>
      </c>
      <c r="G177">
        <f>'Data Input'!F177</f>
        <v>23.713000000000001</v>
      </c>
      <c r="H177">
        <f>'Data Input'!G177</f>
        <v>15.366</v>
      </c>
      <c r="I177">
        <f>IF('Data Input'!H177="",(3.94198148528804 + ((AVERAGE(F174:F177))*0.668012007461952)),'Data Input'!H177)</f>
        <v>19.68108333</v>
      </c>
      <c r="J177">
        <f t="shared" si="9"/>
        <v>35</v>
      </c>
      <c r="K177">
        <f t="shared" si="10"/>
        <v>173</v>
      </c>
      <c r="L177">
        <f t="shared" si="11"/>
        <v>12.68108333</v>
      </c>
    </row>
    <row r="178" spans="1:16" x14ac:dyDescent="0.35">
      <c r="A178" s="1">
        <v>44005</v>
      </c>
      <c r="B178">
        <f>'Data Input'!B178</f>
        <v>43.6</v>
      </c>
      <c r="C178">
        <f>'Data Input'!C178</f>
        <v>566</v>
      </c>
      <c r="D178">
        <f>'Data Input'!D178</f>
        <v>14.75</v>
      </c>
      <c r="E178">
        <f>'Data Input'!E178</f>
        <v>35.65</v>
      </c>
      <c r="F178">
        <f t="shared" si="8"/>
        <v>25.2</v>
      </c>
      <c r="G178">
        <f>'Data Input'!F178</f>
        <v>24.338999999999999</v>
      </c>
      <c r="H178">
        <f>'Data Input'!G178</f>
        <v>16.63</v>
      </c>
      <c r="I178">
        <f>IF('Data Input'!H178="",(3.94198148528804 + ((AVERAGE(F175:F178))*0.668012007461952)),'Data Input'!H178)</f>
        <v>20.712236109999999</v>
      </c>
      <c r="J178">
        <f t="shared" si="9"/>
        <v>36</v>
      </c>
      <c r="K178">
        <f t="shared" si="10"/>
        <v>174</v>
      </c>
      <c r="L178">
        <f t="shared" si="11"/>
        <v>13.712236109999999</v>
      </c>
    </row>
    <row r="179" spans="1:16" x14ac:dyDescent="0.35">
      <c r="A179" s="1">
        <v>44006</v>
      </c>
      <c r="B179">
        <f>'Data Input'!B179</f>
        <v>42.8</v>
      </c>
      <c r="C179">
        <f>'Data Input'!C179</f>
        <v>1167</v>
      </c>
      <c r="D179">
        <f>'Data Input'!D179</f>
        <v>14.05</v>
      </c>
      <c r="E179">
        <f>'Data Input'!E179</f>
        <v>35.65</v>
      </c>
      <c r="F179">
        <f t="shared" si="8"/>
        <v>24.85</v>
      </c>
      <c r="G179">
        <f>'Data Input'!F179</f>
        <v>24.652999999999999</v>
      </c>
      <c r="H179">
        <f>'Data Input'!G179</f>
        <v>17.010999999999999</v>
      </c>
      <c r="I179">
        <f>IF('Data Input'!H179="",(3.94198148528804 + ((AVERAGE(F176:F179))*0.668012007461952)),'Data Input'!H179)</f>
        <v>21.12463194</v>
      </c>
      <c r="J179">
        <f t="shared" si="9"/>
        <v>37</v>
      </c>
      <c r="K179">
        <f t="shared" si="10"/>
        <v>175</v>
      </c>
      <c r="L179">
        <f t="shared" si="11"/>
        <v>14.12463194</v>
      </c>
    </row>
    <row r="180" spans="1:16" x14ac:dyDescent="0.35">
      <c r="A180" s="1">
        <v>44007</v>
      </c>
      <c r="B180">
        <f>'Data Input'!B180</f>
        <v>42.1</v>
      </c>
      <c r="C180">
        <f>'Data Input'!C180</f>
        <v>748</v>
      </c>
      <c r="D180">
        <f>'Data Input'!D180</f>
        <v>14.45</v>
      </c>
      <c r="E180">
        <f>'Data Input'!E180</f>
        <v>34.75</v>
      </c>
      <c r="F180">
        <f t="shared" si="8"/>
        <v>24.6</v>
      </c>
      <c r="G180">
        <f>'Data Input'!F180</f>
        <v>24.484000000000002</v>
      </c>
      <c r="H180">
        <f>'Data Input'!G180</f>
        <v>16.844000000000001</v>
      </c>
      <c r="I180">
        <f>IF('Data Input'!H180="",(3.94198148528804 + ((AVERAGE(F177:F180))*0.668012007461952)),'Data Input'!H180)</f>
        <v>21.015854170000001</v>
      </c>
      <c r="J180">
        <f t="shared" si="9"/>
        <v>38</v>
      </c>
      <c r="K180">
        <f t="shared" si="10"/>
        <v>176</v>
      </c>
      <c r="L180">
        <f t="shared" si="11"/>
        <v>14.015854170000001</v>
      </c>
    </row>
    <row r="181" spans="1:16" x14ac:dyDescent="0.35">
      <c r="A181" s="1">
        <v>44008</v>
      </c>
      <c r="B181">
        <f>'Data Input'!B181</f>
        <v>46.8</v>
      </c>
      <c r="C181">
        <f>'Data Input'!C181</f>
        <v>655</v>
      </c>
      <c r="D181">
        <f>'Data Input'!D181</f>
        <v>13.55</v>
      </c>
      <c r="E181">
        <f>'Data Input'!E181</f>
        <v>33.85</v>
      </c>
      <c r="F181">
        <f t="shared" si="8"/>
        <v>23.700000000000003</v>
      </c>
      <c r="G181">
        <f>'Data Input'!F181</f>
        <v>24.219000000000001</v>
      </c>
      <c r="H181">
        <f>'Data Input'!G181</f>
        <v>17.558</v>
      </c>
      <c r="I181">
        <f>IF('Data Input'!H181="",(3.94198148528804 + ((AVERAGE(F178:F181))*0.668012007461952)),'Data Input'!H181)</f>
        <v>21.152104170000001</v>
      </c>
      <c r="J181">
        <f t="shared" si="9"/>
        <v>39</v>
      </c>
      <c r="K181">
        <f t="shared" si="10"/>
        <v>177</v>
      </c>
      <c r="L181">
        <f t="shared" si="11"/>
        <v>14.152104170000001</v>
      </c>
    </row>
    <row r="182" spans="1:16" x14ac:dyDescent="0.35">
      <c r="A182" s="1">
        <v>44009</v>
      </c>
      <c r="B182">
        <f>'Data Input'!B182</f>
        <v>53.9</v>
      </c>
      <c r="C182">
        <f>'Data Input'!C182</f>
        <v>1088</v>
      </c>
      <c r="D182">
        <f>'Data Input'!D182</f>
        <v>13.85</v>
      </c>
      <c r="E182">
        <f>'Data Input'!E182</f>
        <v>34.25</v>
      </c>
      <c r="F182">
        <f t="shared" si="8"/>
        <v>24.05</v>
      </c>
      <c r="G182">
        <f>'Data Input'!F182</f>
        <v>23.617000000000001</v>
      </c>
      <c r="H182">
        <f>'Data Input'!G182</f>
        <v>16.914999999999999</v>
      </c>
      <c r="I182">
        <f>IF('Data Input'!H182="",(3.94198148528804 + ((AVERAGE(F179:F182))*0.668012007461952)),'Data Input'!H182)</f>
        <v>20.71986111</v>
      </c>
      <c r="J182">
        <f t="shared" si="9"/>
        <v>40</v>
      </c>
      <c r="K182">
        <f t="shared" si="10"/>
        <v>178</v>
      </c>
      <c r="L182">
        <f t="shared" si="11"/>
        <v>13.71986111</v>
      </c>
    </row>
    <row r="183" spans="1:16" x14ac:dyDescent="0.35">
      <c r="A183" s="1">
        <v>44010</v>
      </c>
      <c r="B183">
        <f>'Data Input'!B183</f>
        <v>52.2</v>
      </c>
      <c r="C183">
        <f>'Data Input'!C183</f>
        <v>1122</v>
      </c>
      <c r="D183">
        <f>'Data Input'!D183</f>
        <v>15.15</v>
      </c>
      <c r="E183">
        <f>'Data Input'!E183</f>
        <v>31.35</v>
      </c>
      <c r="F183">
        <f t="shared" si="8"/>
        <v>23.25</v>
      </c>
      <c r="G183">
        <f>'Data Input'!F183</f>
        <v>22.681000000000001</v>
      </c>
      <c r="H183">
        <f>'Data Input'!G183</f>
        <v>17.677</v>
      </c>
      <c r="I183">
        <f>IF('Data Input'!H183="",(3.94198148528804 + ((AVERAGE(F180:F183))*0.668012007461952)),'Data Input'!H183)</f>
        <v>20.431347219999999</v>
      </c>
      <c r="J183">
        <f t="shared" si="9"/>
        <v>41</v>
      </c>
      <c r="K183">
        <f t="shared" si="10"/>
        <v>179</v>
      </c>
      <c r="L183">
        <f t="shared" si="11"/>
        <v>13.431347219999999</v>
      </c>
    </row>
    <row r="184" spans="1:16" x14ac:dyDescent="0.35">
      <c r="A184" s="1">
        <v>44011</v>
      </c>
      <c r="B184">
        <f>'Data Input'!B184</f>
        <v>51.8</v>
      </c>
      <c r="C184">
        <f>'Data Input'!C184</f>
        <v>120</v>
      </c>
      <c r="D184">
        <f>'Data Input'!D184</f>
        <v>5.3500000000000201</v>
      </c>
      <c r="E184">
        <f>'Data Input'!E184</f>
        <v>22.95</v>
      </c>
      <c r="F184">
        <f t="shared" si="8"/>
        <v>14.150000000000009</v>
      </c>
      <c r="G184">
        <f>'Data Input'!F184</f>
        <v>20.984000000000002</v>
      </c>
      <c r="H184">
        <f>'Data Input'!G184</f>
        <v>15.747999999999999</v>
      </c>
      <c r="I184">
        <f>IF('Data Input'!H184="",(3.94198148528804 + ((AVERAGE(F181:F184))*0.668012007461952)),'Data Input'!H184)</f>
        <v>18.14334028</v>
      </c>
      <c r="J184">
        <f t="shared" si="9"/>
        <v>42</v>
      </c>
      <c r="K184">
        <f t="shared" si="10"/>
        <v>180</v>
      </c>
      <c r="L184">
        <f t="shared" si="11"/>
        <v>11.14334028</v>
      </c>
    </row>
    <row r="185" spans="1:16" x14ac:dyDescent="0.35">
      <c r="A185" s="1">
        <v>44012</v>
      </c>
      <c r="B185">
        <f>'Data Input'!B185</f>
        <v>52.7</v>
      </c>
      <c r="C185">
        <f>'Data Input'!C185</f>
        <v>0</v>
      </c>
      <c r="D185">
        <f>'Data Input'!D185</f>
        <v>6.4500000000000401</v>
      </c>
      <c r="E185">
        <f>'Data Input'!E185</f>
        <v>26.15</v>
      </c>
      <c r="F185">
        <f t="shared" si="8"/>
        <v>16.300000000000018</v>
      </c>
      <c r="G185">
        <f>'Data Input'!F185</f>
        <v>20.145939612823199</v>
      </c>
      <c r="H185">
        <f>'Data Input'!G185</f>
        <v>13.6308899548187</v>
      </c>
      <c r="I185">
        <f>IF('Data Input'!H185="",(3.94198148528804 + ((AVERAGE(F182:F185))*0.668012007461952)),'Data Input'!H185)</f>
        <v>16.9264648803297</v>
      </c>
      <c r="J185">
        <f t="shared" si="9"/>
        <v>43</v>
      </c>
      <c r="K185">
        <f t="shared" si="10"/>
        <v>181</v>
      </c>
      <c r="L185">
        <f t="shared" si="11"/>
        <v>9.9264648803297</v>
      </c>
    </row>
    <row r="186" spans="1:16" x14ac:dyDescent="0.35">
      <c r="A186" s="1">
        <v>44013</v>
      </c>
      <c r="B186">
        <f>'Data Input'!B186</f>
        <v>53.4</v>
      </c>
      <c r="C186">
        <f>'Data Input'!C186</f>
        <v>0</v>
      </c>
      <c r="D186">
        <f>'Data Input'!D186</f>
        <v>8.8500000000000192</v>
      </c>
      <c r="E186">
        <f>'Data Input'!E186</f>
        <v>30.25</v>
      </c>
      <c r="F186">
        <f t="shared" si="8"/>
        <v>19.550000000000011</v>
      </c>
      <c r="G186">
        <f>'Data Input'!F186</f>
        <v>21.986999999999998</v>
      </c>
      <c r="H186">
        <f>'Data Input'!G186</f>
        <v>13.545999999999999</v>
      </c>
      <c r="I186">
        <f>IF('Data Input'!H186="",(3.94198148528804 + ((AVERAGE(F183:F186))*0.668012007461952)),'Data Input'!H186)</f>
        <v>18.05411806</v>
      </c>
      <c r="J186">
        <f t="shared" si="9"/>
        <v>44</v>
      </c>
      <c r="K186">
        <f t="shared" si="10"/>
        <v>182</v>
      </c>
      <c r="L186">
        <f t="shared" si="11"/>
        <v>11.05411806</v>
      </c>
    </row>
    <row r="187" spans="1:16" x14ac:dyDescent="0.35">
      <c r="A187" s="1">
        <v>44014</v>
      </c>
      <c r="B187">
        <f>'Data Input'!B187</f>
        <v>51.9</v>
      </c>
      <c r="C187">
        <f>'Data Input'!C187</f>
        <v>0</v>
      </c>
      <c r="D187">
        <f>'Data Input'!D187</f>
        <v>8.9500000000000401</v>
      </c>
      <c r="E187">
        <f>'Data Input'!E187</f>
        <v>30.65</v>
      </c>
      <c r="F187">
        <f t="shared" si="8"/>
        <v>19.800000000000018</v>
      </c>
      <c r="G187">
        <f>'Data Input'!F187</f>
        <v>22.753</v>
      </c>
      <c r="H187">
        <f>'Data Input'!G187</f>
        <v>15.127000000000001</v>
      </c>
      <c r="I187">
        <f>IF('Data Input'!H187="",(3.94198148528804 + ((AVERAGE(F184:F187))*0.668012007461952)),'Data Input'!H187)</f>
        <v>19.323048610000001</v>
      </c>
      <c r="J187">
        <f t="shared" si="9"/>
        <v>45</v>
      </c>
      <c r="K187">
        <f t="shared" si="10"/>
        <v>183</v>
      </c>
      <c r="L187">
        <f t="shared" si="11"/>
        <v>12.323048610000001</v>
      </c>
    </row>
    <row r="188" spans="1:16" x14ac:dyDescent="0.35">
      <c r="A188" s="1">
        <v>44015</v>
      </c>
      <c r="B188">
        <f>'Data Input'!B188</f>
        <v>51.4</v>
      </c>
      <c r="C188">
        <f>'Data Input'!C188</f>
        <v>0</v>
      </c>
      <c r="D188">
        <f>'Data Input'!D188</f>
        <v>12.35</v>
      </c>
      <c r="E188">
        <f>'Data Input'!E188</f>
        <v>31.85</v>
      </c>
      <c r="F188">
        <f t="shared" si="8"/>
        <v>22.1</v>
      </c>
      <c r="G188">
        <f>'Data Input'!F188</f>
        <v>23.978000000000002</v>
      </c>
      <c r="H188">
        <f>'Data Input'!G188</f>
        <v>15.986000000000001</v>
      </c>
      <c r="I188">
        <f>IF('Data Input'!H188="",(3.94198148528804 + ((AVERAGE(F185:F188))*0.668012007461952)),'Data Input'!H188)</f>
        <v>20.26909028</v>
      </c>
      <c r="J188">
        <f t="shared" si="9"/>
        <v>46</v>
      </c>
      <c r="K188">
        <f t="shared" si="10"/>
        <v>184</v>
      </c>
      <c r="L188">
        <f t="shared" si="11"/>
        <v>13.26909028</v>
      </c>
    </row>
    <row r="189" spans="1:16" x14ac:dyDescent="0.35">
      <c r="A189" s="1">
        <v>44016</v>
      </c>
      <c r="B189">
        <f>'Data Input'!B189</f>
        <v>45.4</v>
      </c>
      <c r="C189">
        <f>'Data Input'!C189</f>
        <v>0</v>
      </c>
      <c r="D189">
        <f>'Data Input'!D189</f>
        <v>12.75</v>
      </c>
      <c r="E189">
        <f>'Data Input'!E189</f>
        <v>32.35</v>
      </c>
      <c r="F189">
        <f t="shared" si="8"/>
        <v>22.55</v>
      </c>
      <c r="G189">
        <f>'Data Input'!F189</f>
        <v>24.532</v>
      </c>
      <c r="H189">
        <f>'Data Input'!G189</f>
        <v>17.058</v>
      </c>
      <c r="I189">
        <f>IF('Data Input'!H189="",(3.94198148528804 + ((AVERAGE(F186:F189))*0.668012007461952)),'Data Input'!H189)</f>
        <v>21.161041669999999</v>
      </c>
      <c r="J189">
        <f t="shared" si="9"/>
        <v>47</v>
      </c>
      <c r="K189">
        <f t="shared" si="10"/>
        <v>185</v>
      </c>
      <c r="L189">
        <f t="shared" si="11"/>
        <v>14.161041669999999</v>
      </c>
    </row>
    <row r="190" spans="1:16" x14ac:dyDescent="0.35">
      <c r="A190" s="1">
        <v>44017</v>
      </c>
      <c r="B190">
        <f>'Data Input'!B190</f>
        <v>40.1</v>
      </c>
      <c r="C190">
        <f>'Data Input'!C190</f>
        <v>0</v>
      </c>
      <c r="D190">
        <f>'Data Input'!D190</f>
        <v>12.95</v>
      </c>
      <c r="E190">
        <f>'Data Input'!E190</f>
        <v>34.950000000000003</v>
      </c>
      <c r="F190">
        <f t="shared" si="8"/>
        <v>23.950000000000003</v>
      </c>
      <c r="G190">
        <f>'Data Input'!F190</f>
        <v>24.146000000000001</v>
      </c>
      <c r="H190">
        <f>'Data Input'!G190</f>
        <v>15.867000000000001</v>
      </c>
      <c r="I190">
        <f>IF('Data Input'!H190="",(3.94198148528804 + ((AVERAGE(F187:F190))*0.668012007461952)),'Data Input'!H190)</f>
        <v>20.469770830000002</v>
      </c>
      <c r="J190">
        <f t="shared" si="9"/>
        <v>48</v>
      </c>
      <c r="K190">
        <f t="shared" si="10"/>
        <v>186</v>
      </c>
      <c r="L190">
        <f t="shared" si="11"/>
        <v>13.469770830000002</v>
      </c>
    </row>
    <row r="191" spans="1:16" x14ac:dyDescent="0.35">
      <c r="A191" s="1">
        <v>44018</v>
      </c>
      <c r="B191">
        <f>'Data Input'!B191</f>
        <v>38.700000000000003</v>
      </c>
      <c r="C191">
        <f>'Data Input'!C191</f>
        <v>0</v>
      </c>
      <c r="D191">
        <f>'Data Input'!D191</f>
        <v>10.15</v>
      </c>
      <c r="E191">
        <f>'Data Input'!E191</f>
        <v>34.85</v>
      </c>
      <c r="F191">
        <f t="shared" si="8"/>
        <v>22.5</v>
      </c>
      <c r="G191">
        <f>'Data Input'!F191</f>
        <v>23.760999999999999</v>
      </c>
      <c r="H191">
        <f>'Data Input'!G191</f>
        <v>16.510999999999999</v>
      </c>
      <c r="I191">
        <f>IF('Data Input'!H191="",(3.94198148528804 + ((AVERAGE(F188:F191))*0.668012007461952)),'Data Input'!H191)</f>
        <v>20.692611110000001</v>
      </c>
      <c r="J191">
        <f t="shared" si="9"/>
        <v>49</v>
      </c>
      <c r="K191">
        <f t="shared" si="10"/>
        <v>187</v>
      </c>
      <c r="L191">
        <f t="shared" si="11"/>
        <v>13.692611110000001</v>
      </c>
      <c r="P191">
        <v>550</v>
      </c>
    </row>
    <row r="192" spans="1:16" x14ac:dyDescent="0.35">
      <c r="A192" s="1">
        <v>44019</v>
      </c>
      <c r="B192">
        <f>'Data Input'!B192</f>
        <v>37.6</v>
      </c>
      <c r="C192">
        <f>'Data Input'!C192</f>
        <v>0</v>
      </c>
      <c r="D192">
        <f>'Data Input'!D192</f>
        <v>9.6500000000000306</v>
      </c>
      <c r="E192">
        <f>'Data Input'!E192</f>
        <v>34.049999999999997</v>
      </c>
      <c r="F192">
        <f t="shared" si="8"/>
        <v>21.850000000000016</v>
      </c>
      <c r="G192">
        <f>'Data Input'!F192</f>
        <v>22.321000000000002</v>
      </c>
      <c r="H192">
        <f>'Data Input'!G192</f>
        <v>15.366</v>
      </c>
      <c r="I192">
        <f>IF('Data Input'!H192="",(3.94198148528804 + ((AVERAGE(F189:F192))*0.668012007461952)),'Data Input'!H192)</f>
        <v>19.481590279999999</v>
      </c>
      <c r="J192">
        <f t="shared" si="9"/>
        <v>50</v>
      </c>
      <c r="K192">
        <f t="shared" si="10"/>
        <v>188</v>
      </c>
      <c r="L192">
        <f t="shared" si="11"/>
        <v>12.481590279999999</v>
      </c>
      <c r="O192">
        <v>550</v>
      </c>
    </row>
    <row r="193" spans="1:16" x14ac:dyDescent="0.35">
      <c r="A193" s="1">
        <v>44020</v>
      </c>
      <c r="B193">
        <f>'Data Input'!B193</f>
        <v>38.1</v>
      </c>
      <c r="C193">
        <f>'Data Input'!C193</f>
        <v>351.9</v>
      </c>
      <c r="D193">
        <f>'Data Input'!D193</f>
        <v>9.1500000000000306</v>
      </c>
      <c r="E193">
        <f>'Data Input'!E193</f>
        <v>33.549999999999997</v>
      </c>
      <c r="F193">
        <f t="shared" si="8"/>
        <v>21.350000000000016</v>
      </c>
      <c r="G193">
        <f>'Data Input'!F193</f>
        <v>22.943999999999999</v>
      </c>
      <c r="H193">
        <f>'Data Input'!G193</f>
        <v>15.557</v>
      </c>
      <c r="I193">
        <f>IF('Data Input'!H193="",(3.94198148528804 + ((AVERAGE(F190:F193))*0.668012007461952)),'Data Input'!H193)</f>
        <v>19.585319439999999</v>
      </c>
      <c r="J193">
        <f t="shared" si="9"/>
        <v>51</v>
      </c>
      <c r="K193">
        <f t="shared" si="10"/>
        <v>189</v>
      </c>
      <c r="L193">
        <f t="shared" si="11"/>
        <v>12.585319439999999</v>
      </c>
      <c r="N193">
        <v>550</v>
      </c>
    </row>
    <row r="194" spans="1:16" x14ac:dyDescent="0.35">
      <c r="A194" s="1">
        <v>44021</v>
      </c>
      <c r="B194">
        <f>'Data Input'!B194</f>
        <v>37.6</v>
      </c>
      <c r="C194">
        <f>'Data Input'!C194</f>
        <v>633.89999999999895</v>
      </c>
      <c r="D194">
        <f>'Data Input'!D194</f>
        <v>9.1500000000000306</v>
      </c>
      <c r="E194">
        <f>'Data Input'!E194</f>
        <v>33.950000000000003</v>
      </c>
      <c r="F194">
        <f t="shared" si="8"/>
        <v>21.550000000000018</v>
      </c>
      <c r="G194">
        <f>'Data Input'!F194</f>
        <v>22.632999999999999</v>
      </c>
      <c r="H194">
        <f>'Data Input'!G194</f>
        <v>14.84</v>
      </c>
      <c r="I194">
        <f>IF('Data Input'!H194="",(3.94198148528804 + ((AVERAGE(F191:F194))*0.668012007461952)),'Data Input'!H194)</f>
        <v>19.214520830000001</v>
      </c>
      <c r="J194">
        <f t="shared" si="9"/>
        <v>52</v>
      </c>
      <c r="K194">
        <f t="shared" si="10"/>
        <v>190</v>
      </c>
      <c r="L194">
        <f t="shared" si="11"/>
        <v>12.214520830000001</v>
      </c>
      <c r="M194">
        <v>550</v>
      </c>
    </row>
    <row r="195" spans="1:16" x14ac:dyDescent="0.35">
      <c r="A195" s="1">
        <v>44022</v>
      </c>
      <c r="B195">
        <f>'Data Input'!B195</f>
        <v>38.5</v>
      </c>
      <c r="C195">
        <f>'Data Input'!C195</f>
        <v>647.39999999999804</v>
      </c>
      <c r="D195">
        <f>'Data Input'!D195</f>
        <v>11.65</v>
      </c>
      <c r="E195">
        <f>'Data Input'!E195</f>
        <v>35.049999999999997</v>
      </c>
      <c r="F195">
        <f t="shared" si="8"/>
        <v>23.349999999999998</v>
      </c>
      <c r="G195">
        <f>'Data Input'!F195</f>
        <v>23.327999999999999</v>
      </c>
      <c r="H195">
        <f>'Data Input'!G195</f>
        <v>14.864000000000001</v>
      </c>
      <c r="I195">
        <f>IF('Data Input'!H195="",(3.94198148528804 + ((AVERAGE(F192:F195))*0.668012007461952)),'Data Input'!H195)</f>
        <v>19.498333330000001</v>
      </c>
      <c r="J195">
        <f t="shared" si="9"/>
        <v>53</v>
      </c>
      <c r="K195">
        <f t="shared" si="10"/>
        <v>191</v>
      </c>
      <c r="L195">
        <f t="shared" si="11"/>
        <v>12.498333330000001</v>
      </c>
    </row>
    <row r="196" spans="1:16" x14ac:dyDescent="0.35">
      <c r="A196" s="1">
        <v>44023</v>
      </c>
      <c r="B196">
        <f>'Data Input'!B196</f>
        <v>38.299999999999997</v>
      </c>
      <c r="C196">
        <f>'Data Input'!C196</f>
        <v>591.09999999999798</v>
      </c>
      <c r="D196">
        <f>'Data Input'!D196</f>
        <v>16.350000000000001</v>
      </c>
      <c r="E196">
        <f>'Data Input'!E196</f>
        <v>36.450000000000003</v>
      </c>
      <c r="F196">
        <f t="shared" si="8"/>
        <v>26.400000000000002</v>
      </c>
      <c r="G196">
        <f>'Data Input'!F196</f>
        <v>24.170999999999999</v>
      </c>
      <c r="H196">
        <f>'Data Input'!G196</f>
        <v>16.867999999999999</v>
      </c>
      <c r="I196">
        <f>IF('Data Input'!H196="",(3.94198148528804 + ((AVERAGE(F193:F196))*0.668012007461952)),'Data Input'!H196)</f>
        <v>20.866236109999999</v>
      </c>
      <c r="J196">
        <f t="shared" si="9"/>
        <v>54</v>
      </c>
      <c r="K196">
        <f t="shared" si="10"/>
        <v>192</v>
      </c>
      <c r="L196">
        <f t="shared" si="11"/>
        <v>13.866236109999999</v>
      </c>
    </row>
    <row r="197" spans="1:16" x14ac:dyDescent="0.35">
      <c r="A197" s="1">
        <v>44024</v>
      </c>
      <c r="B197">
        <f>'Data Input'!B197</f>
        <v>38.700000000000003</v>
      </c>
      <c r="C197">
        <f>'Data Input'!C197</f>
        <v>327.599999999999</v>
      </c>
      <c r="D197">
        <f>'Data Input'!D197</f>
        <v>16.95</v>
      </c>
      <c r="E197">
        <f>'Data Input'!E197</f>
        <v>36.75</v>
      </c>
      <c r="F197">
        <f t="shared" ref="F197:F260" si="12">(D197+E197)/2</f>
        <v>26.85</v>
      </c>
      <c r="G197">
        <f>'Data Input'!F197</f>
        <v>24.774000000000001</v>
      </c>
      <c r="H197">
        <f>'Data Input'!G197</f>
        <v>17.771999999999998</v>
      </c>
      <c r="I197">
        <f>IF('Data Input'!H197="",(3.94198148528804 + ((AVERAGE(F194:F197))*0.668012007461952)),'Data Input'!H197)</f>
        <v>21.66742361</v>
      </c>
      <c r="J197">
        <f t="shared" ref="J197:J260" si="13">IF(B197&lt;=$B$2,J196+1,0)</f>
        <v>55</v>
      </c>
      <c r="K197">
        <f t="shared" si="10"/>
        <v>193</v>
      </c>
      <c r="L197">
        <f t="shared" si="11"/>
        <v>14.66742361</v>
      </c>
      <c r="P197">
        <v>684</v>
      </c>
    </row>
    <row r="198" spans="1:16" x14ac:dyDescent="0.35">
      <c r="A198" s="1">
        <v>44025</v>
      </c>
      <c r="B198">
        <f>'Data Input'!B198</f>
        <v>37.200000000000003</v>
      </c>
      <c r="C198">
        <f>'Data Input'!C198</f>
        <v>305.7</v>
      </c>
      <c r="D198">
        <f>'Data Input'!D198</f>
        <v>16.45</v>
      </c>
      <c r="E198">
        <f>'Data Input'!E198</f>
        <v>35.75</v>
      </c>
      <c r="F198">
        <f t="shared" si="12"/>
        <v>26.1</v>
      </c>
      <c r="G198">
        <f>'Data Input'!F198</f>
        <v>24.097999999999999</v>
      </c>
      <c r="H198">
        <f>'Data Input'!G198</f>
        <v>18.509</v>
      </c>
      <c r="I198">
        <f>IF('Data Input'!H198="",(3.94198148528804 + ((AVERAGE(F195:F198))*0.668012007461952)),'Data Input'!H198)</f>
        <v>21.779909719999999</v>
      </c>
      <c r="J198">
        <f t="shared" si="13"/>
        <v>56</v>
      </c>
      <c r="K198">
        <f t="shared" ref="K198:K261" si="14">IF(C198&lt;=$C$2,K197+1,0)</f>
        <v>194</v>
      </c>
      <c r="L198">
        <f t="shared" ref="L198:L261" si="15">IF(OR(I198&lt;=$F$2,J198&lt;=$D$2,K198&lt;=$E$2),0,(I198-$F$2))</f>
        <v>14.779909719999999</v>
      </c>
      <c r="O198">
        <v>684</v>
      </c>
    </row>
    <row r="199" spans="1:16" x14ac:dyDescent="0.35">
      <c r="A199" s="1">
        <v>44026</v>
      </c>
      <c r="B199">
        <f>'Data Input'!B199</f>
        <v>35.9</v>
      </c>
      <c r="C199">
        <f>'Data Input'!C199</f>
        <v>237.7</v>
      </c>
      <c r="D199">
        <f>'Data Input'!D199</f>
        <v>14.35</v>
      </c>
      <c r="E199">
        <f>'Data Input'!E199</f>
        <v>34.950000000000003</v>
      </c>
      <c r="F199">
        <f t="shared" si="12"/>
        <v>24.650000000000002</v>
      </c>
      <c r="G199">
        <f>'Data Input'!F199</f>
        <v>24.702000000000002</v>
      </c>
      <c r="H199">
        <f>'Data Input'!G199</f>
        <v>18.295000000000002</v>
      </c>
      <c r="I199">
        <f>IF('Data Input'!H199="",(3.94198148528804 + ((AVERAGE(F196:F199))*0.668012007461952)),'Data Input'!H199)</f>
        <v>21.721215279999999</v>
      </c>
      <c r="J199">
        <f t="shared" si="13"/>
        <v>57</v>
      </c>
      <c r="K199">
        <f t="shared" si="14"/>
        <v>195</v>
      </c>
      <c r="L199">
        <f t="shared" si="15"/>
        <v>14.721215279999999</v>
      </c>
      <c r="N199">
        <v>684</v>
      </c>
    </row>
    <row r="200" spans="1:16" x14ac:dyDescent="0.35">
      <c r="A200" s="1">
        <v>44027</v>
      </c>
      <c r="B200">
        <f>'Data Input'!B200</f>
        <v>36.5</v>
      </c>
      <c r="C200">
        <f>'Data Input'!C200</f>
        <v>224.4</v>
      </c>
      <c r="D200">
        <f>'Data Input'!D200</f>
        <v>14.95</v>
      </c>
      <c r="E200">
        <f>'Data Input'!E200</f>
        <v>35.25</v>
      </c>
      <c r="F200">
        <f t="shared" si="12"/>
        <v>25.1</v>
      </c>
      <c r="G200">
        <f>'Data Input'!F200</f>
        <v>23.832999999999998</v>
      </c>
      <c r="H200">
        <f>'Data Input'!G200</f>
        <v>17.390999999999998</v>
      </c>
      <c r="I200">
        <f>IF('Data Input'!H200="",(3.94198148528804 + ((AVERAGE(F197:F200))*0.668012007461952)),'Data Input'!H200)</f>
        <v>21.130909719999998</v>
      </c>
      <c r="J200">
        <f t="shared" si="13"/>
        <v>58</v>
      </c>
      <c r="K200">
        <f t="shared" si="14"/>
        <v>196</v>
      </c>
      <c r="L200">
        <f t="shared" si="15"/>
        <v>14.130909719999998</v>
      </c>
      <c r="M200">
        <v>684</v>
      </c>
    </row>
    <row r="201" spans="1:16" x14ac:dyDescent="0.35">
      <c r="A201" s="1">
        <v>44028</v>
      </c>
      <c r="B201">
        <f>'Data Input'!B201</f>
        <v>36.6</v>
      </c>
      <c r="C201">
        <f>'Data Input'!C201</f>
        <v>261.60000000000002</v>
      </c>
      <c r="D201">
        <f>'Data Input'!D201</f>
        <v>15.45</v>
      </c>
      <c r="E201">
        <f>'Data Input'!E201</f>
        <v>35.049999999999997</v>
      </c>
      <c r="F201">
        <f t="shared" si="12"/>
        <v>25.25</v>
      </c>
      <c r="G201">
        <f>'Data Input'!F201</f>
        <v>24.847000000000001</v>
      </c>
      <c r="H201">
        <f>'Data Input'!G201</f>
        <v>17.962</v>
      </c>
      <c r="I201">
        <f>IF('Data Input'!H201="",(3.94198148528804 + ((AVERAGE(F198:F201))*0.668012007461952)),'Data Input'!H201)</f>
        <v>21.69510417</v>
      </c>
      <c r="J201">
        <f t="shared" si="13"/>
        <v>59</v>
      </c>
      <c r="K201">
        <f t="shared" si="14"/>
        <v>197</v>
      </c>
      <c r="L201">
        <f t="shared" si="15"/>
        <v>14.69510417</v>
      </c>
    </row>
    <row r="202" spans="1:16" x14ac:dyDescent="0.35">
      <c r="A202" s="1">
        <v>44029</v>
      </c>
      <c r="B202">
        <f>'Data Input'!B202</f>
        <v>36.299999999999997</v>
      </c>
      <c r="C202">
        <f>'Data Input'!C202</f>
        <v>193.2</v>
      </c>
      <c r="D202">
        <f>'Data Input'!D202</f>
        <v>15.05</v>
      </c>
      <c r="E202">
        <f>'Data Input'!E202</f>
        <v>34.85</v>
      </c>
      <c r="F202">
        <f t="shared" si="12"/>
        <v>24.950000000000003</v>
      </c>
      <c r="G202">
        <f>'Data Input'!F202</f>
        <v>25.186</v>
      </c>
      <c r="H202">
        <f>'Data Input'!G202</f>
        <v>18.129000000000001</v>
      </c>
      <c r="I202">
        <f>IF('Data Input'!H202="",(3.94198148528804 + ((AVERAGE(F199:F202))*0.668012007461952)),'Data Input'!H202)</f>
        <v>22.020624999999999</v>
      </c>
      <c r="J202">
        <f t="shared" si="13"/>
        <v>60</v>
      </c>
      <c r="K202">
        <f t="shared" si="14"/>
        <v>198</v>
      </c>
      <c r="L202">
        <f t="shared" si="15"/>
        <v>15.020624999999999</v>
      </c>
      <c r="P202">
        <v>550</v>
      </c>
    </row>
    <row r="203" spans="1:16" x14ac:dyDescent="0.35">
      <c r="A203" s="1">
        <v>44030</v>
      </c>
      <c r="B203">
        <f>'Data Input'!B203</f>
        <v>35.6</v>
      </c>
      <c r="C203">
        <f>'Data Input'!C203</f>
        <v>133.5</v>
      </c>
      <c r="D203">
        <f>'Data Input'!D203</f>
        <v>14.65</v>
      </c>
      <c r="E203">
        <f>'Data Input'!E203</f>
        <v>35.65</v>
      </c>
      <c r="F203">
        <f t="shared" si="12"/>
        <v>25.15</v>
      </c>
      <c r="G203">
        <f>'Data Input'!F203</f>
        <v>24.605</v>
      </c>
      <c r="H203">
        <f>'Data Input'!G203</f>
        <v>17.390999999999998</v>
      </c>
      <c r="I203">
        <f>IF('Data Input'!H203="",(3.94198148528804 + ((AVERAGE(F200:F203))*0.668012007461952)),'Data Input'!H203)</f>
        <v>21.51161111</v>
      </c>
      <c r="J203">
        <f t="shared" si="13"/>
        <v>61</v>
      </c>
      <c r="K203">
        <f t="shared" si="14"/>
        <v>199</v>
      </c>
      <c r="L203">
        <f t="shared" si="15"/>
        <v>14.51161111</v>
      </c>
      <c r="O203">
        <v>550</v>
      </c>
    </row>
    <row r="204" spans="1:16" x14ac:dyDescent="0.35">
      <c r="A204" s="1">
        <v>44031</v>
      </c>
      <c r="B204">
        <f>'Data Input'!B204</f>
        <v>35.5</v>
      </c>
      <c r="C204">
        <f>'Data Input'!C204</f>
        <v>168.4</v>
      </c>
      <c r="D204">
        <f>'Data Input'!D204</f>
        <v>14.95</v>
      </c>
      <c r="E204">
        <f>'Data Input'!E204</f>
        <v>36.75</v>
      </c>
      <c r="F204">
        <f t="shared" si="12"/>
        <v>25.85</v>
      </c>
      <c r="G204">
        <f>'Data Input'!F204</f>
        <v>24.411999999999999</v>
      </c>
      <c r="H204">
        <f>'Data Input'!G204</f>
        <v>17.058</v>
      </c>
      <c r="I204">
        <f>IF('Data Input'!H204="",(3.94198148528804 + ((AVERAGE(F201:F204))*0.668012007461952)),'Data Input'!H204)</f>
        <v>21.23817361</v>
      </c>
      <c r="J204">
        <f t="shared" si="13"/>
        <v>62</v>
      </c>
      <c r="K204">
        <f t="shared" si="14"/>
        <v>200</v>
      </c>
      <c r="L204">
        <f t="shared" si="15"/>
        <v>14.23817361</v>
      </c>
      <c r="N204">
        <v>550</v>
      </c>
    </row>
    <row r="205" spans="1:16" x14ac:dyDescent="0.35">
      <c r="A205" s="1">
        <v>44032</v>
      </c>
      <c r="B205">
        <f>'Data Input'!B205</f>
        <v>35.4</v>
      </c>
      <c r="C205">
        <f>'Data Input'!C205</f>
        <v>166.4</v>
      </c>
      <c r="D205">
        <f>'Data Input'!D205</f>
        <v>17.75</v>
      </c>
      <c r="E205">
        <f>'Data Input'!E205</f>
        <v>35.450000000000003</v>
      </c>
      <c r="F205">
        <f t="shared" si="12"/>
        <v>26.6</v>
      </c>
      <c r="G205">
        <f>'Data Input'!F205</f>
        <v>23.352</v>
      </c>
      <c r="H205">
        <f>'Data Input'!G205</f>
        <v>17.605</v>
      </c>
      <c r="I205">
        <f>IF('Data Input'!H205="",(3.94198148528804 + ((AVERAGE(F202:F205))*0.668012007461952)),'Data Input'!H205)</f>
        <v>20.176645829999998</v>
      </c>
      <c r="J205">
        <f t="shared" si="13"/>
        <v>63</v>
      </c>
      <c r="K205">
        <f t="shared" si="14"/>
        <v>201</v>
      </c>
      <c r="L205">
        <f t="shared" si="15"/>
        <v>13.176645829999998</v>
      </c>
      <c r="M205">
        <v>550</v>
      </c>
    </row>
    <row r="206" spans="1:16" x14ac:dyDescent="0.35">
      <c r="A206" s="1">
        <v>44033</v>
      </c>
      <c r="B206">
        <f>'Data Input'!B206</f>
        <v>38</v>
      </c>
      <c r="C206">
        <f>'Data Input'!C206</f>
        <v>140.89999999999901</v>
      </c>
      <c r="D206">
        <f>'Data Input'!D206</f>
        <v>17.05</v>
      </c>
      <c r="E206">
        <f>'Data Input'!E206</f>
        <v>32.35</v>
      </c>
      <c r="F206">
        <f t="shared" si="12"/>
        <v>24.700000000000003</v>
      </c>
      <c r="G206">
        <f>'Data Input'!F206</f>
        <v>22.321000000000002</v>
      </c>
      <c r="H206">
        <f>'Data Input'!G206</f>
        <v>18.960999999999999</v>
      </c>
      <c r="I206">
        <f>IF('Data Input'!H206="",(3.94198148528804 + ((AVERAGE(F203:F206))*0.668012007461952)),'Data Input'!H206)</f>
        <v>20.71645139</v>
      </c>
      <c r="J206">
        <f t="shared" si="13"/>
        <v>64</v>
      </c>
      <c r="K206">
        <f t="shared" si="14"/>
        <v>202</v>
      </c>
      <c r="L206">
        <f t="shared" si="15"/>
        <v>13.71645139</v>
      </c>
    </row>
    <row r="207" spans="1:16" x14ac:dyDescent="0.35">
      <c r="A207" s="1">
        <v>44034</v>
      </c>
      <c r="B207">
        <f>'Data Input'!B207</f>
        <v>40.6</v>
      </c>
      <c r="C207">
        <f>'Data Input'!C207</f>
        <v>145.19999999999999</v>
      </c>
      <c r="D207">
        <f>'Data Input'!D207</f>
        <v>17.95</v>
      </c>
      <c r="E207">
        <f>'Data Input'!E207</f>
        <v>32.25</v>
      </c>
      <c r="F207">
        <f t="shared" si="12"/>
        <v>25.1</v>
      </c>
      <c r="G207">
        <f>'Data Input'!F207</f>
        <v>23.497</v>
      </c>
      <c r="H207">
        <f>'Data Input'!G207</f>
        <v>18.081</v>
      </c>
      <c r="I207">
        <f>IF('Data Input'!H207="",(3.94198148528804 + ((AVERAGE(F204:F207))*0.668012007461952)),'Data Input'!H207)</f>
        <v>20.978277779999999</v>
      </c>
      <c r="J207">
        <f t="shared" si="13"/>
        <v>65</v>
      </c>
      <c r="K207">
        <f t="shared" si="14"/>
        <v>203</v>
      </c>
      <c r="L207">
        <f t="shared" si="15"/>
        <v>13.978277779999999</v>
      </c>
    </row>
    <row r="208" spans="1:16" x14ac:dyDescent="0.35">
      <c r="A208" s="1">
        <v>44035</v>
      </c>
      <c r="B208">
        <f>'Data Input'!B208</f>
        <v>46.9</v>
      </c>
      <c r="C208">
        <f>'Data Input'!C208</f>
        <v>9008.2000000000007</v>
      </c>
      <c r="D208">
        <f>'Data Input'!D208</f>
        <v>14.65</v>
      </c>
      <c r="E208">
        <f>'Data Input'!E208</f>
        <v>29.75</v>
      </c>
      <c r="F208">
        <f t="shared" si="12"/>
        <v>22.2</v>
      </c>
      <c r="G208">
        <f>'Data Input'!F208</f>
        <v>22.872</v>
      </c>
      <c r="H208">
        <f>'Data Input'!G208</f>
        <v>18.747</v>
      </c>
      <c r="I208">
        <f>IF('Data Input'!H208="",(3.94198148528804 + ((AVERAGE(F205:F208))*0.668012007461952)),'Data Input'!H208)</f>
        <v>21.073298609999998</v>
      </c>
      <c r="J208">
        <f t="shared" si="13"/>
        <v>66</v>
      </c>
      <c r="K208">
        <f t="shared" si="14"/>
        <v>204</v>
      </c>
      <c r="L208">
        <f t="shared" si="15"/>
        <v>14.073298609999998</v>
      </c>
    </row>
    <row r="209" spans="1:16" x14ac:dyDescent="0.35">
      <c r="A209" s="1">
        <v>44036</v>
      </c>
      <c r="B209">
        <f>'Data Input'!B209</f>
        <v>49.2</v>
      </c>
      <c r="C209">
        <f>'Data Input'!C209</f>
        <v>15747.699999999901</v>
      </c>
      <c r="D209">
        <f>'Data Input'!D209</f>
        <v>13.05</v>
      </c>
      <c r="E209">
        <f>'Data Input'!E209</f>
        <v>30.05</v>
      </c>
      <c r="F209">
        <f t="shared" si="12"/>
        <v>21.55</v>
      </c>
      <c r="G209">
        <f>'Data Input'!F209</f>
        <v>23.617000000000001</v>
      </c>
      <c r="H209">
        <f>'Data Input'!G209</f>
        <v>17.414999999999999</v>
      </c>
      <c r="I209">
        <f>IF('Data Input'!H209="",(3.94198148528804 + ((AVERAGE(F206:F209))*0.668012007461952)),'Data Input'!H209)</f>
        <v>20.4833125</v>
      </c>
      <c r="J209">
        <f t="shared" si="13"/>
        <v>67</v>
      </c>
      <c r="K209">
        <f t="shared" si="14"/>
        <v>205</v>
      </c>
      <c r="L209">
        <f t="shared" si="15"/>
        <v>13.4833125</v>
      </c>
    </row>
    <row r="210" spans="1:16" x14ac:dyDescent="0.35">
      <c r="A210" s="1">
        <v>44037</v>
      </c>
      <c r="B210">
        <f>'Data Input'!B210</f>
        <v>42.7</v>
      </c>
      <c r="C210">
        <f>'Data Input'!C210</f>
        <v>97440</v>
      </c>
      <c r="D210">
        <f>'Data Input'!D210</f>
        <v>12.95</v>
      </c>
      <c r="E210">
        <f>'Data Input'!E210</f>
        <v>31.95</v>
      </c>
      <c r="F210">
        <f t="shared" si="12"/>
        <v>22.45</v>
      </c>
      <c r="G210">
        <f>'Data Input'!F210</f>
        <v>24.411999999999999</v>
      </c>
      <c r="H210">
        <f>'Data Input'!G210</f>
        <v>17.558</v>
      </c>
      <c r="I210">
        <f>IF('Data Input'!H210="",(3.94198148528804 + ((AVERAGE(F207:F210))*0.668012007461952)),'Data Input'!H210)</f>
        <v>21.279236109999999</v>
      </c>
      <c r="J210">
        <f t="shared" si="13"/>
        <v>68</v>
      </c>
      <c r="K210">
        <f t="shared" si="14"/>
        <v>206</v>
      </c>
      <c r="L210">
        <f t="shared" si="15"/>
        <v>14.279236109999999</v>
      </c>
    </row>
    <row r="211" spans="1:16" x14ac:dyDescent="0.35">
      <c r="A211" s="1">
        <v>44038</v>
      </c>
      <c r="B211">
        <f>'Data Input'!B211</f>
        <v>39.5</v>
      </c>
      <c r="C211">
        <f>'Data Input'!C211</f>
        <v>76001</v>
      </c>
      <c r="D211">
        <f>'Data Input'!D211</f>
        <v>14.95</v>
      </c>
      <c r="E211">
        <f>'Data Input'!E211</f>
        <v>34.450000000000003</v>
      </c>
      <c r="F211">
        <f t="shared" si="12"/>
        <v>24.700000000000003</v>
      </c>
      <c r="G211">
        <f>'Data Input'!F211</f>
        <v>24.702000000000002</v>
      </c>
      <c r="H211">
        <f>'Data Input'!G211</f>
        <v>17.843</v>
      </c>
      <c r="I211">
        <f>IF('Data Input'!H211="",(3.94198148528804 + ((AVERAGE(F208:F211))*0.668012007461952)),'Data Input'!H211)</f>
        <v>21.678381940000001</v>
      </c>
      <c r="J211">
        <f t="shared" si="13"/>
        <v>69</v>
      </c>
      <c r="K211">
        <f t="shared" si="14"/>
        <v>207</v>
      </c>
      <c r="L211">
        <f t="shared" si="15"/>
        <v>14.678381940000001</v>
      </c>
      <c r="P211">
        <v>588</v>
      </c>
    </row>
    <row r="212" spans="1:16" x14ac:dyDescent="0.35">
      <c r="A212" s="1">
        <v>44039</v>
      </c>
      <c r="B212">
        <f>'Data Input'!B212</f>
        <v>40.6</v>
      </c>
      <c r="C212">
        <f>'Data Input'!C212</f>
        <v>22858</v>
      </c>
      <c r="D212">
        <f>'Data Input'!D212</f>
        <v>15.65</v>
      </c>
      <c r="E212">
        <f>'Data Input'!E212</f>
        <v>33.75</v>
      </c>
      <c r="F212">
        <f t="shared" si="12"/>
        <v>24.7</v>
      </c>
      <c r="G212">
        <f>'Data Input'!F212</f>
        <v>24.195</v>
      </c>
      <c r="H212">
        <f>'Data Input'!G212</f>
        <v>18.318999999999999</v>
      </c>
      <c r="I212">
        <f>IF('Data Input'!H212="",(3.94198148528804 + ((AVERAGE(F209:F212))*0.668012007461952)),'Data Input'!H212)</f>
        <v>21.53342361</v>
      </c>
      <c r="J212">
        <f t="shared" si="13"/>
        <v>70</v>
      </c>
      <c r="K212">
        <f t="shared" si="14"/>
        <v>208</v>
      </c>
      <c r="L212">
        <f t="shared" si="15"/>
        <v>14.53342361</v>
      </c>
      <c r="O212">
        <v>588</v>
      </c>
    </row>
    <row r="213" spans="1:16" x14ac:dyDescent="0.35">
      <c r="A213" s="1">
        <v>44040</v>
      </c>
      <c r="B213">
        <f>'Data Input'!B213</f>
        <v>40.4</v>
      </c>
      <c r="C213">
        <f>'Data Input'!C213</f>
        <v>35674</v>
      </c>
      <c r="D213">
        <f>'Data Input'!D213</f>
        <v>13.85</v>
      </c>
      <c r="E213">
        <f>'Data Input'!E213</f>
        <v>34.35</v>
      </c>
      <c r="F213">
        <f t="shared" si="12"/>
        <v>24.1</v>
      </c>
      <c r="G213">
        <f>'Data Input'!F213</f>
        <v>25.186</v>
      </c>
      <c r="H213">
        <f>'Data Input'!G213</f>
        <v>18.484999999999999</v>
      </c>
      <c r="I213">
        <f>IF('Data Input'!H213="",(3.94198148528804 + ((AVERAGE(F210:F213))*0.668012007461952)),'Data Input'!H213)</f>
        <v>22.104027779999999</v>
      </c>
      <c r="J213">
        <f t="shared" si="13"/>
        <v>71</v>
      </c>
      <c r="K213">
        <f t="shared" si="14"/>
        <v>209</v>
      </c>
      <c r="L213">
        <f t="shared" si="15"/>
        <v>15.104027779999999</v>
      </c>
      <c r="N213">
        <v>588</v>
      </c>
    </row>
    <row r="214" spans="1:16" x14ac:dyDescent="0.35">
      <c r="A214" s="1">
        <v>44041</v>
      </c>
      <c r="B214">
        <f>'Data Input'!B214</f>
        <v>38</v>
      </c>
      <c r="C214">
        <f>'Data Input'!C214</f>
        <v>69080</v>
      </c>
      <c r="D214">
        <f>'Data Input'!D214</f>
        <v>14.15</v>
      </c>
      <c r="E214">
        <f>'Data Input'!E214</f>
        <v>35.35</v>
      </c>
      <c r="F214">
        <f t="shared" si="12"/>
        <v>24.75</v>
      </c>
      <c r="G214">
        <f>'Data Input'!F214</f>
        <v>23.881</v>
      </c>
      <c r="H214">
        <f>'Data Input'!G214</f>
        <v>16.533999999999999</v>
      </c>
      <c r="I214">
        <f>IF('Data Input'!H214="",(3.94198148528804 + ((AVERAGE(F211:F214))*0.668012007461952)),'Data Input'!H214)</f>
        <v>20.759555559999999</v>
      </c>
      <c r="J214">
        <f t="shared" si="13"/>
        <v>72</v>
      </c>
      <c r="K214">
        <f t="shared" si="14"/>
        <v>210</v>
      </c>
      <c r="L214">
        <f t="shared" si="15"/>
        <v>13.759555559999999</v>
      </c>
      <c r="M214">
        <v>588</v>
      </c>
    </row>
    <row r="215" spans="1:16" x14ac:dyDescent="0.35">
      <c r="A215" s="1">
        <v>44042</v>
      </c>
      <c r="B215">
        <f>'Data Input'!B215</f>
        <v>35.5</v>
      </c>
      <c r="C215">
        <f>'Data Input'!C215</f>
        <v>36695</v>
      </c>
      <c r="D215">
        <f>'Data Input'!D215</f>
        <v>15.35</v>
      </c>
      <c r="E215">
        <f>'Data Input'!E215</f>
        <v>37.25</v>
      </c>
      <c r="F215">
        <f t="shared" si="12"/>
        <v>26.3</v>
      </c>
      <c r="G215">
        <f>'Data Input'!F215</f>
        <v>23.736999999999998</v>
      </c>
      <c r="H215">
        <f>'Data Input'!G215</f>
        <v>16.391999999999999</v>
      </c>
      <c r="I215">
        <f>IF('Data Input'!H215="",(3.94198148528804 + ((AVERAGE(F212:F215))*0.668012007461952)),'Data Input'!H215)</f>
        <v>20.501208330000001</v>
      </c>
      <c r="J215">
        <f t="shared" si="13"/>
        <v>73</v>
      </c>
      <c r="K215">
        <f t="shared" si="14"/>
        <v>211</v>
      </c>
      <c r="L215">
        <f t="shared" si="15"/>
        <v>13.501208330000001</v>
      </c>
    </row>
    <row r="216" spans="1:16" x14ac:dyDescent="0.35">
      <c r="A216" s="1">
        <v>44043</v>
      </c>
      <c r="B216">
        <f>'Data Input'!B216</f>
        <v>35</v>
      </c>
      <c r="C216">
        <f>'Data Input'!C216</f>
        <v>17115</v>
      </c>
      <c r="D216">
        <f>'Data Input'!D216</f>
        <v>16.55</v>
      </c>
      <c r="E216">
        <f>'Data Input'!E216</f>
        <v>37.549999999999997</v>
      </c>
      <c r="F216">
        <f t="shared" si="12"/>
        <v>27.049999999999997</v>
      </c>
      <c r="G216">
        <f>'Data Input'!F216</f>
        <v>23.785</v>
      </c>
      <c r="H216">
        <f>'Data Input'!G216</f>
        <v>17.271999999999998</v>
      </c>
      <c r="I216">
        <f>IF('Data Input'!H216="",(3.94198148528804 + ((AVERAGE(F213:F216))*0.668012007461952)),'Data Input'!H216)</f>
        <v>20.867027780000001</v>
      </c>
      <c r="J216">
        <f t="shared" si="13"/>
        <v>74</v>
      </c>
      <c r="K216">
        <f t="shared" si="14"/>
        <v>212</v>
      </c>
      <c r="L216">
        <f t="shared" si="15"/>
        <v>13.867027780000001</v>
      </c>
    </row>
    <row r="217" spans="1:16" x14ac:dyDescent="0.35">
      <c r="A217" s="1">
        <v>44044</v>
      </c>
      <c r="B217">
        <f>'Data Input'!B217</f>
        <v>34.6</v>
      </c>
      <c r="C217">
        <f>'Data Input'!C217</f>
        <v>12905</v>
      </c>
      <c r="D217">
        <f>'Data Input'!D217</f>
        <v>16.149999999999999</v>
      </c>
      <c r="E217">
        <f>'Data Input'!E217</f>
        <v>37.450000000000003</v>
      </c>
      <c r="F217">
        <f t="shared" si="12"/>
        <v>26.8</v>
      </c>
      <c r="G217">
        <f>'Data Input'!F217</f>
        <v>24.532</v>
      </c>
      <c r="H217">
        <f>'Data Input'!G217</f>
        <v>17.344000000000001</v>
      </c>
      <c r="I217">
        <f>IF('Data Input'!H217="",(3.94198148528804 + ((AVERAGE(F214:F217))*0.668012007461952)),'Data Input'!H217)</f>
        <v>21.22405556</v>
      </c>
      <c r="J217">
        <f t="shared" si="13"/>
        <v>75</v>
      </c>
      <c r="K217">
        <f t="shared" si="14"/>
        <v>213</v>
      </c>
      <c r="L217">
        <f t="shared" si="15"/>
        <v>14.22405556</v>
      </c>
    </row>
    <row r="218" spans="1:16" x14ac:dyDescent="0.35">
      <c r="A218" s="1">
        <v>44045</v>
      </c>
      <c r="B218">
        <f>'Data Input'!B218</f>
        <v>34.4</v>
      </c>
      <c r="C218">
        <f>'Data Input'!C218</f>
        <v>10527.3</v>
      </c>
      <c r="D218">
        <f>'Data Input'!D218</f>
        <v>14.85</v>
      </c>
      <c r="E218">
        <f>'Data Input'!E218</f>
        <v>36.85</v>
      </c>
      <c r="F218">
        <f t="shared" si="12"/>
        <v>25.85</v>
      </c>
      <c r="G218">
        <f>'Data Input'!F218</f>
        <v>25.5496337201979</v>
      </c>
      <c r="H218">
        <f>'Data Input'!G218</f>
        <v>17.295453753387399</v>
      </c>
      <c r="I218">
        <f>IF('Data Input'!H218="",(3.94198148528804 + ((AVERAGE(F215:F218))*0.668012007461952)),'Data Input'!H218)</f>
        <v>21.644299683029701</v>
      </c>
      <c r="J218">
        <f t="shared" si="13"/>
        <v>76</v>
      </c>
      <c r="K218">
        <f t="shared" si="14"/>
        <v>214</v>
      </c>
      <c r="L218">
        <f t="shared" si="15"/>
        <v>14.644299683029701</v>
      </c>
    </row>
    <row r="219" spans="1:16" x14ac:dyDescent="0.35">
      <c r="A219" s="1">
        <v>44046</v>
      </c>
      <c r="B219">
        <f>'Data Input'!B219</f>
        <v>34.9</v>
      </c>
      <c r="C219">
        <f>'Data Input'!C219</f>
        <v>8867</v>
      </c>
      <c r="D219">
        <f>'Data Input'!D219</f>
        <v>14.25</v>
      </c>
      <c r="E219">
        <f>'Data Input'!E219</f>
        <v>34.950000000000003</v>
      </c>
      <c r="F219">
        <f t="shared" si="12"/>
        <v>24.6</v>
      </c>
      <c r="G219">
        <f>'Data Input'!F219</f>
        <v>23.472000000000001</v>
      </c>
      <c r="H219">
        <f>'Data Input'!G219</f>
        <v>17.13</v>
      </c>
      <c r="I219">
        <f>IF('Data Input'!H219="",(3.94198148528804 + ((AVERAGE(F216:F219))*0.668012007461952)),'Data Input'!H219)</f>
        <v>20.8679375</v>
      </c>
      <c r="J219">
        <f t="shared" si="13"/>
        <v>77</v>
      </c>
      <c r="K219">
        <f t="shared" si="14"/>
        <v>215</v>
      </c>
      <c r="L219">
        <f t="shared" si="15"/>
        <v>13.8679375</v>
      </c>
    </row>
    <row r="220" spans="1:16" x14ac:dyDescent="0.35">
      <c r="A220" s="1">
        <v>44047</v>
      </c>
      <c r="B220">
        <f>'Data Input'!B220</f>
        <v>33.700000000000003</v>
      </c>
      <c r="C220">
        <f>'Data Input'!C220</f>
        <v>7720.8999999999896</v>
      </c>
      <c r="D220">
        <f>'Data Input'!D220</f>
        <v>13.55</v>
      </c>
      <c r="E220">
        <f>'Data Input'!E220</f>
        <v>34.35</v>
      </c>
      <c r="F220">
        <f t="shared" si="12"/>
        <v>23.950000000000003</v>
      </c>
      <c r="G220">
        <f>'Data Input'!F220</f>
        <v>24.685670999542101</v>
      </c>
      <c r="H220">
        <f>'Data Input'!G220</f>
        <v>16.615602550938</v>
      </c>
      <c r="I220">
        <f>IF('Data Input'!H220="",(3.94198148528804 + ((AVERAGE(F217:F220))*0.668012007461952)),'Data Input'!H220)</f>
        <v>20.8426852740754</v>
      </c>
      <c r="J220">
        <f t="shared" si="13"/>
        <v>78</v>
      </c>
      <c r="K220">
        <f t="shared" si="14"/>
        <v>216</v>
      </c>
      <c r="L220">
        <f t="shared" si="15"/>
        <v>13.8426852740754</v>
      </c>
    </row>
    <row r="221" spans="1:16" x14ac:dyDescent="0.35">
      <c r="A221" s="1">
        <v>44048</v>
      </c>
      <c r="B221">
        <f>'Data Input'!B221</f>
        <v>34.700000000000003</v>
      </c>
      <c r="C221">
        <f>'Data Input'!C221</f>
        <v>5792.5999999999904</v>
      </c>
      <c r="D221">
        <f>'Data Input'!D221</f>
        <v>11.55</v>
      </c>
      <c r="E221">
        <f>'Data Input'!E221</f>
        <v>33.549999999999997</v>
      </c>
      <c r="F221">
        <f t="shared" si="12"/>
        <v>22.549999999999997</v>
      </c>
      <c r="G221">
        <f>'Data Input'!F221</f>
        <v>23.04</v>
      </c>
      <c r="H221">
        <f>'Data Input'!G221</f>
        <v>16.654</v>
      </c>
      <c r="I221">
        <f>IF('Data Input'!H221="",(3.94198148528804 + ((AVERAGE(F218:F221))*0.668012007461952)),'Data Input'!H221)</f>
        <v>20.279756939999999</v>
      </c>
      <c r="J221">
        <f t="shared" si="13"/>
        <v>79</v>
      </c>
      <c r="K221">
        <f t="shared" si="14"/>
        <v>217</v>
      </c>
      <c r="L221">
        <f t="shared" si="15"/>
        <v>13.279756939999999</v>
      </c>
    </row>
    <row r="222" spans="1:16" x14ac:dyDescent="0.35">
      <c r="A222" s="1">
        <v>44049</v>
      </c>
      <c r="B222">
        <f>'Data Input'!B222</f>
        <v>35.700000000000003</v>
      </c>
      <c r="C222">
        <f>'Data Input'!C222</f>
        <v>4979.5</v>
      </c>
      <c r="D222">
        <f>'Data Input'!D222</f>
        <v>12.35</v>
      </c>
      <c r="E222">
        <f>'Data Input'!E222</f>
        <v>32.450000000000003</v>
      </c>
      <c r="F222">
        <f t="shared" si="12"/>
        <v>22.400000000000002</v>
      </c>
      <c r="G222">
        <f>'Data Input'!F222</f>
        <v>22.440999999999999</v>
      </c>
      <c r="H222">
        <f>'Data Input'!G222</f>
        <v>15.986000000000001</v>
      </c>
      <c r="I222">
        <f>IF('Data Input'!H222="",(3.94198148528804 + ((AVERAGE(F219:F222))*0.668012007461952)),'Data Input'!H222)</f>
        <v>19.71893056</v>
      </c>
      <c r="J222">
        <f t="shared" si="13"/>
        <v>80</v>
      </c>
      <c r="K222">
        <f t="shared" si="14"/>
        <v>218</v>
      </c>
      <c r="L222">
        <f t="shared" si="15"/>
        <v>12.71893056</v>
      </c>
    </row>
    <row r="223" spans="1:16" x14ac:dyDescent="0.35">
      <c r="A223" s="1">
        <v>44050</v>
      </c>
      <c r="B223">
        <f>'Data Input'!B223</f>
        <v>36.299999999999997</v>
      </c>
      <c r="C223">
        <f>'Data Input'!C223</f>
        <v>5320.3</v>
      </c>
      <c r="D223">
        <f>'Data Input'!D223</f>
        <v>8.9500000000000401</v>
      </c>
      <c r="E223">
        <f>'Data Input'!E223</f>
        <v>32.75</v>
      </c>
      <c r="F223">
        <f t="shared" si="12"/>
        <v>20.850000000000019</v>
      </c>
      <c r="G223">
        <f>'Data Input'!F223</f>
        <v>22.417000000000002</v>
      </c>
      <c r="H223">
        <f>'Data Input'!G223</f>
        <v>15.414</v>
      </c>
      <c r="I223">
        <f>IF('Data Input'!H223="",(3.94198148528804 + ((AVERAGE(F220:F223))*0.668012007461952)),'Data Input'!H223)</f>
        <v>19.399902780000001</v>
      </c>
      <c r="J223">
        <f t="shared" si="13"/>
        <v>81</v>
      </c>
      <c r="K223">
        <f t="shared" si="14"/>
        <v>219</v>
      </c>
      <c r="L223">
        <f t="shared" si="15"/>
        <v>12.399902780000001</v>
      </c>
    </row>
    <row r="224" spans="1:16" x14ac:dyDescent="0.35">
      <c r="A224" s="1">
        <v>44051</v>
      </c>
      <c r="B224">
        <f>'Data Input'!B224</f>
        <v>35.700000000000003</v>
      </c>
      <c r="C224">
        <f>'Data Input'!C224</f>
        <v>4038.99999999999</v>
      </c>
      <c r="D224">
        <f>'Data Input'!D224</f>
        <v>9.25</v>
      </c>
      <c r="E224">
        <f>'Data Input'!E224</f>
        <v>32.75</v>
      </c>
      <c r="F224">
        <f t="shared" si="12"/>
        <v>21</v>
      </c>
      <c r="G224">
        <f>'Data Input'!F224</f>
        <v>22.225999999999999</v>
      </c>
      <c r="H224">
        <f>'Data Input'!G224</f>
        <v>14.936</v>
      </c>
      <c r="I224">
        <f>IF('Data Input'!H224="",(3.94198148528804 + ((AVERAGE(F221:F224))*0.668012007461952)),'Data Input'!H224)</f>
        <v>19.068388890000001</v>
      </c>
      <c r="J224">
        <f t="shared" si="13"/>
        <v>82</v>
      </c>
      <c r="K224">
        <f t="shared" si="14"/>
        <v>220</v>
      </c>
      <c r="L224">
        <f t="shared" si="15"/>
        <v>12.068388890000001</v>
      </c>
    </row>
    <row r="225" spans="1:12" x14ac:dyDescent="0.35">
      <c r="A225" s="1">
        <v>44052</v>
      </c>
      <c r="B225">
        <f>'Data Input'!B225</f>
        <v>35.299999999999997</v>
      </c>
      <c r="C225">
        <f>'Data Input'!C225</f>
        <v>4062.7999999999902</v>
      </c>
      <c r="D225">
        <f>'Data Input'!D225</f>
        <v>12.05</v>
      </c>
      <c r="E225">
        <f>'Data Input'!E225</f>
        <v>34.15</v>
      </c>
      <c r="F225">
        <f t="shared" si="12"/>
        <v>23.1</v>
      </c>
      <c r="G225">
        <f>'Data Input'!F225</f>
        <v>22.609000000000002</v>
      </c>
      <c r="H225">
        <f>'Data Input'!G225</f>
        <v>15.294</v>
      </c>
      <c r="I225">
        <f>IF('Data Input'!H225="",(3.94198148528804 + ((AVERAGE(F222:F225))*0.668012007461952)),'Data Input'!H225)</f>
        <v>19.297611109999998</v>
      </c>
      <c r="J225">
        <f t="shared" si="13"/>
        <v>83</v>
      </c>
      <c r="K225">
        <f t="shared" si="14"/>
        <v>221</v>
      </c>
      <c r="L225">
        <f t="shared" si="15"/>
        <v>12.297611109999998</v>
      </c>
    </row>
    <row r="226" spans="1:12" x14ac:dyDescent="0.35">
      <c r="A226" s="1">
        <v>44053</v>
      </c>
      <c r="B226">
        <f>'Data Input'!B226</f>
        <v>35.1</v>
      </c>
      <c r="C226">
        <f>'Data Input'!C226</f>
        <v>4028.3</v>
      </c>
      <c r="D226">
        <f>'Data Input'!D226</f>
        <v>12.25</v>
      </c>
      <c r="E226">
        <f>'Data Input'!E226</f>
        <v>34.049999999999997</v>
      </c>
      <c r="F226">
        <f t="shared" si="12"/>
        <v>23.15</v>
      </c>
      <c r="G226">
        <f>'Data Input'!F226</f>
        <v>22.681000000000001</v>
      </c>
      <c r="H226">
        <f>'Data Input'!G226</f>
        <v>15.438000000000001</v>
      </c>
      <c r="I226">
        <f>IF('Data Input'!H226="",(3.94198148528804 + ((AVERAGE(F223:F226))*0.668012007461952)),'Data Input'!H226)</f>
        <v>19.485791670000001</v>
      </c>
      <c r="J226">
        <f t="shared" si="13"/>
        <v>84</v>
      </c>
      <c r="K226">
        <f t="shared" si="14"/>
        <v>222</v>
      </c>
      <c r="L226">
        <f t="shared" si="15"/>
        <v>12.485791670000001</v>
      </c>
    </row>
    <row r="227" spans="1:12" x14ac:dyDescent="0.35">
      <c r="A227" s="1">
        <v>44054</v>
      </c>
      <c r="B227">
        <f>'Data Input'!B227</f>
        <v>34.799999999999997</v>
      </c>
      <c r="C227">
        <f>'Data Input'!C227</f>
        <v>3584</v>
      </c>
      <c r="D227">
        <f>'Data Input'!D227</f>
        <v>12.05</v>
      </c>
      <c r="E227">
        <f>'Data Input'!E227</f>
        <v>33.049999999999997</v>
      </c>
      <c r="F227">
        <f t="shared" si="12"/>
        <v>22.549999999999997</v>
      </c>
      <c r="G227">
        <f>'Data Input'!F227</f>
        <v>21.939</v>
      </c>
      <c r="H227">
        <f>'Data Input'!G227</f>
        <v>15.366</v>
      </c>
      <c r="I227">
        <f>IF('Data Input'!H227="",(3.94198148528804 + ((AVERAGE(F224:F227))*0.668012007461952)),'Data Input'!H227)</f>
        <v>19.232333329999999</v>
      </c>
      <c r="J227">
        <f t="shared" si="13"/>
        <v>85</v>
      </c>
      <c r="K227">
        <f t="shared" si="14"/>
        <v>223</v>
      </c>
      <c r="L227">
        <f t="shared" si="15"/>
        <v>12.232333329999999</v>
      </c>
    </row>
    <row r="228" spans="1:12" x14ac:dyDescent="0.35">
      <c r="A228" s="1">
        <v>44055</v>
      </c>
      <c r="B228">
        <f>'Data Input'!B228</f>
        <v>33.5</v>
      </c>
      <c r="C228">
        <f>'Data Input'!C228</f>
        <v>3263</v>
      </c>
      <c r="D228">
        <f>'Data Input'!D228</f>
        <v>13.05</v>
      </c>
      <c r="E228">
        <f>'Data Input'!E228</f>
        <v>33.549999999999997</v>
      </c>
      <c r="F228">
        <f t="shared" si="12"/>
        <v>23.299999999999997</v>
      </c>
      <c r="G228">
        <f>'Data Input'!F228</f>
        <v>22.8</v>
      </c>
      <c r="H228">
        <f>'Data Input'!G228</f>
        <v>16.225000000000001</v>
      </c>
      <c r="I228">
        <f>IF('Data Input'!H228="",(3.94198148528804 + ((AVERAGE(F225:F228))*0.668012007461952)),'Data Input'!H228)</f>
        <v>19.837312499999999</v>
      </c>
      <c r="J228">
        <f t="shared" si="13"/>
        <v>86</v>
      </c>
      <c r="K228">
        <f t="shared" si="14"/>
        <v>224</v>
      </c>
      <c r="L228">
        <f t="shared" si="15"/>
        <v>12.837312499999999</v>
      </c>
    </row>
    <row r="229" spans="1:12" x14ac:dyDescent="0.35">
      <c r="A229" s="1">
        <v>44056</v>
      </c>
      <c r="B229">
        <f>'Data Input'!B229</f>
        <v>32.200000000000003</v>
      </c>
      <c r="C229">
        <f>'Data Input'!C229</f>
        <v>2743</v>
      </c>
      <c r="D229">
        <f>'Data Input'!D229</f>
        <v>13.35</v>
      </c>
      <c r="E229">
        <f>'Data Input'!E229</f>
        <v>34.35</v>
      </c>
      <c r="F229">
        <f t="shared" si="12"/>
        <v>23.85</v>
      </c>
      <c r="G229">
        <f>'Data Input'!F229</f>
        <v>21.556999999999999</v>
      </c>
      <c r="H229">
        <f>'Data Input'!G229</f>
        <v>15.055</v>
      </c>
      <c r="I229">
        <f>IF('Data Input'!H229="",(3.94198148528804 + ((AVERAGE(F226:F229))*0.668012007461952)),'Data Input'!H229)</f>
        <v>18.758284719999999</v>
      </c>
      <c r="J229">
        <f t="shared" si="13"/>
        <v>87</v>
      </c>
      <c r="K229">
        <f t="shared" si="14"/>
        <v>225</v>
      </c>
      <c r="L229">
        <f t="shared" si="15"/>
        <v>11.758284719999999</v>
      </c>
    </row>
    <row r="230" spans="1:12" x14ac:dyDescent="0.35">
      <c r="A230" s="1">
        <v>44057</v>
      </c>
      <c r="B230">
        <f>'Data Input'!B230</f>
        <v>32.6</v>
      </c>
      <c r="C230">
        <f>'Data Input'!C230</f>
        <v>2866</v>
      </c>
      <c r="D230">
        <f>'Data Input'!D230</f>
        <v>15.85</v>
      </c>
      <c r="E230">
        <f>'Data Input'!E230</f>
        <v>36.049999999999997</v>
      </c>
      <c r="F230">
        <f t="shared" si="12"/>
        <v>25.95</v>
      </c>
      <c r="G230">
        <f>'Data Input'!F230</f>
        <v>23.545000000000002</v>
      </c>
      <c r="H230">
        <f>'Data Input'!G230</f>
        <v>16.795999999999999</v>
      </c>
      <c r="I230">
        <f>IF('Data Input'!H230="",(3.94198148528804 + ((AVERAGE(F227:F230))*0.668012007461952)),'Data Input'!H230)</f>
        <v>20.41463194</v>
      </c>
      <c r="J230">
        <f t="shared" si="13"/>
        <v>88</v>
      </c>
      <c r="K230">
        <f t="shared" si="14"/>
        <v>226</v>
      </c>
      <c r="L230">
        <f t="shared" si="15"/>
        <v>13.41463194</v>
      </c>
    </row>
    <row r="231" spans="1:12" x14ac:dyDescent="0.35">
      <c r="A231" s="1">
        <v>44058</v>
      </c>
      <c r="B231">
        <f>'Data Input'!B231</f>
        <v>31.2</v>
      </c>
      <c r="C231">
        <f>'Data Input'!C231</f>
        <v>2490</v>
      </c>
      <c r="D231">
        <f>'Data Input'!D231</f>
        <v>16.05</v>
      </c>
      <c r="E231">
        <f>'Data Input'!E231</f>
        <v>38.25</v>
      </c>
      <c r="F231">
        <f t="shared" si="12"/>
        <v>27.15</v>
      </c>
      <c r="G231">
        <f>'Data Input'!F231</f>
        <v>23.521000000000001</v>
      </c>
      <c r="H231">
        <f>'Data Input'!G231</f>
        <v>16.606000000000002</v>
      </c>
      <c r="I231">
        <f>IF('Data Input'!H231="",(3.94198148528804 + ((AVERAGE(F228:F231))*0.668012007461952)),'Data Input'!H231)</f>
        <v>20.526875</v>
      </c>
      <c r="J231">
        <f t="shared" si="13"/>
        <v>89</v>
      </c>
      <c r="K231">
        <f t="shared" si="14"/>
        <v>227</v>
      </c>
      <c r="L231">
        <f t="shared" si="15"/>
        <v>13.526875</v>
      </c>
    </row>
    <row r="232" spans="1:12" x14ac:dyDescent="0.35">
      <c r="A232" s="1">
        <v>44059</v>
      </c>
      <c r="B232">
        <f>'Data Input'!B232</f>
        <v>30.7</v>
      </c>
      <c r="C232">
        <f>'Data Input'!C232</f>
        <v>2243</v>
      </c>
      <c r="D232">
        <f>'Data Input'!D232</f>
        <v>20.25</v>
      </c>
      <c r="E232">
        <f>'Data Input'!E232</f>
        <v>38.950000000000003</v>
      </c>
      <c r="F232">
        <f t="shared" si="12"/>
        <v>29.6</v>
      </c>
      <c r="G232">
        <f>'Data Input'!F232</f>
        <v>23.568999999999999</v>
      </c>
      <c r="H232">
        <f>'Data Input'!G232</f>
        <v>17.748000000000001</v>
      </c>
      <c r="I232">
        <f>IF('Data Input'!H232="",(3.94198148528804 + ((AVERAGE(F229:F232))*0.668012007461952)),'Data Input'!H232)</f>
        <v>21.18607639</v>
      </c>
      <c r="J232">
        <f t="shared" si="13"/>
        <v>90</v>
      </c>
      <c r="K232">
        <f t="shared" si="14"/>
        <v>228</v>
      </c>
      <c r="L232">
        <f t="shared" si="15"/>
        <v>14.18607639</v>
      </c>
    </row>
    <row r="233" spans="1:12" x14ac:dyDescent="0.35">
      <c r="A233" s="1">
        <v>44060</v>
      </c>
      <c r="B233">
        <f>'Data Input'!B233</f>
        <v>30.8</v>
      </c>
      <c r="C233">
        <f>'Data Input'!C233</f>
        <v>2383</v>
      </c>
      <c r="D233">
        <f>'Data Input'!D233</f>
        <v>17.649999999999999</v>
      </c>
      <c r="E233">
        <f>'Data Input'!E233</f>
        <v>39.450000000000003</v>
      </c>
      <c r="F233">
        <f t="shared" si="12"/>
        <v>28.55</v>
      </c>
      <c r="G233">
        <f>'Data Input'!F233</f>
        <v>24.05</v>
      </c>
      <c r="H233">
        <f>'Data Input'!G233</f>
        <v>17.558</v>
      </c>
      <c r="I233">
        <f>IF('Data Input'!H233="",(3.94198148528804 + ((AVERAGE(F230:F233))*0.668012007461952)),'Data Input'!H233)</f>
        <v>21.184534719999998</v>
      </c>
      <c r="J233">
        <f t="shared" si="13"/>
        <v>91</v>
      </c>
      <c r="K233">
        <f t="shared" si="14"/>
        <v>229</v>
      </c>
      <c r="L233">
        <f t="shared" si="15"/>
        <v>14.184534719999998</v>
      </c>
    </row>
    <row r="234" spans="1:12" x14ac:dyDescent="0.35">
      <c r="A234" s="1">
        <v>44061</v>
      </c>
      <c r="B234">
        <f>'Data Input'!B234</f>
        <v>29.4</v>
      </c>
      <c r="C234">
        <f>'Data Input'!C234</f>
        <v>2245</v>
      </c>
      <c r="D234">
        <f>'Data Input'!D234</f>
        <v>17.149999999999999</v>
      </c>
      <c r="E234">
        <f>'Data Input'!E234</f>
        <v>38.75</v>
      </c>
      <c r="F234">
        <f t="shared" si="12"/>
        <v>27.95</v>
      </c>
      <c r="G234">
        <f>'Data Input'!F234</f>
        <v>23.617000000000001</v>
      </c>
      <c r="H234">
        <f>'Data Input'!G234</f>
        <v>17.152999999999999</v>
      </c>
      <c r="I234">
        <f>IF('Data Input'!H234="",(3.94198148528804 + ((AVERAGE(F231:F234))*0.668012007461952)),'Data Input'!H234)</f>
        <v>20.821222219999999</v>
      </c>
      <c r="J234">
        <f t="shared" si="13"/>
        <v>92</v>
      </c>
      <c r="K234">
        <f t="shared" si="14"/>
        <v>230</v>
      </c>
      <c r="L234">
        <f t="shared" si="15"/>
        <v>13.821222219999999</v>
      </c>
    </row>
    <row r="235" spans="1:12" x14ac:dyDescent="0.35">
      <c r="A235" s="1">
        <v>44062</v>
      </c>
      <c r="B235">
        <f>'Data Input'!B235</f>
        <v>29.2</v>
      </c>
      <c r="C235">
        <f>'Data Input'!C235</f>
        <v>2169</v>
      </c>
      <c r="D235">
        <f>'Data Input'!D235</f>
        <v>20.75</v>
      </c>
      <c r="E235">
        <f>'Data Input'!E235</f>
        <v>37.65</v>
      </c>
      <c r="F235">
        <f t="shared" si="12"/>
        <v>29.2</v>
      </c>
      <c r="G235">
        <f>'Data Input'!F235</f>
        <v>24.556999999999999</v>
      </c>
      <c r="H235">
        <f>'Data Input'!G235</f>
        <v>18.105</v>
      </c>
      <c r="I235">
        <f>IF('Data Input'!H235="",(3.94198148528804 + ((AVERAGE(F232:F235))*0.668012007461952)),'Data Input'!H235)</f>
        <v>21.690312500000001</v>
      </c>
      <c r="J235">
        <f t="shared" si="13"/>
        <v>93</v>
      </c>
      <c r="K235">
        <f t="shared" si="14"/>
        <v>231</v>
      </c>
      <c r="L235">
        <f t="shared" si="15"/>
        <v>14.690312500000001</v>
      </c>
    </row>
    <row r="236" spans="1:12" x14ac:dyDescent="0.35">
      <c r="A236" s="1">
        <v>44063</v>
      </c>
      <c r="B236">
        <f>'Data Input'!B236</f>
        <v>30.1</v>
      </c>
      <c r="C236">
        <f>'Data Input'!C236</f>
        <v>2253</v>
      </c>
      <c r="D236">
        <f>'Data Input'!D236</f>
        <v>17.149999999999999</v>
      </c>
      <c r="E236">
        <f>'Data Input'!E236</f>
        <v>37.25</v>
      </c>
      <c r="F236">
        <f t="shared" si="12"/>
        <v>27.2</v>
      </c>
      <c r="G236">
        <f>'Data Input'!F236</f>
        <v>24.026</v>
      </c>
      <c r="H236">
        <f>'Data Input'!G236</f>
        <v>18.794</v>
      </c>
      <c r="I236">
        <f>IF('Data Input'!H236="",(3.94198148528804 + ((AVERAGE(F233:F236))*0.668012007461952)),'Data Input'!H236)</f>
        <v>21.811041670000002</v>
      </c>
      <c r="J236">
        <f t="shared" si="13"/>
        <v>94</v>
      </c>
      <c r="K236">
        <f t="shared" si="14"/>
        <v>232</v>
      </c>
      <c r="L236">
        <f t="shared" si="15"/>
        <v>14.811041670000002</v>
      </c>
    </row>
    <row r="237" spans="1:12" x14ac:dyDescent="0.35">
      <c r="A237" s="1">
        <v>44064</v>
      </c>
      <c r="B237">
        <f>'Data Input'!B237</f>
        <v>30.6</v>
      </c>
      <c r="C237">
        <f>'Data Input'!C237</f>
        <v>2117</v>
      </c>
      <c r="D237">
        <f>'Data Input'!D237</f>
        <v>17.05</v>
      </c>
      <c r="E237">
        <f>'Data Input'!E237</f>
        <v>36.85</v>
      </c>
      <c r="F237">
        <f t="shared" si="12"/>
        <v>26.950000000000003</v>
      </c>
      <c r="G237">
        <f>'Data Input'!F237</f>
        <v>23.736999999999998</v>
      </c>
      <c r="H237">
        <f>'Data Input'!G237</f>
        <v>18.081</v>
      </c>
      <c r="I237">
        <f>IF('Data Input'!H237="",(3.94198148528804 + ((AVERAGE(F234:F237))*0.668012007461952)),'Data Input'!H237)</f>
        <v>21.278076389999999</v>
      </c>
      <c r="J237">
        <f t="shared" si="13"/>
        <v>95</v>
      </c>
      <c r="K237">
        <f t="shared" si="14"/>
        <v>233</v>
      </c>
      <c r="L237">
        <f t="shared" si="15"/>
        <v>14.278076389999999</v>
      </c>
    </row>
    <row r="238" spans="1:12" x14ac:dyDescent="0.35">
      <c r="A238" s="1">
        <v>44065</v>
      </c>
      <c r="B238">
        <f>'Data Input'!B238</f>
        <v>30.7</v>
      </c>
      <c r="C238">
        <f>'Data Input'!C238</f>
        <v>2145</v>
      </c>
      <c r="D238">
        <f>'Data Input'!D238</f>
        <v>17.05</v>
      </c>
      <c r="E238">
        <f>'Data Input'!E238</f>
        <v>36.15</v>
      </c>
      <c r="F238">
        <f t="shared" si="12"/>
        <v>26.6</v>
      </c>
      <c r="G238">
        <f>'Data Input'!F238</f>
        <v>24.242999999999999</v>
      </c>
      <c r="H238">
        <f>'Data Input'!G238</f>
        <v>18.747</v>
      </c>
      <c r="I238">
        <f>IF('Data Input'!H238="",(3.94198148528804 + ((AVERAGE(F235:F238))*0.668012007461952)),'Data Input'!H238)</f>
        <v>21.758451390000001</v>
      </c>
      <c r="J238">
        <f t="shared" si="13"/>
        <v>96</v>
      </c>
      <c r="K238">
        <f t="shared" si="14"/>
        <v>234</v>
      </c>
      <c r="L238">
        <f t="shared" si="15"/>
        <v>14.758451390000001</v>
      </c>
    </row>
    <row r="239" spans="1:12" x14ac:dyDescent="0.35">
      <c r="A239" s="1">
        <v>44066</v>
      </c>
      <c r="B239">
        <f>'Data Input'!B239</f>
        <v>35.700000000000003</v>
      </c>
      <c r="C239">
        <f>'Data Input'!C239</f>
        <v>7162</v>
      </c>
      <c r="D239">
        <f>'Data Input'!D239</f>
        <v>15.15</v>
      </c>
      <c r="E239">
        <f>'Data Input'!E239</f>
        <v>35.549999999999997</v>
      </c>
      <c r="F239">
        <f t="shared" si="12"/>
        <v>25.349999999999998</v>
      </c>
      <c r="G239">
        <f>'Data Input'!F239</f>
        <v>24.75</v>
      </c>
      <c r="H239">
        <f>'Data Input'!G239</f>
        <v>19.413</v>
      </c>
      <c r="I239">
        <f>IF('Data Input'!H239="",(3.94198148528804 + ((AVERAGE(F236:F239))*0.668012007461952)),'Data Input'!H239)</f>
        <v>22.260722220000002</v>
      </c>
      <c r="J239">
        <f t="shared" si="13"/>
        <v>97</v>
      </c>
      <c r="K239">
        <f t="shared" si="14"/>
        <v>235</v>
      </c>
      <c r="L239">
        <f t="shared" si="15"/>
        <v>15.260722220000002</v>
      </c>
    </row>
    <row r="240" spans="1:12" x14ac:dyDescent="0.35">
      <c r="A240" s="1">
        <v>44067</v>
      </c>
      <c r="B240">
        <f>'Data Input'!B240</f>
        <v>38.799999999999997</v>
      </c>
      <c r="C240">
        <f>'Data Input'!C240</f>
        <v>56436</v>
      </c>
      <c r="D240">
        <f>'Data Input'!D240</f>
        <v>14.55</v>
      </c>
      <c r="E240">
        <f>'Data Input'!E240</f>
        <v>33.950000000000003</v>
      </c>
      <c r="F240">
        <f t="shared" si="12"/>
        <v>24.25</v>
      </c>
      <c r="G240">
        <f>'Data Input'!F240</f>
        <v>23.303999999999998</v>
      </c>
      <c r="H240">
        <f>'Data Input'!G240</f>
        <v>19.079999999999998</v>
      </c>
      <c r="I240">
        <f>IF('Data Input'!H240="",(3.94198148528804 + ((AVERAGE(F237:F240))*0.668012007461952)),'Data Input'!H240)</f>
        <v>21.61940972</v>
      </c>
      <c r="J240">
        <f t="shared" si="13"/>
        <v>98</v>
      </c>
      <c r="K240">
        <f t="shared" si="14"/>
        <v>236</v>
      </c>
      <c r="L240">
        <f t="shared" si="15"/>
        <v>14.61940972</v>
      </c>
    </row>
    <row r="241" spans="1:16" x14ac:dyDescent="0.35">
      <c r="A241" s="1">
        <v>44068</v>
      </c>
      <c r="B241">
        <f>'Data Input'!B241</f>
        <v>37.799999999999997</v>
      </c>
      <c r="C241">
        <f>'Data Input'!C241</f>
        <v>71125</v>
      </c>
      <c r="D241">
        <f>'Data Input'!D241</f>
        <v>15.65</v>
      </c>
      <c r="E241">
        <f>'Data Input'!E241</f>
        <v>34.35</v>
      </c>
      <c r="F241">
        <f t="shared" si="12"/>
        <v>25</v>
      </c>
      <c r="G241">
        <f>'Data Input'!F241</f>
        <v>22.274000000000001</v>
      </c>
      <c r="H241">
        <f>'Data Input'!G241</f>
        <v>17.724</v>
      </c>
      <c r="I241">
        <f>IF('Data Input'!H241="",(3.94198148528804 + ((AVERAGE(F238:F241))*0.668012007461952)),'Data Input'!H241)</f>
        <v>20.365826389999999</v>
      </c>
      <c r="J241">
        <f t="shared" si="13"/>
        <v>99</v>
      </c>
      <c r="K241">
        <f t="shared" si="14"/>
        <v>237</v>
      </c>
      <c r="L241">
        <f t="shared" si="15"/>
        <v>13.365826389999999</v>
      </c>
    </row>
    <row r="242" spans="1:16" x14ac:dyDescent="0.35">
      <c r="A242" s="1">
        <v>44069</v>
      </c>
      <c r="B242">
        <f>'Data Input'!B242</f>
        <v>35</v>
      </c>
      <c r="C242">
        <f>'Data Input'!C242</f>
        <v>37589</v>
      </c>
      <c r="D242">
        <f>'Data Input'!D242</f>
        <v>16.25</v>
      </c>
      <c r="E242">
        <f>'Data Input'!E242</f>
        <v>34.950000000000003</v>
      </c>
      <c r="F242">
        <f t="shared" si="12"/>
        <v>25.6</v>
      </c>
      <c r="G242">
        <f>'Data Input'!F242</f>
        <v>23.593</v>
      </c>
      <c r="H242">
        <f>'Data Input'!G242</f>
        <v>17.867000000000001</v>
      </c>
      <c r="I242">
        <f>IF('Data Input'!H242="",(3.94198148528804 + ((AVERAGE(F239:F242))*0.668012007461952)),'Data Input'!H242)</f>
        <v>20.889055559999999</v>
      </c>
      <c r="J242">
        <f t="shared" si="13"/>
        <v>100</v>
      </c>
      <c r="K242">
        <f t="shared" si="14"/>
        <v>238</v>
      </c>
      <c r="L242">
        <f t="shared" si="15"/>
        <v>13.889055559999999</v>
      </c>
    </row>
    <row r="243" spans="1:16" x14ac:dyDescent="0.35">
      <c r="A243" s="1">
        <v>44070</v>
      </c>
      <c r="B243">
        <f>'Data Input'!B243</f>
        <v>34.700000000000003</v>
      </c>
      <c r="C243">
        <f>'Data Input'!C243</f>
        <v>21567</v>
      </c>
      <c r="D243">
        <f>'Data Input'!D243</f>
        <v>15.75</v>
      </c>
      <c r="E243">
        <f>'Data Input'!E243</f>
        <v>34.75</v>
      </c>
      <c r="F243">
        <f t="shared" si="12"/>
        <v>25.25</v>
      </c>
      <c r="G243">
        <f>'Data Input'!F243</f>
        <v>22.513000000000002</v>
      </c>
      <c r="H243">
        <f>'Data Input'!G243</f>
        <v>17.486000000000001</v>
      </c>
      <c r="I243">
        <f>IF('Data Input'!H243="",(3.94198148528804 + ((AVERAGE(F240:F243))*0.668012007461952)),'Data Input'!H243)</f>
        <v>20.36201389</v>
      </c>
      <c r="J243">
        <f t="shared" si="13"/>
        <v>101</v>
      </c>
      <c r="K243">
        <f t="shared" si="14"/>
        <v>239</v>
      </c>
      <c r="L243">
        <f t="shared" si="15"/>
        <v>13.36201389</v>
      </c>
    </row>
    <row r="244" spans="1:16" x14ac:dyDescent="0.35">
      <c r="A244" s="1">
        <v>44071</v>
      </c>
      <c r="B244">
        <f>'Data Input'!B244</f>
        <v>33.799999999999997</v>
      </c>
      <c r="C244">
        <f>'Data Input'!C244</f>
        <v>15075</v>
      </c>
      <c r="D244">
        <f>'Data Input'!D244</f>
        <v>15.05</v>
      </c>
      <c r="E244">
        <f>'Data Input'!E244</f>
        <v>33.950000000000003</v>
      </c>
      <c r="F244">
        <f t="shared" si="12"/>
        <v>24.5</v>
      </c>
      <c r="G244">
        <f>'Data Input'!F244</f>
        <v>22.440999999999999</v>
      </c>
      <c r="H244">
        <f>'Data Input'!G244</f>
        <v>17.177</v>
      </c>
      <c r="I244">
        <f>IF('Data Input'!H244="",(3.94198148528804 + ((AVERAGE(F241:F244))*0.668012007461952)),'Data Input'!H244)</f>
        <v>20.168652779999999</v>
      </c>
      <c r="J244">
        <f t="shared" si="13"/>
        <v>102</v>
      </c>
      <c r="K244">
        <f t="shared" si="14"/>
        <v>240</v>
      </c>
      <c r="L244">
        <f t="shared" si="15"/>
        <v>13.168652779999999</v>
      </c>
    </row>
    <row r="245" spans="1:16" x14ac:dyDescent="0.35">
      <c r="A245" s="1">
        <v>44072</v>
      </c>
      <c r="B245">
        <f>'Data Input'!B245</f>
        <v>33.200000000000003</v>
      </c>
      <c r="C245">
        <f>'Data Input'!C245</f>
        <v>12767</v>
      </c>
      <c r="D245">
        <f>'Data Input'!D245</f>
        <v>13.95</v>
      </c>
      <c r="E245">
        <f>'Data Input'!E245</f>
        <v>31.05</v>
      </c>
      <c r="F245">
        <f t="shared" si="12"/>
        <v>22.5</v>
      </c>
      <c r="G245">
        <f>'Data Input'!F245</f>
        <v>21.652000000000001</v>
      </c>
      <c r="H245">
        <f>'Data Input'!G245</f>
        <v>17.344000000000001</v>
      </c>
      <c r="I245">
        <f>IF('Data Input'!H245="",(3.94198148528804 + ((AVERAGE(F242:F245))*0.668012007461952)),'Data Input'!H245)</f>
        <v>19.417604170000001</v>
      </c>
      <c r="J245">
        <f t="shared" si="13"/>
        <v>103</v>
      </c>
      <c r="K245">
        <f t="shared" si="14"/>
        <v>241</v>
      </c>
      <c r="L245">
        <f t="shared" si="15"/>
        <v>12.417604170000001</v>
      </c>
    </row>
    <row r="246" spans="1:16" x14ac:dyDescent="0.35">
      <c r="A246" s="1">
        <v>44073</v>
      </c>
      <c r="B246">
        <f>'Data Input'!B246</f>
        <v>33.1</v>
      </c>
      <c r="C246">
        <f>'Data Input'!C246</f>
        <v>11052</v>
      </c>
      <c r="D246">
        <f>'Data Input'!D246</f>
        <v>13.05</v>
      </c>
      <c r="E246">
        <f>'Data Input'!E246</f>
        <v>30.95</v>
      </c>
      <c r="F246">
        <f t="shared" si="12"/>
        <v>22</v>
      </c>
      <c r="G246">
        <f>'Data Input'!F246</f>
        <v>22.154</v>
      </c>
      <c r="H246">
        <f>'Data Input'!G246</f>
        <v>16.677</v>
      </c>
      <c r="I246">
        <f>IF('Data Input'!H246="",(3.94198148528804 + ((AVERAGE(F243:F246))*0.668012007461952)),'Data Input'!H246)</f>
        <v>19.54307639</v>
      </c>
      <c r="J246">
        <f t="shared" si="13"/>
        <v>104</v>
      </c>
      <c r="K246">
        <f t="shared" si="14"/>
        <v>242</v>
      </c>
      <c r="L246">
        <f t="shared" si="15"/>
        <v>12.54307639</v>
      </c>
    </row>
    <row r="247" spans="1:16" x14ac:dyDescent="0.35">
      <c r="A247" s="1">
        <v>44074</v>
      </c>
      <c r="B247">
        <f>'Data Input'!B247</f>
        <v>32.9</v>
      </c>
      <c r="C247">
        <f>'Data Input'!C247</f>
        <v>10232</v>
      </c>
      <c r="D247">
        <f>'Data Input'!D247</f>
        <v>12.45</v>
      </c>
      <c r="E247">
        <f>'Data Input'!E247</f>
        <v>30.45</v>
      </c>
      <c r="F247">
        <f t="shared" si="12"/>
        <v>21.45</v>
      </c>
      <c r="G247">
        <f>'Data Input'!F247</f>
        <v>21.341999999999999</v>
      </c>
      <c r="H247">
        <f>'Data Input'!G247</f>
        <v>15.986000000000001</v>
      </c>
      <c r="I247">
        <f>IF('Data Input'!H247="",(3.94198148528804 + ((AVERAGE(F244:F247))*0.668012007461952)),'Data Input'!H247)</f>
        <v>19.014326390000001</v>
      </c>
      <c r="J247">
        <f t="shared" si="13"/>
        <v>105</v>
      </c>
      <c r="K247">
        <f t="shared" si="14"/>
        <v>243</v>
      </c>
      <c r="L247">
        <f t="shared" si="15"/>
        <v>12.014326390000001</v>
      </c>
    </row>
    <row r="248" spans="1:16" x14ac:dyDescent="0.35">
      <c r="A248" s="1">
        <v>44075</v>
      </c>
      <c r="B248">
        <f>'Data Input'!B248</f>
        <v>32.299999999999997</v>
      </c>
      <c r="C248">
        <f>'Data Input'!C248</f>
        <v>8521</v>
      </c>
      <c r="D248">
        <f>'Data Input'!D248</f>
        <v>10.55</v>
      </c>
      <c r="E248">
        <f>'Data Input'!E248</f>
        <v>28.55</v>
      </c>
      <c r="F248">
        <f t="shared" si="12"/>
        <v>19.55</v>
      </c>
      <c r="G248">
        <f>'Data Input'!F248</f>
        <v>21.39</v>
      </c>
      <c r="H248">
        <f>'Data Input'!G248</f>
        <v>16.201000000000001</v>
      </c>
      <c r="I248">
        <f>IF('Data Input'!H248="",(3.94198148528804 + ((AVERAGE(F245:F248))*0.668012007461952)),'Data Input'!H248)</f>
        <v>19.062409720000002</v>
      </c>
      <c r="J248">
        <f t="shared" si="13"/>
        <v>106</v>
      </c>
      <c r="K248">
        <f t="shared" si="14"/>
        <v>244</v>
      </c>
      <c r="L248">
        <f t="shared" si="15"/>
        <v>12.062409720000002</v>
      </c>
    </row>
    <row r="249" spans="1:16" x14ac:dyDescent="0.35">
      <c r="A249" s="1">
        <v>44076</v>
      </c>
      <c r="B249">
        <f>'Data Input'!B249</f>
        <v>33</v>
      </c>
      <c r="C249">
        <f>'Data Input'!C249</f>
        <v>7127</v>
      </c>
      <c r="D249">
        <f>'Data Input'!D249</f>
        <v>11.35</v>
      </c>
      <c r="E249">
        <f>'Data Input'!E249</f>
        <v>32.75</v>
      </c>
      <c r="F249">
        <f t="shared" si="12"/>
        <v>22.05</v>
      </c>
      <c r="G249">
        <f>'Data Input'!F249</f>
        <v>21.222999999999999</v>
      </c>
      <c r="H249">
        <f>'Data Input'!G249</f>
        <v>15.557</v>
      </c>
      <c r="I249">
        <f>IF('Data Input'!H249="",(3.94198148528804 + ((AVERAGE(F246:F249))*0.668012007461952)),'Data Input'!H249)</f>
        <v>18.746090280000001</v>
      </c>
      <c r="J249">
        <f t="shared" si="13"/>
        <v>107</v>
      </c>
      <c r="K249">
        <f t="shared" si="14"/>
        <v>245</v>
      </c>
      <c r="L249">
        <f t="shared" si="15"/>
        <v>11.746090280000001</v>
      </c>
    </row>
    <row r="250" spans="1:16" x14ac:dyDescent="0.35">
      <c r="A250" s="1">
        <v>44077</v>
      </c>
      <c r="B250">
        <f>'Data Input'!B250</f>
        <v>32.4</v>
      </c>
      <c r="C250">
        <f>'Data Input'!C250</f>
        <v>6491</v>
      </c>
      <c r="D250">
        <f>'Data Input'!D250</f>
        <v>11.45</v>
      </c>
      <c r="E250">
        <f>'Data Input'!E250</f>
        <v>35.75</v>
      </c>
      <c r="F250">
        <f t="shared" si="12"/>
        <v>23.6</v>
      </c>
      <c r="G250">
        <f>'Data Input'!F250</f>
        <v>21.628</v>
      </c>
      <c r="H250">
        <f>'Data Input'!G250</f>
        <v>15.484999999999999</v>
      </c>
      <c r="I250">
        <f>IF('Data Input'!H250="",(3.94198148528804 + ((AVERAGE(F247:F250))*0.668012007461952)),'Data Input'!H250)</f>
        <v>18.950256939999999</v>
      </c>
      <c r="J250">
        <f t="shared" si="13"/>
        <v>108</v>
      </c>
      <c r="K250">
        <f t="shared" si="14"/>
        <v>246</v>
      </c>
      <c r="L250">
        <f t="shared" si="15"/>
        <v>11.950256939999999</v>
      </c>
    </row>
    <row r="251" spans="1:16" x14ac:dyDescent="0.35">
      <c r="A251" s="1">
        <v>44078</v>
      </c>
      <c r="B251">
        <f>'Data Input'!B251</f>
        <v>31.8</v>
      </c>
      <c r="C251">
        <f>'Data Input'!C251</f>
        <v>5891</v>
      </c>
      <c r="D251">
        <f>'Data Input'!D251</f>
        <v>13.35</v>
      </c>
      <c r="E251">
        <f>'Data Input'!E251</f>
        <v>36.85</v>
      </c>
      <c r="F251">
        <f t="shared" si="12"/>
        <v>25.1</v>
      </c>
      <c r="G251">
        <f>'Data Input'!F251</f>
        <v>21.724</v>
      </c>
      <c r="H251">
        <f>'Data Input'!G251</f>
        <v>15.318</v>
      </c>
      <c r="I251">
        <f>IF('Data Input'!H251="",(3.94198148528804 + ((AVERAGE(F248:F251))*0.668012007461952)),'Data Input'!H251)</f>
        <v>18.932187500000001</v>
      </c>
      <c r="J251">
        <f t="shared" si="13"/>
        <v>109</v>
      </c>
      <c r="K251">
        <f t="shared" si="14"/>
        <v>247</v>
      </c>
      <c r="L251">
        <f t="shared" si="15"/>
        <v>11.932187500000001</v>
      </c>
    </row>
    <row r="252" spans="1:16" x14ac:dyDescent="0.35">
      <c r="A252" s="1">
        <v>44079</v>
      </c>
      <c r="B252">
        <f>'Data Input'!B252</f>
        <v>31.3</v>
      </c>
      <c r="C252">
        <f>'Data Input'!C252</f>
        <v>5290</v>
      </c>
      <c r="D252">
        <f>'Data Input'!D252</f>
        <v>14.65</v>
      </c>
      <c r="E252">
        <f>'Data Input'!E252</f>
        <v>37.950000000000003</v>
      </c>
      <c r="F252">
        <f t="shared" si="12"/>
        <v>26.3</v>
      </c>
      <c r="G252">
        <f>'Data Input'!F252</f>
        <v>21.341999999999999</v>
      </c>
      <c r="H252">
        <f>'Data Input'!G252</f>
        <v>15.127000000000001</v>
      </c>
      <c r="I252">
        <f>IF('Data Input'!H252="",(3.94198148528804 + ((AVERAGE(F249:F252))*0.668012007461952)),'Data Input'!H252)</f>
        <v>18.662812500000001</v>
      </c>
      <c r="J252">
        <f t="shared" si="13"/>
        <v>110</v>
      </c>
      <c r="K252">
        <f t="shared" si="14"/>
        <v>248</v>
      </c>
      <c r="L252">
        <f t="shared" si="15"/>
        <v>11.662812500000001</v>
      </c>
    </row>
    <row r="253" spans="1:16" x14ac:dyDescent="0.35">
      <c r="A253" s="1">
        <v>44080</v>
      </c>
      <c r="B253">
        <f>'Data Input'!B253</f>
        <v>31</v>
      </c>
      <c r="C253">
        <f>'Data Input'!C253</f>
        <v>4505</v>
      </c>
      <c r="D253">
        <f>'Data Input'!D253</f>
        <v>16.350000000000001</v>
      </c>
      <c r="E253">
        <f>'Data Input'!E253</f>
        <v>38.65</v>
      </c>
      <c r="F253">
        <f t="shared" si="12"/>
        <v>27.5</v>
      </c>
      <c r="G253">
        <f>'Data Input'!F253</f>
        <v>21.771999999999998</v>
      </c>
      <c r="H253">
        <f>'Data Input'!G253</f>
        <v>15.484999999999999</v>
      </c>
      <c r="I253">
        <f>IF('Data Input'!H253="",(3.94198148528804 + ((AVERAGE(F250:F253))*0.668012007461952)),'Data Input'!H253)</f>
        <v>18.988423610000002</v>
      </c>
      <c r="J253">
        <f t="shared" si="13"/>
        <v>111</v>
      </c>
      <c r="K253">
        <f t="shared" si="14"/>
        <v>249</v>
      </c>
      <c r="L253">
        <f t="shared" si="15"/>
        <v>11.988423610000002</v>
      </c>
      <c r="P253">
        <v>550</v>
      </c>
    </row>
    <row r="254" spans="1:16" x14ac:dyDescent="0.35">
      <c r="A254" s="1">
        <v>44081</v>
      </c>
      <c r="B254">
        <f>'Data Input'!B254</f>
        <v>31.5</v>
      </c>
      <c r="C254">
        <f>'Data Input'!C254</f>
        <v>3948</v>
      </c>
      <c r="D254">
        <f>'Data Input'!D254</f>
        <v>14.85</v>
      </c>
      <c r="E254">
        <f>'Data Input'!E254</f>
        <v>34.450000000000003</v>
      </c>
      <c r="F254">
        <f t="shared" si="12"/>
        <v>24.650000000000002</v>
      </c>
      <c r="G254">
        <f>'Data Input'!F254</f>
        <v>20.792999999999999</v>
      </c>
      <c r="H254">
        <f>'Data Input'!G254</f>
        <v>16.106000000000002</v>
      </c>
      <c r="I254">
        <f>IF('Data Input'!H254="",(3.94198148528804 + ((AVERAGE(F251:F254))*0.668012007461952)),'Data Input'!H254)</f>
        <v>18.596618060000001</v>
      </c>
      <c r="J254">
        <f t="shared" si="13"/>
        <v>112</v>
      </c>
      <c r="K254">
        <f t="shared" si="14"/>
        <v>250</v>
      </c>
      <c r="L254">
        <f t="shared" si="15"/>
        <v>11.596618060000001</v>
      </c>
      <c r="O254">
        <v>550</v>
      </c>
    </row>
    <row r="255" spans="1:16" x14ac:dyDescent="0.35">
      <c r="A255" s="1">
        <v>44082</v>
      </c>
      <c r="B255">
        <f>'Data Input'!B255</f>
        <v>29.3</v>
      </c>
      <c r="C255">
        <f>'Data Input'!C255</f>
        <v>2942</v>
      </c>
      <c r="D255">
        <f>'Data Input'!D255</f>
        <v>4.8500000000000201</v>
      </c>
      <c r="E255">
        <f>'Data Input'!E255</f>
        <v>15.75</v>
      </c>
      <c r="F255">
        <f t="shared" si="12"/>
        <v>10.30000000000001</v>
      </c>
      <c r="G255">
        <f>'Data Input'!F255</f>
        <v>19.27</v>
      </c>
      <c r="H255">
        <f>'Data Input'!G255</f>
        <v>15.055</v>
      </c>
      <c r="I255">
        <f>IF('Data Input'!H255="",(3.94198148528804 + ((AVERAGE(F252:F255))*0.668012007461952)),'Data Input'!H255)</f>
        <v>16.947777779999999</v>
      </c>
      <c r="J255">
        <f t="shared" si="13"/>
        <v>113</v>
      </c>
      <c r="K255">
        <f t="shared" si="14"/>
        <v>251</v>
      </c>
      <c r="L255">
        <f t="shared" si="15"/>
        <v>9.9477777799999991</v>
      </c>
      <c r="N255">
        <v>550</v>
      </c>
    </row>
    <row r="256" spans="1:16" x14ac:dyDescent="0.35">
      <c r="A256" s="1">
        <v>44083</v>
      </c>
      <c r="B256">
        <f>'Data Input'!B256</f>
        <v>30.9</v>
      </c>
      <c r="C256">
        <f>'Data Input'!C256</f>
        <v>2067</v>
      </c>
      <c r="D256">
        <f>'Data Input'!D256</f>
        <v>2.55000000000001</v>
      </c>
      <c r="E256">
        <f>'Data Input'!E256</f>
        <v>17.95</v>
      </c>
      <c r="F256">
        <f t="shared" si="12"/>
        <v>10.250000000000005</v>
      </c>
      <c r="G256">
        <f>'Data Input'!F256</f>
        <v>15.318</v>
      </c>
      <c r="H256">
        <f>'Data Input'!G256</f>
        <v>11.346</v>
      </c>
      <c r="I256">
        <f>IF('Data Input'!H256="",(3.94198148528804 + ((AVERAGE(F253:F256))*0.668012007461952)),'Data Input'!H256)</f>
        <v>13.74596528</v>
      </c>
      <c r="J256">
        <f t="shared" si="13"/>
        <v>114</v>
      </c>
      <c r="K256">
        <f t="shared" si="14"/>
        <v>252</v>
      </c>
      <c r="L256">
        <f t="shared" si="15"/>
        <v>6.7459652800000001</v>
      </c>
      <c r="M256">
        <v>550</v>
      </c>
    </row>
    <row r="257" spans="1:12" x14ac:dyDescent="0.35">
      <c r="A257" s="1">
        <v>44084</v>
      </c>
      <c r="B257">
        <f>'Data Input'!B257</f>
        <v>31.8</v>
      </c>
      <c r="C257">
        <f>'Data Input'!C257</f>
        <v>1752</v>
      </c>
      <c r="D257">
        <f>'Data Input'!D257</f>
        <v>2.4500000000000401</v>
      </c>
      <c r="E257">
        <f>'Data Input'!E257</f>
        <v>21.65</v>
      </c>
      <c r="F257">
        <f t="shared" si="12"/>
        <v>12.050000000000018</v>
      </c>
      <c r="G257">
        <f>'Data Input'!F257</f>
        <v>17.295999999999999</v>
      </c>
      <c r="H257">
        <f>'Data Input'!G257</f>
        <v>11.37</v>
      </c>
      <c r="I257">
        <f>IF('Data Input'!H257="",(3.94198148528804 + ((AVERAGE(F254:F257))*0.668012007461952)),'Data Input'!H257)</f>
        <v>14.297027780000001</v>
      </c>
      <c r="J257">
        <f t="shared" si="13"/>
        <v>115</v>
      </c>
      <c r="K257">
        <f t="shared" si="14"/>
        <v>253</v>
      </c>
      <c r="L257">
        <f t="shared" si="15"/>
        <v>7.2970277800000005</v>
      </c>
    </row>
    <row r="258" spans="1:12" x14ac:dyDescent="0.35">
      <c r="A258" s="1">
        <v>44085</v>
      </c>
      <c r="B258">
        <f>'Data Input'!B258</f>
        <v>31.9</v>
      </c>
      <c r="C258">
        <f>'Data Input'!C258</f>
        <v>1556</v>
      </c>
      <c r="D258">
        <f>'Data Input'!D258</f>
        <v>4.1500000000000297</v>
      </c>
      <c r="E258">
        <f>'Data Input'!E258</f>
        <v>26.75</v>
      </c>
      <c r="F258">
        <f t="shared" si="12"/>
        <v>15.450000000000015</v>
      </c>
      <c r="G258">
        <f>'Data Input'!F258</f>
        <v>17.724</v>
      </c>
      <c r="H258">
        <f>'Data Input'!G258</f>
        <v>11.589</v>
      </c>
      <c r="I258">
        <f>IF('Data Input'!H258="",(3.94198148528804 + ((AVERAGE(F255:F258))*0.668012007461952)),'Data Input'!H258)</f>
        <v>14.995569440000001</v>
      </c>
      <c r="J258">
        <f t="shared" si="13"/>
        <v>116</v>
      </c>
      <c r="K258">
        <f t="shared" si="14"/>
        <v>254</v>
      </c>
      <c r="L258">
        <f t="shared" si="15"/>
        <v>7.9955694400000006</v>
      </c>
    </row>
    <row r="259" spans="1:12" x14ac:dyDescent="0.35">
      <c r="A259" s="1">
        <v>44086</v>
      </c>
      <c r="B259">
        <f>'Data Input'!B259</f>
        <v>31.3</v>
      </c>
      <c r="C259">
        <f>'Data Input'!C259</f>
        <v>1339</v>
      </c>
      <c r="D259">
        <f>'Data Input'!D259</f>
        <v>6.3500000000000201</v>
      </c>
      <c r="E259">
        <f>'Data Input'!E259</f>
        <v>29.25</v>
      </c>
      <c r="F259">
        <f t="shared" si="12"/>
        <v>17.800000000000011</v>
      </c>
      <c r="G259">
        <f>'Data Input'!F259</f>
        <v>18.295000000000002</v>
      </c>
      <c r="H259">
        <f>'Data Input'!G259</f>
        <v>12.025</v>
      </c>
      <c r="I259">
        <f>IF('Data Input'!H259="",(3.94198148528804 + ((AVERAGE(F256:F259))*0.668012007461952)),'Data Input'!H259)</f>
        <v>15.466645829999999</v>
      </c>
      <c r="J259">
        <f t="shared" si="13"/>
        <v>117</v>
      </c>
      <c r="K259">
        <f t="shared" si="14"/>
        <v>255</v>
      </c>
      <c r="L259">
        <f t="shared" si="15"/>
        <v>8.4666458299999992</v>
      </c>
    </row>
    <row r="260" spans="1:12" x14ac:dyDescent="0.35">
      <c r="A260" s="1">
        <v>44087</v>
      </c>
      <c r="B260">
        <f>'Data Input'!B260</f>
        <v>31.1</v>
      </c>
      <c r="C260">
        <f>'Data Input'!C260</f>
        <v>1204</v>
      </c>
      <c r="D260">
        <f>'Data Input'!D260</f>
        <v>11.55</v>
      </c>
      <c r="E260">
        <f>'Data Input'!E260</f>
        <v>31.15</v>
      </c>
      <c r="F260">
        <f t="shared" si="12"/>
        <v>21.35</v>
      </c>
      <c r="G260">
        <f>'Data Input'!F260</f>
        <v>18.866</v>
      </c>
      <c r="H260">
        <f>'Data Input'!G260</f>
        <v>12.798999999999999</v>
      </c>
      <c r="I260">
        <f>IF('Data Input'!H260="",(3.94198148528804 + ((AVERAGE(F257:F260))*0.668012007461952)),'Data Input'!H260)</f>
        <v>16.166694440000001</v>
      </c>
      <c r="J260">
        <f t="shared" si="13"/>
        <v>118</v>
      </c>
      <c r="K260">
        <f t="shared" si="14"/>
        <v>256</v>
      </c>
      <c r="L260">
        <f t="shared" si="15"/>
        <v>9.1666944400000006</v>
      </c>
    </row>
    <row r="261" spans="1:12" x14ac:dyDescent="0.35">
      <c r="A261" s="1">
        <v>44088</v>
      </c>
      <c r="B261">
        <f>'Data Input'!B261</f>
        <v>32.6</v>
      </c>
      <c r="C261">
        <f>'Data Input'!C261</f>
        <v>1137</v>
      </c>
      <c r="D261">
        <f>'Data Input'!D261</f>
        <v>11.55</v>
      </c>
      <c r="E261">
        <f>'Data Input'!E261</f>
        <v>30.65</v>
      </c>
      <c r="F261">
        <f t="shared" ref="F261:F324" si="16">(D261+E261)/2</f>
        <v>21.1</v>
      </c>
      <c r="G261">
        <f>'Data Input'!F261</f>
        <v>19.388999999999999</v>
      </c>
      <c r="H261">
        <f>'Data Input'!G261</f>
        <v>13.425000000000001</v>
      </c>
      <c r="I261">
        <f>IF('Data Input'!H261="",(3.94198148528804 + ((AVERAGE(F258:F261))*0.668012007461952)),'Data Input'!H261)</f>
        <v>16.689506940000001</v>
      </c>
      <c r="J261">
        <f t="shared" ref="J261:J324" si="17">IF(B261&lt;=$B$2,J260+1,0)</f>
        <v>119</v>
      </c>
      <c r="K261">
        <f t="shared" si="14"/>
        <v>257</v>
      </c>
      <c r="L261">
        <f t="shared" si="15"/>
        <v>9.6895069400000011</v>
      </c>
    </row>
    <row r="262" spans="1:12" x14ac:dyDescent="0.35">
      <c r="A262" s="1">
        <v>44089</v>
      </c>
      <c r="B262">
        <f>'Data Input'!B262</f>
        <v>32.4</v>
      </c>
      <c r="C262">
        <f>'Data Input'!C262</f>
        <v>1085</v>
      </c>
      <c r="D262">
        <f>'Data Input'!D262</f>
        <v>11.25</v>
      </c>
      <c r="E262">
        <f>'Data Input'!E262</f>
        <v>30.85</v>
      </c>
      <c r="F262">
        <f t="shared" si="16"/>
        <v>21.05</v>
      </c>
      <c r="G262">
        <f>'Data Input'!F262</f>
        <v>19.364999999999998</v>
      </c>
      <c r="H262">
        <f>'Data Input'!G262</f>
        <v>13.593999999999999</v>
      </c>
      <c r="I262">
        <f>IF('Data Input'!H262="",(3.94198148528804 + ((AVERAGE(F259:F262))*0.668012007461952)),'Data Input'!H262)</f>
        <v>16.847326389999999</v>
      </c>
      <c r="J262">
        <f t="shared" si="17"/>
        <v>120</v>
      </c>
      <c r="K262">
        <f t="shared" ref="K262:K325" si="18">IF(C262&lt;=$C$2,K261+1,0)</f>
        <v>258</v>
      </c>
      <c r="L262">
        <f t="shared" ref="L262:L325" si="19">IF(OR(I262&lt;=$F$2,J262&lt;=$D$2,K262&lt;=$E$2),0,(I262-$F$2))</f>
        <v>9.8473263899999992</v>
      </c>
    </row>
    <row r="263" spans="1:12" x14ac:dyDescent="0.35">
      <c r="A263" s="1">
        <v>44090</v>
      </c>
      <c r="B263">
        <f>'Data Input'!B263</f>
        <v>33.1</v>
      </c>
      <c r="C263">
        <f>'Data Input'!C263</f>
        <v>1202</v>
      </c>
      <c r="D263">
        <f>'Data Input'!D263</f>
        <v>11.25</v>
      </c>
      <c r="E263">
        <f>'Data Input'!E263</f>
        <v>31.95</v>
      </c>
      <c r="F263">
        <f t="shared" si="16"/>
        <v>21.6</v>
      </c>
      <c r="G263">
        <f>'Data Input'!F263</f>
        <v>19.341000000000001</v>
      </c>
      <c r="H263">
        <f>'Data Input'!G263</f>
        <v>13.81</v>
      </c>
      <c r="I263">
        <f>IF('Data Input'!H263="",(3.94198148528804 + ((AVERAGE(F260:F263))*0.668012007461952)),'Data Input'!H263)</f>
        <v>16.924006940000002</v>
      </c>
      <c r="J263">
        <f t="shared" si="17"/>
        <v>121</v>
      </c>
      <c r="K263">
        <f t="shared" si="18"/>
        <v>259</v>
      </c>
      <c r="L263">
        <f t="shared" si="19"/>
        <v>9.9240069400000017</v>
      </c>
    </row>
    <row r="264" spans="1:12" x14ac:dyDescent="0.35">
      <c r="A264" s="1">
        <v>44091</v>
      </c>
      <c r="B264">
        <f>'Data Input'!B264</f>
        <v>33.1</v>
      </c>
      <c r="C264">
        <f>'Data Input'!C264</f>
        <v>1031</v>
      </c>
      <c r="D264">
        <f>'Data Input'!D264</f>
        <v>11.25</v>
      </c>
      <c r="E264">
        <f>'Data Input'!E264</f>
        <v>32.75</v>
      </c>
      <c r="F264">
        <f t="shared" si="16"/>
        <v>22</v>
      </c>
      <c r="G264">
        <f>'Data Input'!F264</f>
        <v>19.151</v>
      </c>
      <c r="H264">
        <f>'Data Input'!G264</f>
        <v>13.618</v>
      </c>
      <c r="I264">
        <f>IF('Data Input'!H264="",(3.94198148528804 + ((AVERAGE(F261:F264))*0.668012007461952)),'Data Input'!H264)</f>
        <v>16.720604170000001</v>
      </c>
      <c r="J264">
        <f t="shared" si="17"/>
        <v>122</v>
      </c>
      <c r="K264">
        <f t="shared" si="18"/>
        <v>260</v>
      </c>
      <c r="L264">
        <f t="shared" si="19"/>
        <v>9.7206041700000014</v>
      </c>
    </row>
    <row r="265" spans="1:12" x14ac:dyDescent="0.35">
      <c r="A265" s="1">
        <v>44092</v>
      </c>
      <c r="B265">
        <f>'Data Input'!B265</f>
        <v>32.6</v>
      </c>
      <c r="C265">
        <f>'Data Input'!C265</f>
        <v>995</v>
      </c>
      <c r="D265">
        <f>'Data Input'!D265</f>
        <v>13.55</v>
      </c>
      <c r="E265">
        <f>'Data Input'!E265</f>
        <v>31.05</v>
      </c>
      <c r="F265">
        <f t="shared" si="16"/>
        <v>22.3</v>
      </c>
      <c r="G265">
        <f>'Data Input'!F265</f>
        <v>17.962</v>
      </c>
      <c r="H265">
        <f>'Data Input'!G265</f>
        <v>13.545999999999999</v>
      </c>
      <c r="I265">
        <f>IF('Data Input'!H265="",(3.94198148528804 + ((AVERAGE(F262:F265))*0.668012007461952)),'Data Input'!H265)</f>
        <v>16.111534720000002</v>
      </c>
      <c r="J265">
        <f t="shared" si="17"/>
        <v>123</v>
      </c>
      <c r="K265">
        <f t="shared" si="18"/>
        <v>261</v>
      </c>
      <c r="L265">
        <f t="shared" si="19"/>
        <v>9.1115347200000016</v>
      </c>
    </row>
    <row r="266" spans="1:12" x14ac:dyDescent="0.35">
      <c r="A266" s="1">
        <v>44093</v>
      </c>
      <c r="B266">
        <f>'Data Input'!B266</f>
        <v>32.4</v>
      </c>
      <c r="C266">
        <f>'Data Input'!C266</f>
        <v>1100</v>
      </c>
      <c r="D266">
        <f>'Data Input'!D266</f>
        <v>11.75</v>
      </c>
      <c r="E266">
        <f>'Data Input'!E266</f>
        <v>30.55</v>
      </c>
      <c r="F266">
        <f t="shared" si="16"/>
        <v>21.15</v>
      </c>
      <c r="G266">
        <f>'Data Input'!F266</f>
        <v>18.484999999999999</v>
      </c>
      <c r="H266">
        <f>'Data Input'!G266</f>
        <v>14.29</v>
      </c>
      <c r="I266">
        <f>IF('Data Input'!H266="",(3.94198148528804 + ((AVERAGE(F263:F266))*0.668012007461952)),'Data Input'!H266)</f>
        <v>16.600854170000002</v>
      </c>
      <c r="J266">
        <f t="shared" si="17"/>
        <v>124</v>
      </c>
      <c r="K266">
        <f t="shared" si="18"/>
        <v>262</v>
      </c>
      <c r="L266">
        <f t="shared" si="19"/>
        <v>9.6008541700000016</v>
      </c>
    </row>
    <row r="267" spans="1:12" x14ac:dyDescent="0.35">
      <c r="A267" s="1">
        <v>44094</v>
      </c>
      <c r="B267">
        <f>'Data Input'!B267</f>
        <v>32.1</v>
      </c>
      <c r="C267">
        <f>'Data Input'!C267</f>
        <v>1169</v>
      </c>
      <c r="D267">
        <f>'Data Input'!D267</f>
        <v>10.45</v>
      </c>
      <c r="E267">
        <f>'Data Input'!E267</f>
        <v>29.85</v>
      </c>
      <c r="F267">
        <f t="shared" si="16"/>
        <v>20.149999999999999</v>
      </c>
      <c r="G267">
        <f>'Data Input'!F267</f>
        <v>19.341000000000001</v>
      </c>
      <c r="H267">
        <f>'Data Input'!G267</f>
        <v>14.05</v>
      </c>
      <c r="I267">
        <f>IF('Data Input'!H267="",(3.94198148528804 + ((AVERAGE(F264:F267))*0.668012007461952)),'Data Input'!H267)</f>
        <v>16.927263889999999</v>
      </c>
      <c r="J267">
        <f t="shared" si="17"/>
        <v>125</v>
      </c>
      <c r="K267">
        <f t="shared" si="18"/>
        <v>263</v>
      </c>
      <c r="L267">
        <f t="shared" si="19"/>
        <v>9.927263889999999</v>
      </c>
    </row>
    <row r="268" spans="1:12" x14ac:dyDescent="0.35">
      <c r="A268" s="1">
        <v>44095</v>
      </c>
      <c r="B268">
        <f>'Data Input'!B268</f>
        <v>31.8</v>
      </c>
      <c r="C268">
        <f>'Data Input'!C268</f>
        <v>1245</v>
      </c>
      <c r="D268">
        <f>'Data Input'!D268</f>
        <v>12.15</v>
      </c>
      <c r="E268">
        <f>'Data Input'!E268</f>
        <v>30.65</v>
      </c>
      <c r="F268">
        <f t="shared" si="16"/>
        <v>21.4</v>
      </c>
      <c r="G268">
        <f>'Data Input'!F268</f>
        <v>19.222000000000001</v>
      </c>
      <c r="H268">
        <f>'Data Input'!G268</f>
        <v>14.266</v>
      </c>
      <c r="I268">
        <f>IF('Data Input'!H268="",(3.94198148528804 + ((AVERAGE(F265:F268))*0.668012007461952)),'Data Input'!H268)</f>
        <v>17.09393056</v>
      </c>
      <c r="J268">
        <f t="shared" si="17"/>
        <v>126</v>
      </c>
      <c r="K268">
        <f t="shared" si="18"/>
        <v>264</v>
      </c>
      <c r="L268">
        <f t="shared" si="19"/>
        <v>10.09393056</v>
      </c>
    </row>
    <row r="269" spans="1:12" x14ac:dyDescent="0.35">
      <c r="A269" s="1">
        <v>44096</v>
      </c>
      <c r="B269">
        <f>'Data Input'!B269</f>
        <v>31.6</v>
      </c>
      <c r="C269">
        <f>'Data Input'!C269</f>
        <v>1524</v>
      </c>
      <c r="D269">
        <f>'Data Input'!D269</f>
        <v>11.65</v>
      </c>
      <c r="E269">
        <f>'Data Input'!E269</f>
        <v>29.35</v>
      </c>
      <c r="F269">
        <f t="shared" si="16"/>
        <v>20.5</v>
      </c>
      <c r="G269">
        <f>'Data Input'!F269</f>
        <v>20.341000000000001</v>
      </c>
      <c r="H269">
        <f>'Data Input'!G269</f>
        <v>16.082000000000001</v>
      </c>
      <c r="I269">
        <f>IF('Data Input'!H269="",(3.94198148528804 + ((AVERAGE(F266:F269))*0.668012007461952)),'Data Input'!H269)</f>
        <v>18.28042361</v>
      </c>
      <c r="J269">
        <f t="shared" si="17"/>
        <v>127</v>
      </c>
      <c r="K269">
        <f t="shared" si="18"/>
        <v>265</v>
      </c>
      <c r="L269">
        <f t="shared" si="19"/>
        <v>11.28042361</v>
      </c>
    </row>
    <row r="270" spans="1:12" x14ac:dyDescent="0.35">
      <c r="A270" s="1">
        <v>44097</v>
      </c>
      <c r="B270">
        <f>'Data Input'!B270</f>
        <v>30.5</v>
      </c>
      <c r="C270">
        <f>'Data Input'!C270</f>
        <v>1776</v>
      </c>
      <c r="D270">
        <f>'Data Input'!D270</f>
        <v>10.55</v>
      </c>
      <c r="E270">
        <f>'Data Input'!E270</f>
        <v>30.15</v>
      </c>
      <c r="F270">
        <f t="shared" si="16"/>
        <v>20.350000000000001</v>
      </c>
      <c r="G270">
        <f>'Data Input'!F270</f>
        <v>19.364999999999998</v>
      </c>
      <c r="H270">
        <f>'Data Input'!G270</f>
        <v>14.529</v>
      </c>
      <c r="I270">
        <f>IF('Data Input'!H270="",(3.94198148528804 + ((AVERAGE(F267:F270))*0.668012007461952)),'Data Input'!H270)</f>
        <v>17.224041669999998</v>
      </c>
      <c r="J270">
        <f t="shared" si="17"/>
        <v>128</v>
      </c>
      <c r="K270">
        <f t="shared" si="18"/>
        <v>266</v>
      </c>
      <c r="L270">
        <f t="shared" si="19"/>
        <v>10.224041669999998</v>
      </c>
    </row>
    <row r="271" spans="1:12" x14ac:dyDescent="0.35">
      <c r="A271" s="1">
        <v>44098</v>
      </c>
      <c r="B271">
        <f>'Data Input'!B271</f>
        <v>30.4</v>
      </c>
      <c r="C271">
        <f>'Data Input'!C271</f>
        <v>2204</v>
      </c>
      <c r="D271">
        <f>'Data Input'!D271</f>
        <v>10.25</v>
      </c>
      <c r="E271">
        <f>'Data Input'!E271</f>
        <v>30.45</v>
      </c>
      <c r="F271">
        <f t="shared" si="16"/>
        <v>20.350000000000001</v>
      </c>
      <c r="G271">
        <f>'Data Input'!F271</f>
        <v>21.072735985890301</v>
      </c>
      <c r="H271">
        <f>'Data Input'!G271</f>
        <v>14.2609959473328</v>
      </c>
      <c r="I271">
        <f>IF('Data Input'!H271="",(3.94198148528804 + ((AVERAGE(F268:F271))*0.668012007461952)),'Data Input'!H271)</f>
        <v>17.7364294393773</v>
      </c>
      <c r="J271">
        <f t="shared" si="17"/>
        <v>129</v>
      </c>
      <c r="K271">
        <f t="shared" si="18"/>
        <v>267</v>
      </c>
      <c r="L271">
        <f t="shared" si="19"/>
        <v>10.7364294393773</v>
      </c>
    </row>
    <row r="272" spans="1:12" x14ac:dyDescent="0.35">
      <c r="A272" s="1">
        <v>44099</v>
      </c>
      <c r="B272">
        <f>'Data Input'!B272</f>
        <v>29.6</v>
      </c>
      <c r="C272">
        <f>'Data Input'!C272</f>
        <v>2406</v>
      </c>
      <c r="D272">
        <f>'Data Input'!D272</f>
        <v>13.35</v>
      </c>
      <c r="E272">
        <f>'Data Input'!E272</f>
        <v>29.75</v>
      </c>
      <c r="F272">
        <f t="shared" si="16"/>
        <v>21.55</v>
      </c>
      <c r="G272">
        <f>'Data Input'!F272</f>
        <v>20.931360267964799</v>
      </c>
      <c r="H272">
        <f>'Data Input'!G272</f>
        <v>14.459976787074099</v>
      </c>
      <c r="I272">
        <f>IF('Data Input'!H272="",(3.94198148528804 + ((AVERAGE(F269:F272))*0.668012007461952)),'Data Input'!H272)</f>
        <v>17.7614798896571</v>
      </c>
      <c r="J272">
        <f t="shared" si="17"/>
        <v>130</v>
      </c>
      <c r="K272">
        <f t="shared" si="18"/>
        <v>268</v>
      </c>
      <c r="L272">
        <f t="shared" si="19"/>
        <v>10.7614798896571</v>
      </c>
    </row>
    <row r="273" spans="1:12" x14ac:dyDescent="0.35">
      <c r="A273" s="1">
        <v>44100</v>
      </c>
      <c r="B273">
        <f>'Data Input'!B273</f>
        <v>30.9</v>
      </c>
      <c r="C273">
        <f>'Data Input'!C273</f>
        <v>2815</v>
      </c>
      <c r="D273">
        <f>'Data Input'!D273</f>
        <v>8.9500000000000401</v>
      </c>
      <c r="E273">
        <f>'Data Input'!E273</f>
        <v>29.15</v>
      </c>
      <c r="F273">
        <f t="shared" si="16"/>
        <v>19.050000000000018</v>
      </c>
      <c r="G273">
        <f>'Data Input'!F273</f>
        <v>20.899943441759198</v>
      </c>
      <c r="H273">
        <f>'Data Input'!G273</f>
        <v>14.0122698976562</v>
      </c>
      <c r="I273">
        <f>IF('Data Input'!H273="",(3.94198148528804 + ((AVERAGE(F270:F273))*0.668012007461952)),'Data Input'!H273)</f>
        <v>17.519325536952199</v>
      </c>
      <c r="J273">
        <f t="shared" si="17"/>
        <v>131</v>
      </c>
      <c r="K273">
        <f t="shared" si="18"/>
        <v>269</v>
      </c>
      <c r="L273">
        <f t="shared" si="19"/>
        <v>10.519325536952199</v>
      </c>
    </row>
    <row r="274" spans="1:12" x14ac:dyDescent="0.35">
      <c r="A274" s="1">
        <v>44101</v>
      </c>
      <c r="B274">
        <f>'Data Input'!B274</f>
        <v>30.8</v>
      </c>
      <c r="C274">
        <f>'Data Input'!C274</f>
        <v>3222</v>
      </c>
      <c r="D274">
        <f>'Data Input'!D274</f>
        <v>12.55</v>
      </c>
      <c r="E274">
        <f>'Data Input'!E274</f>
        <v>26.55</v>
      </c>
      <c r="F274">
        <f t="shared" si="16"/>
        <v>19.55</v>
      </c>
      <c r="G274">
        <f>'Data Input'!F274</f>
        <v>20.3344405700572</v>
      </c>
      <c r="H274">
        <f>'Data Input'!G274</f>
        <v>14.343904630558299</v>
      </c>
      <c r="I274">
        <f>IF('Data Input'!H274="",(3.94198148528804 + ((AVERAGE(F271:F274))*0.668012007461952)),'Data Input'!H274)</f>
        <v>17.385723135459799</v>
      </c>
      <c r="J274">
        <f t="shared" si="17"/>
        <v>132</v>
      </c>
      <c r="K274">
        <f t="shared" si="18"/>
        <v>270</v>
      </c>
      <c r="L274">
        <f t="shared" si="19"/>
        <v>10.385723135459799</v>
      </c>
    </row>
    <row r="275" spans="1:12" x14ac:dyDescent="0.35">
      <c r="A275" s="1">
        <v>44102</v>
      </c>
      <c r="B275">
        <f>'Data Input'!B275</f>
        <v>30.7</v>
      </c>
      <c r="C275">
        <f>'Data Input'!C275</f>
        <v>647</v>
      </c>
      <c r="D275">
        <f>'Data Input'!D275</f>
        <v>5.6500000000000297</v>
      </c>
      <c r="E275">
        <f>'Data Input'!E275</f>
        <v>25.65</v>
      </c>
      <c r="F275">
        <f t="shared" si="16"/>
        <v>15.650000000000015</v>
      </c>
      <c r="G275">
        <f>'Data Input'!F275</f>
        <v>19.580436741121101</v>
      </c>
      <c r="H275">
        <f>'Data Input'!G275</f>
        <v>13.5811447448834</v>
      </c>
      <c r="I275">
        <f>IF('Data Input'!H275="",(3.94198148528804 + ((AVERAGE(F272:F275))*0.668012007461952)),'Data Input'!H275)</f>
        <v>16.600809026692001</v>
      </c>
      <c r="J275">
        <f t="shared" si="17"/>
        <v>133</v>
      </c>
      <c r="K275">
        <f t="shared" si="18"/>
        <v>271</v>
      </c>
      <c r="L275">
        <f t="shared" si="19"/>
        <v>9.6008090266920014</v>
      </c>
    </row>
    <row r="276" spans="1:12" x14ac:dyDescent="0.35">
      <c r="A276" s="1">
        <v>44103</v>
      </c>
      <c r="B276">
        <f>'Data Input'!B276</f>
        <v>31.5</v>
      </c>
      <c r="C276">
        <f>'Data Input'!C276</f>
        <v>0</v>
      </c>
      <c r="D276">
        <f>'Data Input'!D276</f>
        <v>4.0500000000000096</v>
      </c>
      <c r="E276">
        <f>'Data Input'!E276</f>
        <v>28.35</v>
      </c>
      <c r="F276">
        <f t="shared" si="16"/>
        <v>16.200000000000006</v>
      </c>
      <c r="G276">
        <f>'Data Input'!F276</f>
        <v>16.963000000000001</v>
      </c>
      <c r="H276">
        <f>'Data Input'!G276</f>
        <v>11.832000000000001</v>
      </c>
      <c r="I276">
        <f>IF('Data Input'!H276="",(3.94198148528804 + ((AVERAGE(F273:F276))*0.668012007461952)),'Data Input'!H276)</f>
        <v>14.72133333</v>
      </c>
      <c r="J276">
        <f t="shared" si="17"/>
        <v>134</v>
      </c>
      <c r="K276">
        <f t="shared" si="18"/>
        <v>272</v>
      </c>
      <c r="L276">
        <f t="shared" si="19"/>
        <v>7.7213333300000002</v>
      </c>
    </row>
    <row r="277" spans="1:12" x14ac:dyDescent="0.35">
      <c r="A277" s="1">
        <v>44104</v>
      </c>
      <c r="B277">
        <f>'Data Input'!B277</f>
        <v>31.3</v>
      </c>
      <c r="C277">
        <f>'Data Input'!C277</f>
        <v>0</v>
      </c>
      <c r="D277">
        <f>'Data Input'!D277</f>
        <v>6.6500000000000297</v>
      </c>
      <c r="E277">
        <f>'Data Input'!E277</f>
        <v>30.15</v>
      </c>
      <c r="F277">
        <f t="shared" si="16"/>
        <v>18.400000000000013</v>
      </c>
      <c r="G277">
        <f>'Data Input'!F277</f>
        <v>17.010999999999999</v>
      </c>
      <c r="H277">
        <f>'Data Input'!G277</f>
        <v>11.807</v>
      </c>
      <c r="I277">
        <f>IF('Data Input'!H277="",(3.94198148528804 + ((AVERAGE(F274:F277))*0.668012007461952)),'Data Input'!H277)</f>
        <v>14.68751389</v>
      </c>
      <c r="J277">
        <f t="shared" si="17"/>
        <v>135</v>
      </c>
      <c r="K277">
        <f t="shared" si="18"/>
        <v>273</v>
      </c>
      <c r="L277">
        <f t="shared" si="19"/>
        <v>7.68751389</v>
      </c>
    </row>
    <row r="278" spans="1:12" x14ac:dyDescent="0.35">
      <c r="A278" s="1">
        <v>44105</v>
      </c>
      <c r="B278">
        <f>'Data Input'!B278</f>
        <v>32</v>
      </c>
      <c r="C278">
        <f>'Data Input'!C278</f>
        <v>1045.5999999999999</v>
      </c>
      <c r="D278">
        <f>'Data Input'!D278</f>
        <v>8.4500000000000401</v>
      </c>
      <c r="E278">
        <f>'Data Input'!E278</f>
        <v>30.65</v>
      </c>
      <c r="F278">
        <f t="shared" si="16"/>
        <v>19.550000000000018</v>
      </c>
      <c r="G278">
        <f>'Data Input'!F278</f>
        <v>16.725000000000001</v>
      </c>
      <c r="H278">
        <f>'Data Input'!G278</f>
        <v>11.686</v>
      </c>
      <c r="I278">
        <f>IF('Data Input'!H278="",(3.94198148528804 + ((AVERAGE(F275:F278))*0.668012007461952)),'Data Input'!H278)</f>
        <v>14.536548610000001</v>
      </c>
      <c r="J278">
        <f t="shared" si="17"/>
        <v>136</v>
      </c>
      <c r="K278">
        <f t="shared" si="18"/>
        <v>274</v>
      </c>
      <c r="L278">
        <f t="shared" si="19"/>
        <v>7.5365486100000005</v>
      </c>
    </row>
    <row r="279" spans="1:12" x14ac:dyDescent="0.35">
      <c r="A279" s="1">
        <v>44106</v>
      </c>
      <c r="B279">
        <f>'Data Input'!B279</f>
        <v>31.1</v>
      </c>
      <c r="C279">
        <f>'Data Input'!C279</f>
        <v>2349.1999999999998</v>
      </c>
      <c r="D279">
        <f>'Data Input'!D279</f>
        <v>8.1500000000000306</v>
      </c>
      <c r="E279">
        <f>'Data Input'!E279</f>
        <v>30.95</v>
      </c>
      <c r="F279">
        <f t="shared" si="16"/>
        <v>19.550000000000015</v>
      </c>
      <c r="G279">
        <f>'Data Input'!F279</f>
        <v>16.463000000000001</v>
      </c>
      <c r="H279">
        <f>'Data Input'!G279</f>
        <v>11.54</v>
      </c>
      <c r="I279">
        <f>IF('Data Input'!H279="",(3.94198148528804 + ((AVERAGE(F276:F279))*0.668012007461952)),'Data Input'!H279)</f>
        <v>14.300125</v>
      </c>
      <c r="J279">
        <f t="shared" si="17"/>
        <v>137</v>
      </c>
      <c r="K279">
        <f t="shared" si="18"/>
        <v>275</v>
      </c>
      <c r="L279">
        <f t="shared" si="19"/>
        <v>7.3001249999999995</v>
      </c>
    </row>
    <row r="280" spans="1:12" x14ac:dyDescent="0.35">
      <c r="A280" s="1">
        <v>44107</v>
      </c>
      <c r="B280">
        <f>'Data Input'!B280</f>
        <v>32.200000000000003</v>
      </c>
      <c r="C280">
        <f>'Data Input'!C280</f>
        <v>2104.6</v>
      </c>
      <c r="D280">
        <f>'Data Input'!D280</f>
        <v>6.8500000000000201</v>
      </c>
      <c r="E280">
        <f>'Data Input'!E280</f>
        <v>30.05</v>
      </c>
      <c r="F280">
        <f t="shared" si="16"/>
        <v>18.45000000000001</v>
      </c>
      <c r="G280">
        <f>'Data Input'!F280</f>
        <v>16.439</v>
      </c>
      <c r="H280">
        <f>'Data Input'!G280</f>
        <v>11.832000000000001</v>
      </c>
      <c r="I280">
        <f>IF('Data Input'!H280="",(3.94198148528804 + ((AVERAGE(F277:F280))*0.668012007461952)),'Data Input'!H280)</f>
        <v>14.36047917</v>
      </c>
      <c r="J280">
        <f t="shared" si="17"/>
        <v>138</v>
      </c>
      <c r="K280">
        <f t="shared" si="18"/>
        <v>276</v>
      </c>
      <c r="L280">
        <f t="shared" si="19"/>
        <v>7.3604791699999996</v>
      </c>
    </row>
    <row r="281" spans="1:12" x14ac:dyDescent="0.35">
      <c r="A281" s="1">
        <v>44108</v>
      </c>
      <c r="B281">
        <f>'Data Input'!B281</f>
        <v>31.7</v>
      </c>
      <c r="C281">
        <f>'Data Input'!C281</f>
        <v>1818.29999999999</v>
      </c>
      <c r="D281">
        <f>'Data Input'!D281</f>
        <v>7.1500000000000297</v>
      </c>
      <c r="E281">
        <f>'Data Input'!E281</f>
        <v>29.75</v>
      </c>
      <c r="F281">
        <f t="shared" si="16"/>
        <v>18.450000000000014</v>
      </c>
      <c r="G281">
        <f>'Data Input'!F281</f>
        <v>16.201000000000001</v>
      </c>
      <c r="H281">
        <f>'Data Input'!G281</f>
        <v>11.247999999999999</v>
      </c>
      <c r="I281">
        <f>IF('Data Input'!H281="",(3.94198148528804 + ((AVERAGE(F278:F281))*0.668012007461952)),'Data Input'!H281)</f>
        <v>14.040708329999999</v>
      </c>
      <c r="J281">
        <f t="shared" si="17"/>
        <v>139</v>
      </c>
      <c r="K281">
        <f t="shared" si="18"/>
        <v>277</v>
      </c>
      <c r="L281">
        <f t="shared" si="19"/>
        <v>7.0407083299999993</v>
      </c>
    </row>
    <row r="282" spans="1:12" x14ac:dyDescent="0.35">
      <c r="A282" s="1">
        <v>44109</v>
      </c>
      <c r="B282">
        <f>'Data Input'!B282</f>
        <v>31.5</v>
      </c>
      <c r="C282">
        <f>'Data Input'!C282</f>
        <v>1973.3</v>
      </c>
      <c r="D282">
        <f>'Data Input'!D282</f>
        <v>6.9500000000000401</v>
      </c>
      <c r="E282">
        <f>'Data Input'!E282</f>
        <v>29.85</v>
      </c>
      <c r="F282">
        <f t="shared" si="16"/>
        <v>18.40000000000002</v>
      </c>
      <c r="G282">
        <f>'Data Input'!F282</f>
        <v>15.914999999999999</v>
      </c>
      <c r="H282">
        <f>'Data Input'!G282</f>
        <v>11.077999999999999</v>
      </c>
      <c r="I282">
        <f>IF('Data Input'!H282="",(3.94198148528804 + ((AVERAGE(F279:F282))*0.668012007461952)),'Data Input'!H282)</f>
        <v>13.773159720000001</v>
      </c>
      <c r="J282">
        <f t="shared" si="17"/>
        <v>140</v>
      </c>
      <c r="K282">
        <f t="shared" si="18"/>
        <v>278</v>
      </c>
      <c r="L282">
        <f t="shared" si="19"/>
        <v>6.7731597200000007</v>
      </c>
    </row>
    <row r="283" spans="1:12" x14ac:dyDescent="0.35">
      <c r="A283" s="1">
        <v>44110</v>
      </c>
      <c r="B283">
        <f>'Data Input'!B283</f>
        <v>32.1</v>
      </c>
      <c r="C283">
        <f>'Data Input'!C283</f>
        <v>2291.1</v>
      </c>
      <c r="D283">
        <f>'Data Input'!D283</f>
        <v>7.25</v>
      </c>
      <c r="E283">
        <f>'Data Input'!E283</f>
        <v>30.45</v>
      </c>
      <c r="F283">
        <f t="shared" si="16"/>
        <v>18.850000000000001</v>
      </c>
      <c r="G283">
        <f>'Data Input'!F283</f>
        <v>15.891</v>
      </c>
      <c r="H283">
        <f>'Data Input'!G283</f>
        <v>10.932</v>
      </c>
      <c r="I283">
        <f>IF('Data Input'!H283="",(3.94198148528804 + ((AVERAGE(F280:F283))*0.668012007461952)),'Data Input'!H283)</f>
        <v>13.65994444</v>
      </c>
      <c r="J283">
        <f t="shared" si="17"/>
        <v>141</v>
      </c>
      <c r="K283">
        <f t="shared" si="18"/>
        <v>279</v>
      </c>
      <c r="L283">
        <f t="shared" si="19"/>
        <v>6.6599444400000003</v>
      </c>
    </row>
    <row r="284" spans="1:12" x14ac:dyDescent="0.35">
      <c r="A284" s="1">
        <v>44111</v>
      </c>
      <c r="B284">
        <f>'Data Input'!B284</f>
        <v>32.5</v>
      </c>
      <c r="C284">
        <f>'Data Input'!C284</f>
        <v>2790.3999999999901</v>
      </c>
      <c r="D284">
        <f>'Data Input'!D284</f>
        <v>7.8500000000000201</v>
      </c>
      <c r="E284">
        <f>'Data Input'!E284</f>
        <v>29.45</v>
      </c>
      <c r="F284">
        <f t="shared" si="16"/>
        <v>18.650000000000009</v>
      </c>
      <c r="G284">
        <f>'Data Input'!F284</f>
        <v>15.438000000000001</v>
      </c>
      <c r="H284">
        <f>'Data Input'!G284</f>
        <v>10.882999999999999</v>
      </c>
      <c r="I284">
        <f>IF('Data Input'!H284="",(3.94198148528804 + ((AVERAGE(F281:F284))*0.668012007461952)),'Data Input'!H284)</f>
        <v>13.484375</v>
      </c>
      <c r="J284">
        <f t="shared" si="17"/>
        <v>142</v>
      </c>
      <c r="K284">
        <f t="shared" si="18"/>
        <v>280</v>
      </c>
      <c r="L284">
        <f t="shared" si="19"/>
        <v>6.484375</v>
      </c>
    </row>
    <row r="285" spans="1:12" x14ac:dyDescent="0.35">
      <c r="A285" s="1">
        <v>44112</v>
      </c>
      <c r="B285">
        <f>'Data Input'!B285</f>
        <v>32.799999999999997</v>
      </c>
      <c r="C285">
        <f>'Data Input'!C285</f>
        <v>3022.0999999999899</v>
      </c>
      <c r="D285">
        <f>'Data Input'!D285</f>
        <v>8.5500000000000096</v>
      </c>
      <c r="E285">
        <f>'Data Input'!E285</f>
        <v>28.55</v>
      </c>
      <c r="F285">
        <f t="shared" si="16"/>
        <v>18.550000000000004</v>
      </c>
      <c r="G285">
        <f>'Data Input'!F285</f>
        <v>15.509</v>
      </c>
      <c r="H285">
        <f>'Data Input'!G285</f>
        <v>11.247999999999999</v>
      </c>
      <c r="I285">
        <f>IF('Data Input'!H285="",(3.94198148528804 + ((AVERAGE(F282:F285))*0.668012007461952)),'Data Input'!H285)</f>
        <v>13.729298610000001</v>
      </c>
      <c r="J285">
        <f t="shared" si="17"/>
        <v>143</v>
      </c>
      <c r="K285">
        <f t="shared" si="18"/>
        <v>281</v>
      </c>
      <c r="L285">
        <f t="shared" si="19"/>
        <v>6.7292986100000007</v>
      </c>
    </row>
    <row r="286" spans="1:12" x14ac:dyDescent="0.35">
      <c r="A286" s="1">
        <v>44113</v>
      </c>
      <c r="B286">
        <f>'Data Input'!B286</f>
        <v>32.5</v>
      </c>
      <c r="C286">
        <f>'Data Input'!C286</f>
        <v>3166.7</v>
      </c>
      <c r="D286">
        <f>'Data Input'!D286</f>
        <v>7.4500000000000401</v>
      </c>
      <c r="E286">
        <f>'Data Input'!E286</f>
        <v>27.65</v>
      </c>
      <c r="F286">
        <f t="shared" si="16"/>
        <v>17.550000000000018</v>
      </c>
      <c r="G286">
        <f>'Data Input'!F286</f>
        <v>16.486999999999998</v>
      </c>
      <c r="H286">
        <f>'Data Input'!G286</f>
        <v>12.292</v>
      </c>
      <c r="I286">
        <f>IF('Data Input'!H286="",(3.94198148528804 + ((AVERAGE(F283:F286))*0.668012007461952)),'Data Input'!H286)</f>
        <v>14.606131939999999</v>
      </c>
      <c r="J286">
        <f t="shared" si="17"/>
        <v>144</v>
      </c>
      <c r="K286">
        <f t="shared" si="18"/>
        <v>282</v>
      </c>
      <c r="L286">
        <f t="shared" si="19"/>
        <v>7.6061319399999991</v>
      </c>
    </row>
    <row r="287" spans="1:12" x14ac:dyDescent="0.35">
      <c r="A287" s="1">
        <v>44114</v>
      </c>
      <c r="B287">
        <f>'Data Input'!B287</f>
        <v>34.5</v>
      </c>
      <c r="C287">
        <f>'Data Input'!C287</f>
        <v>3467.3999999999901</v>
      </c>
      <c r="D287">
        <f>'Data Input'!D287</f>
        <v>6.0500000000000096</v>
      </c>
      <c r="E287">
        <f>'Data Input'!E287</f>
        <v>25.35</v>
      </c>
      <c r="F287">
        <f t="shared" si="16"/>
        <v>15.700000000000006</v>
      </c>
      <c r="G287">
        <f>'Data Input'!F287</f>
        <v>16.058</v>
      </c>
      <c r="H287">
        <f>'Data Input'!G287</f>
        <v>12.413</v>
      </c>
      <c r="I287">
        <f>IF('Data Input'!H287="",(3.94198148528804 + ((AVERAGE(F284:F287))*0.668012007461952)),'Data Input'!H287)</f>
        <v>14.51609028</v>
      </c>
      <c r="J287">
        <f t="shared" si="17"/>
        <v>145</v>
      </c>
      <c r="K287">
        <f t="shared" si="18"/>
        <v>283</v>
      </c>
      <c r="L287">
        <f t="shared" si="19"/>
        <v>7.5160902800000002</v>
      </c>
    </row>
    <row r="288" spans="1:12" x14ac:dyDescent="0.35">
      <c r="A288" s="1">
        <v>44115</v>
      </c>
      <c r="B288">
        <f>'Data Input'!B288</f>
        <v>34.5</v>
      </c>
      <c r="C288">
        <f>'Data Input'!C288</f>
        <v>3954.7999999999902</v>
      </c>
      <c r="D288">
        <f>'Data Input'!D288</f>
        <v>4.9500000000000401</v>
      </c>
      <c r="E288">
        <f>'Data Input'!E288</f>
        <v>24.45</v>
      </c>
      <c r="F288">
        <f t="shared" si="16"/>
        <v>14.700000000000021</v>
      </c>
      <c r="G288">
        <f>'Data Input'!F288</f>
        <v>15.819000000000001</v>
      </c>
      <c r="H288">
        <f>'Data Input'!G288</f>
        <v>11.952999999999999</v>
      </c>
      <c r="I288">
        <f>IF('Data Input'!H288="",(3.94198148528804 + ((AVERAGE(F285:F288))*0.668012007461952)),'Data Input'!H288)</f>
        <v>14.048166670000001</v>
      </c>
      <c r="J288">
        <f t="shared" si="17"/>
        <v>146</v>
      </c>
      <c r="K288">
        <f t="shared" si="18"/>
        <v>284</v>
      </c>
      <c r="L288">
        <f t="shared" si="19"/>
        <v>7.0481666700000005</v>
      </c>
    </row>
    <row r="289" spans="1:16" x14ac:dyDescent="0.35">
      <c r="A289" s="1">
        <v>44116</v>
      </c>
      <c r="B289">
        <f>'Data Input'!B289</f>
        <v>34</v>
      </c>
      <c r="C289">
        <f>'Data Input'!C289</f>
        <v>4243.3999999999996</v>
      </c>
      <c r="D289">
        <f>'Data Input'!D289</f>
        <v>4.4500000000000401</v>
      </c>
      <c r="E289">
        <f>'Data Input'!E289</f>
        <v>25.75</v>
      </c>
      <c r="F289">
        <f t="shared" si="16"/>
        <v>15.100000000000019</v>
      </c>
      <c r="G289">
        <f>'Data Input'!F289</f>
        <v>15.27</v>
      </c>
      <c r="H289">
        <f>'Data Input'!G289</f>
        <v>10.98</v>
      </c>
      <c r="I289">
        <f>IF('Data Input'!H289="",(3.94198148528804 + ((AVERAGE(F286:F289))*0.668012007461952)),'Data Input'!H289)</f>
        <v>13.378472220000001</v>
      </c>
      <c r="J289">
        <f t="shared" si="17"/>
        <v>147</v>
      </c>
      <c r="K289">
        <f t="shared" si="18"/>
        <v>285</v>
      </c>
      <c r="L289">
        <f t="shared" si="19"/>
        <v>6.3784722200000008</v>
      </c>
    </row>
    <row r="290" spans="1:16" x14ac:dyDescent="0.35">
      <c r="A290" s="1">
        <v>44117</v>
      </c>
      <c r="B290">
        <f>'Data Input'!B290</f>
        <v>33.200000000000003</v>
      </c>
      <c r="C290">
        <f>'Data Input'!C290</f>
        <v>3933.7999999999902</v>
      </c>
      <c r="D290">
        <f>'Data Input'!D290</f>
        <v>5.1500000000000297</v>
      </c>
      <c r="E290">
        <f>'Data Input'!E290</f>
        <v>26.85</v>
      </c>
      <c r="F290">
        <f t="shared" si="16"/>
        <v>16.000000000000014</v>
      </c>
      <c r="G290">
        <f>'Data Input'!F290</f>
        <v>14.648999999999999</v>
      </c>
      <c r="H290">
        <f>'Data Input'!G290</f>
        <v>10.565</v>
      </c>
      <c r="I290">
        <f>IF('Data Input'!H290="",(3.94198148528804 + ((AVERAGE(F287:F290))*0.668012007461952)),'Data Input'!H290)</f>
        <v>12.88035417</v>
      </c>
      <c r="J290">
        <f t="shared" si="17"/>
        <v>148</v>
      </c>
      <c r="K290">
        <f t="shared" si="18"/>
        <v>286</v>
      </c>
      <c r="L290">
        <f t="shared" si="19"/>
        <v>5.8803541700000004</v>
      </c>
    </row>
    <row r="291" spans="1:16" x14ac:dyDescent="0.35">
      <c r="A291" s="1">
        <v>44118</v>
      </c>
      <c r="B291">
        <f>'Data Input'!B291</f>
        <v>36.1</v>
      </c>
      <c r="C291">
        <f>'Data Input'!C291</f>
        <v>4205.1999999999898</v>
      </c>
      <c r="D291">
        <f>'Data Input'!D291</f>
        <v>9.4500000000000401</v>
      </c>
      <c r="E291">
        <f>'Data Input'!E291</f>
        <v>28.25</v>
      </c>
      <c r="F291">
        <f t="shared" si="16"/>
        <v>18.850000000000019</v>
      </c>
      <c r="G291">
        <f>'Data Input'!F291</f>
        <v>15.151</v>
      </c>
      <c r="H291">
        <f>'Data Input'!G291</f>
        <v>10.638</v>
      </c>
      <c r="I291">
        <f>IF('Data Input'!H291="",(3.94198148528804 + ((AVERAGE(F288:F291))*0.668012007461952)),'Data Input'!H291)</f>
        <v>13.107250000000001</v>
      </c>
      <c r="J291">
        <f t="shared" si="17"/>
        <v>149</v>
      </c>
      <c r="K291">
        <f t="shared" si="18"/>
        <v>287</v>
      </c>
      <c r="L291">
        <f t="shared" si="19"/>
        <v>6.1072500000000005</v>
      </c>
    </row>
    <row r="292" spans="1:16" x14ac:dyDescent="0.35">
      <c r="A292" s="1">
        <v>44119</v>
      </c>
      <c r="B292">
        <f>'Data Input'!B292</f>
        <v>37</v>
      </c>
      <c r="C292">
        <f>'Data Input'!C292</f>
        <v>5232.5</v>
      </c>
      <c r="D292">
        <f>'Data Input'!D292</f>
        <v>8.75</v>
      </c>
      <c r="E292">
        <f>'Data Input'!E292</f>
        <v>24.35</v>
      </c>
      <c r="F292">
        <f t="shared" si="16"/>
        <v>16.55</v>
      </c>
      <c r="G292">
        <f>'Data Input'!F292</f>
        <v>15.557</v>
      </c>
      <c r="H292">
        <f>'Data Input'!G292</f>
        <v>11.394</v>
      </c>
      <c r="I292">
        <f>IF('Data Input'!H292="",(3.94198148528804 + ((AVERAGE(F289:F292))*0.668012007461952)),'Data Input'!H292)</f>
        <v>13.63288889</v>
      </c>
      <c r="J292">
        <f t="shared" si="17"/>
        <v>150</v>
      </c>
      <c r="K292">
        <f t="shared" si="18"/>
        <v>288</v>
      </c>
      <c r="L292">
        <f t="shared" si="19"/>
        <v>6.6328888900000003</v>
      </c>
    </row>
    <row r="293" spans="1:16" x14ac:dyDescent="0.35">
      <c r="A293" s="1">
        <v>44120</v>
      </c>
      <c r="B293">
        <f>'Data Input'!B293</f>
        <v>35.700000000000003</v>
      </c>
      <c r="C293">
        <f>'Data Input'!C293</f>
        <v>4634.1999999999898</v>
      </c>
      <c r="D293">
        <f>'Data Input'!D293</f>
        <v>3.4500000000000401</v>
      </c>
      <c r="E293">
        <f>'Data Input'!E293</f>
        <v>24.95</v>
      </c>
      <c r="F293">
        <f t="shared" si="16"/>
        <v>14.200000000000021</v>
      </c>
      <c r="G293">
        <f>'Data Input'!F293</f>
        <v>14.625</v>
      </c>
      <c r="H293">
        <f>'Data Input'!G293</f>
        <v>10.663</v>
      </c>
      <c r="I293">
        <f>IF('Data Input'!H293="",(3.94198148528804 + ((AVERAGE(F290:F293))*0.668012007461952)),'Data Input'!H293)</f>
        <v>12.896256940000001</v>
      </c>
      <c r="J293">
        <f t="shared" si="17"/>
        <v>151</v>
      </c>
      <c r="K293">
        <f t="shared" si="18"/>
        <v>289</v>
      </c>
      <c r="L293">
        <f t="shared" si="19"/>
        <v>5.8962569400000007</v>
      </c>
    </row>
    <row r="294" spans="1:16" x14ac:dyDescent="0.35">
      <c r="A294" s="1">
        <v>44121</v>
      </c>
      <c r="B294">
        <f>'Data Input'!B294</f>
        <v>36.4</v>
      </c>
      <c r="C294">
        <f>'Data Input'!C294</f>
        <v>4579.7999999999902</v>
      </c>
      <c r="D294">
        <f>'Data Input'!D294</f>
        <v>3.3500000000000201</v>
      </c>
      <c r="E294">
        <f>'Data Input'!E294</f>
        <v>26.35</v>
      </c>
      <c r="F294">
        <f t="shared" si="16"/>
        <v>14.85000000000001</v>
      </c>
      <c r="G294">
        <f>'Data Input'!F294</f>
        <v>14.361000000000001</v>
      </c>
      <c r="H294">
        <f>'Data Input'!G294</f>
        <v>10.148999999999999</v>
      </c>
      <c r="I294">
        <f>IF('Data Input'!H294="",(3.94198148528804 + ((AVERAGE(F291:F294))*0.668012007461952)),'Data Input'!H294)</f>
        <v>12.49115278</v>
      </c>
      <c r="J294">
        <f t="shared" si="17"/>
        <v>152</v>
      </c>
      <c r="K294">
        <f t="shared" si="18"/>
        <v>290</v>
      </c>
      <c r="L294">
        <f t="shared" si="19"/>
        <v>5.4911527800000002</v>
      </c>
    </row>
    <row r="295" spans="1:16" x14ac:dyDescent="0.35">
      <c r="A295" s="1">
        <v>44122</v>
      </c>
      <c r="B295">
        <f>'Data Input'!B295</f>
        <v>36.9</v>
      </c>
      <c r="C295">
        <f>'Data Input'!C295</f>
        <v>4913.8999999999996</v>
      </c>
      <c r="D295">
        <f>'Data Input'!D295</f>
        <v>5.0500000000000096</v>
      </c>
      <c r="E295">
        <f>'Data Input'!E295</f>
        <v>26.35</v>
      </c>
      <c r="F295">
        <f t="shared" si="16"/>
        <v>15.700000000000006</v>
      </c>
      <c r="G295">
        <f>'Data Input'!F295</f>
        <v>14.577</v>
      </c>
      <c r="H295">
        <f>'Data Input'!G295</f>
        <v>10.417999999999999</v>
      </c>
      <c r="I295">
        <f>IF('Data Input'!H295="",(3.94198148528804 + ((AVERAGE(F292:F295))*0.668012007461952)),'Data Input'!H295)</f>
        <v>12.73549306</v>
      </c>
      <c r="J295">
        <f t="shared" si="17"/>
        <v>153</v>
      </c>
      <c r="K295">
        <f t="shared" si="18"/>
        <v>291</v>
      </c>
      <c r="L295">
        <f t="shared" si="19"/>
        <v>5.7354930599999996</v>
      </c>
    </row>
    <row r="296" spans="1:16" x14ac:dyDescent="0.35">
      <c r="A296" s="1">
        <v>44123</v>
      </c>
      <c r="B296">
        <f>'Data Input'!B296</f>
        <v>36.9</v>
      </c>
      <c r="C296">
        <f>'Data Input'!C296</f>
        <v>5739.99999999999</v>
      </c>
      <c r="D296">
        <f>'Data Input'!D296</f>
        <v>4.75</v>
      </c>
      <c r="E296">
        <f>'Data Input'!E296</f>
        <v>26.75</v>
      </c>
      <c r="F296">
        <f t="shared" si="16"/>
        <v>15.75</v>
      </c>
      <c r="G296">
        <f>'Data Input'!F296</f>
        <v>14.625</v>
      </c>
      <c r="H296">
        <f>'Data Input'!G296</f>
        <v>10.467000000000001</v>
      </c>
      <c r="I296">
        <f>IF('Data Input'!H296="",(3.94198148528804 + ((AVERAGE(F293:F296))*0.668012007461952)),'Data Input'!H296)</f>
        <v>12.799145830000001</v>
      </c>
      <c r="J296">
        <f t="shared" si="17"/>
        <v>154</v>
      </c>
      <c r="K296">
        <f t="shared" si="18"/>
        <v>292</v>
      </c>
      <c r="L296">
        <f t="shared" si="19"/>
        <v>5.7991458300000005</v>
      </c>
    </row>
    <row r="297" spans="1:16" x14ac:dyDescent="0.35">
      <c r="A297" s="1">
        <v>44124</v>
      </c>
      <c r="B297">
        <f>'Data Input'!B297</f>
        <v>36.200000000000003</v>
      </c>
      <c r="C297">
        <f>'Data Input'!C297</f>
        <v>3232.3999999999901</v>
      </c>
      <c r="D297">
        <f>'Data Input'!D297</f>
        <v>4.0500000000000096</v>
      </c>
      <c r="E297">
        <f>'Data Input'!E297</f>
        <v>26.65</v>
      </c>
      <c r="F297">
        <f t="shared" si="16"/>
        <v>15.350000000000005</v>
      </c>
      <c r="G297">
        <f>'Data Input'!F297</f>
        <v>14.146000000000001</v>
      </c>
      <c r="H297">
        <f>'Data Input'!G297</f>
        <v>9.9770000000000003</v>
      </c>
      <c r="I297">
        <f>IF('Data Input'!H297="",(3.94198148528804 + ((AVERAGE(F294:F297))*0.668012007461952)),'Data Input'!H297)</f>
        <v>12.356875</v>
      </c>
      <c r="J297">
        <f t="shared" si="17"/>
        <v>155</v>
      </c>
      <c r="K297">
        <f t="shared" si="18"/>
        <v>293</v>
      </c>
      <c r="L297">
        <f t="shared" si="19"/>
        <v>5.3568750000000005</v>
      </c>
    </row>
    <row r="298" spans="1:16" x14ac:dyDescent="0.35">
      <c r="A298" s="1">
        <v>44125</v>
      </c>
      <c r="B298">
        <f>'Data Input'!B298</f>
        <v>37.5</v>
      </c>
      <c r="C298">
        <f>'Data Input'!C298</f>
        <v>2780.9</v>
      </c>
      <c r="D298">
        <f>'Data Input'!D298</f>
        <v>1.75</v>
      </c>
      <c r="E298">
        <f>'Data Input'!E298</f>
        <v>26.05</v>
      </c>
      <c r="F298">
        <f t="shared" si="16"/>
        <v>13.9</v>
      </c>
      <c r="G298">
        <f>'Data Input'!F298</f>
        <v>13.666</v>
      </c>
      <c r="H298">
        <f>'Data Input'!G298</f>
        <v>9.6820000000000004</v>
      </c>
      <c r="I298">
        <f>IF('Data Input'!H298="",(3.94198148528804 + ((AVERAGE(F295:F298))*0.668012007461952)),'Data Input'!H298)</f>
        <v>11.97174306</v>
      </c>
      <c r="J298">
        <f t="shared" si="17"/>
        <v>156</v>
      </c>
      <c r="K298">
        <f t="shared" si="18"/>
        <v>294</v>
      </c>
      <c r="L298">
        <f t="shared" si="19"/>
        <v>4.9717430599999997</v>
      </c>
    </row>
    <row r="299" spans="1:16" x14ac:dyDescent="0.35">
      <c r="A299" s="1">
        <v>44126</v>
      </c>
      <c r="B299">
        <f>'Data Input'!B299</f>
        <v>37.299999999999997</v>
      </c>
      <c r="C299">
        <f>'Data Input'!C299</f>
        <v>5948.3</v>
      </c>
      <c r="D299">
        <f>'Data Input'!D299</f>
        <v>1.75</v>
      </c>
      <c r="E299">
        <f>'Data Input'!E299</f>
        <v>24.05</v>
      </c>
      <c r="F299">
        <f t="shared" si="16"/>
        <v>12.9</v>
      </c>
      <c r="G299">
        <f>'Data Input'!F299</f>
        <v>13.497</v>
      </c>
      <c r="H299">
        <f>'Data Input'!G299</f>
        <v>9.7799999999999994</v>
      </c>
      <c r="I299">
        <f>IF('Data Input'!H299="",(3.94198148528804 + ((AVERAGE(F296:F299))*0.668012007461952)),'Data Input'!H299)</f>
        <v>11.898520830000001</v>
      </c>
      <c r="J299">
        <f t="shared" si="17"/>
        <v>157</v>
      </c>
      <c r="K299">
        <f t="shared" si="18"/>
        <v>295</v>
      </c>
      <c r="L299">
        <f t="shared" si="19"/>
        <v>4.8985208300000007</v>
      </c>
    </row>
    <row r="300" spans="1:16" x14ac:dyDescent="0.35">
      <c r="A300" s="1">
        <v>44127</v>
      </c>
      <c r="B300">
        <f>'Data Input'!B300</f>
        <v>37.5</v>
      </c>
      <c r="C300">
        <f>'Data Input'!C300</f>
        <v>6924.0999999999904</v>
      </c>
      <c r="D300">
        <f>'Data Input'!D300</f>
        <v>1.25</v>
      </c>
      <c r="E300">
        <f>'Data Input'!E300</f>
        <v>21.65</v>
      </c>
      <c r="F300">
        <f t="shared" si="16"/>
        <v>11.45</v>
      </c>
      <c r="G300">
        <f>'Data Input'!F300</f>
        <v>17.585468277061299</v>
      </c>
      <c r="H300">
        <f>'Data Input'!G300</f>
        <v>8.3247342283844397</v>
      </c>
      <c r="I300">
        <f>IF('Data Input'!H300="",(3.94198148528804 + ((AVERAGE(F297:F300))*0.668012007461952)),'Data Input'!H300)</f>
        <v>12.893342385278199</v>
      </c>
      <c r="J300">
        <f t="shared" si="17"/>
        <v>158</v>
      </c>
      <c r="K300">
        <f t="shared" si="18"/>
        <v>296</v>
      </c>
      <c r="L300">
        <f t="shared" si="19"/>
        <v>5.8933423852781992</v>
      </c>
    </row>
    <row r="301" spans="1:16" x14ac:dyDescent="0.35">
      <c r="A301" s="1">
        <v>44128</v>
      </c>
      <c r="B301">
        <f>'Data Input'!B301</f>
        <v>37.6</v>
      </c>
      <c r="C301">
        <f>'Data Input'!C301</f>
        <v>7119.3</v>
      </c>
      <c r="D301">
        <f>'Data Input'!D301</f>
        <v>1.8500000000000201</v>
      </c>
      <c r="E301">
        <f>'Data Input'!E301</f>
        <v>21.45</v>
      </c>
      <c r="F301">
        <f t="shared" si="16"/>
        <v>11.650000000000009</v>
      </c>
      <c r="G301">
        <f>'Data Input'!F301</f>
        <v>14.433</v>
      </c>
      <c r="H301">
        <f>'Data Input'!G301</f>
        <v>10.443</v>
      </c>
      <c r="I301">
        <f>IF('Data Input'!H301="",(3.94198148528804 + ((AVERAGE(F298:F301))*0.668012007461952)),'Data Input'!H301)</f>
        <v>12.573930560000001</v>
      </c>
      <c r="J301">
        <f t="shared" si="17"/>
        <v>159</v>
      </c>
      <c r="K301">
        <f t="shared" si="18"/>
        <v>297</v>
      </c>
      <c r="L301">
        <f t="shared" si="19"/>
        <v>5.5739305600000009</v>
      </c>
    </row>
    <row r="302" spans="1:16" x14ac:dyDescent="0.35">
      <c r="A302" s="1">
        <v>44129</v>
      </c>
      <c r="B302">
        <f>'Data Input'!B302</f>
        <v>38.5</v>
      </c>
      <c r="C302">
        <f>'Data Input'!C302</f>
        <v>7019.99999999999</v>
      </c>
      <c r="D302">
        <f>'Data Input'!D302</f>
        <v>-6.0499999999999501</v>
      </c>
      <c r="E302">
        <f>'Data Input'!E302</f>
        <v>17.95</v>
      </c>
      <c r="F302">
        <f t="shared" si="16"/>
        <v>5.9500000000000242</v>
      </c>
      <c r="G302">
        <f>'Data Input'!F302</f>
        <v>13.545999999999999</v>
      </c>
      <c r="H302">
        <f>'Data Input'!G302</f>
        <v>10.271000000000001</v>
      </c>
      <c r="I302">
        <f>IF('Data Input'!H302="",(3.94198148528804 + ((AVERAGE(F299:F302))*0.668012007461952)),'Data Input'!H302)</f>
        <v>11.930965280000001</v>
      </c>
      <c r="J302">
        <f t="shared" si="17"/>
        <v>160</v>
      </c>
      <c r="K302">
        <f t="shared" si="18"/>
        <v>298</v>
      </c>
      <c r="L302">
        <f t="shared" si="19"/>
        <v>4.9309652800000006</v>
      </c>
    </row>
    <row r="303" spans="1:16" x14ac:dyDescent="0.35">
      <c r="A303" s="1">
        <v>44130</v>
      </c>
      <c r="B303">
        <f>'Data Input'!B303</f>
        <v>38.5</v>
      </c>
      <c r="C303">
        <f>'Data Input'!C303</f>
        <v>6656.4</v>
      </c>
      <c r="D303">
        <f>'Data Input'!D303</f>
        <v>-9.25</v>
      </c>
      <c r="E303">
        <f>'Data Input'!E303</f>
        <v>4.0500000000000096</v>
      </c>
      <c r="F303">
        <f t="shared" si="16"/>
        <v>-2.5999999999999952</v>
      </c>
      <c r="G303">
        <f>'Data Input'!F303</f>
        <v>10.198</v>
      </c>
      <c r="H303">
        <f>'Data Input'!G303</f>
        <v>6.3570000000000002</v>
      </c>
      <c r="I303">
        <f>IF('Data Input'!H303="",(3.94198148528804 + ((AVERAGE(F300:F303))*0.668012007461952)),'Data Input'!H303)</f>
        <v>7.9165416669999997</v>
      </c>
      <c r="J303">
        <f t="shared" si="17"/>
        <v>161</v>
      </c>
      <c r="K303">
        <f t="shared" si="18"/>
        <v>299</v>
      </c>
      <c r="L303">
        <f t="shared" si="19"/>
        <v>0.91654166699999973</v>
      </c>
      <c r="P303">
        <v>6.6</v>
      </c>
    </row>
    <row r="304" spans="1:16" x14ac:dyDescent="0.35">
      <c r="A304" s="1">
        <v>44131</v>
      </c>
      <c r="B304">
        <f>'Data Input'!B304</f>
        <v>36.9</v>
      </c>
      <c r="C304">
        <f>'Data Input'!C304</f>
        <v>7012.5</v>
      </c>
      <c r="D304">
        <f>'Data Input'!D304</f>
        <v>-3.25</v>
      </c>
      <c r="E304">
        <f>'Data Input'!E304</f>
        <v>11.25</v>
      </c>
      <c r="F304">
        <f t="shared" si="16"/>
        <v>4</v>
      </c>
      <c r="G304">
        <f>'Data Input'!F304</f>
        <v>8.3940000000000001</v>
      </c>
      <c r="H304">
        <f>'Data Input'!G304</f>
        <v>4.0629999999999997</v>
      </c>
      <c r="I304">
        <f>IF('Data Input'!H304="",(3.94198148528804 + ((AVERAGE(F301:F304))*0.668012007461952)),'Data Input'!H304)</f>
        <v>6.4020972220000001</v>
      </c>
      <c r="J304">
        <f t="shared" si="17"/>
        <v>162</v>
      </c>
      <c r="K304">
        <f t="shared" si="18"/>
        <v>300</v>
      </c>
      <c r="L304">
        <f t="shared" si="19"/>
        <v>0</v>
      </c>
      <c r="O304">
        <v>6.6</v>
      </c>
    </row>
    <row r="305" spans="1:14" x14ac:dyDescent="0.35">
      <c r="A305" s="1">
        <v>44132</v>
      </c>
      <c r="B305">
        <f>'Data Input'!B305</f>
        <v>40.1</v>
      </c>
      <c r="C305">
        <f>'Data Input'!C305</f>
        <v>11485.5999999999</v>
      </c>
      <c r="D305">
        <f>'Data Input'!D305</f>
        <v>-1.94999999999998</v>
      </c>
      <c r="E305">
        <f>'Data Input'!E305</f>
        <v>18.45</v>
      </c>
      <c r="F305">
        <f t="shared" si="16"/>
        <v>8.2500000000000089</v>
      </c>
      <c r="G305">
        <f>'Data Input'!F305</f>
        <v>10.417999999999999</v>
      </c>
      <c r="H305">
        <f>'Data Input'!G305</f>
        <v>5.9240000000000004</v>
      </c>
      <c r="I305">
        <f>IF('Data Input'!H305="",(3.94198148528804 + ((AVERAGE(F302:F305))*0.668012007461952)),'Data Input'!H305)</f>
        <v>8.0884166670000006</v>
      </c>
      <c r="J305">
        <f t="shared" si="17"/>
        <v>163</v>
      </c>
      <c r="K305">
        <f t="shared" si="18"/>
        <v>301</v>
      </c>
      <c r="L305">
        <f t="shared" si="19"/>
        <v>1.0884166670000006</v>
      </c>
      <c r="N305">
        <v>6.6</v>
      </c>
    </row>
    <row r="306" spans="1:14" x14ac:dyDescent="0.35">
      <c r="A306" s="1">
        <v>44133</v>
      </c>
      <c r="B306">
        <f>'Data Input'!B306</f>
        <v>36.4</v>
      </c>
      <c r="C306">
        <f>'Data Input'!C306</f>
        <v>8319.2999999999993</v>
      </c>
      <c r="D306">
        <f>'Data Input'!D306</f>
        <v>0.45000000000004498</v>
      </c>
      <c r="E306">
        <f>'Data Input'!E306</f>
        <v>21.45</v>
      </c>
      <c r="F306">
        <f t="shared" si="16"/>
        <v>10.950000000000022</v>
      </c>
      <c r="G306">
        <f>'Data Input'!F306</f>
        <v>11.102</v>
      </c>
      <c r="H306">
        <f>'Data Input'!G306</f>
        <v>7.0910000000000002</v>
      </c>
      <c r="I306">
        <f>IF('Data Input'!H306="",(3.94198148528804 + ((AVERAGE(F303:F306))*0.668012007461952)),'Data Input'!H306)</f>
        <v>9.1679027780000002</v>
      </c>
      <c r="J306">
        <f t="shared" si="17"/>
        <v>164</v>
      </c>
      <c r="K306">
        <f t="shared" si="18"/>
        <v>302</v>
      </c>
      <c r="L306">
        <f t="shared" si="19"/>
        <v>2.1679027780000002</v>
      </c>
      <c r="M306">
        <v>6.6</v>
      </c>
    </row>
    <row r="307" spans="1:14" x14ac:dyDescent="0.35">
      <c r="A307" s="1">
        <v>44134</v>
      </c>
      <c r="B307">
        <f>'Data Input'!B307</f>
        <v>39.200000000000003</v>
      </c>
      <c r="C307">
        <f>'Data Input'!C307</f>
        <v>6694.3</v>
      </c>
      <c r="D307">
        <f>'Data Input'!D307</f>
        <v>0.25</v>
      </c>
      <c r="E307">
        <f>'Data Input'!E307</f>
        <v>21.45</v>
      </c>
      <c r="F307">
        <f t="shared" si="16"/>
        <v>10.85</v>
      </c>
      <c r="G307">
        <f>'Data Input'!F307</f>
        <v>11.419</v>
      </c>
      <c r="H307">
        <f>'Data Input'!G307</f>
        <v>7.4189999999999996</v>
      </c>
      <c r="I307">
        <f>IF('Data Input'!H307="",(3.94198148528804 + ((AVERAGE(F304:F307))*0.668012007461952)),'Data Input'!H307)</f>
        <v>9.5872083329999995</v>
      </c>
      <c r="J307">
        <f t="shared" si="17"/>
        <v>165</v>
      </c>
      <c r="K307">
        <f t="shared" si="18"/>
        <v>303</v>
      </c>
      <c r="L307">
        <f t="shared" si="19"/>
        <v>2.5872083329999995</v>
      </c>
    </row>
    <row r="308" spans="1:14" x14ac:dyDescent="0.35">
      <c r="A308" s="1">
        <v>44135</v>
      </c>
      <c r="B308">
        <f>'Data Input'!B308</f>
        <v>40.1</v>
      </c>
      <c r="C308">
        <f>'Data Input'!C308</f>
        <v>6896.4</v>
      </c>
      <c r="D308">
        <f>'Data Input'!D308</f>
        <v>0.35000000000002202</v>
      </c>
      <c r="E308">
        <f>'Data Input'!E308</f>
        <v>22.75</v>
      </c>
      <c r="F308">
        <f t="shared" si="16"/>
        <v>11.550000000000011</v>
      </c>
      <c r="G308">
        <f>'Data Input'!F308</f>
        <v>11.224</v>
      </c>
      <c r="H308">
        <f>'Data Input'!G308</f>
        <v>7.343</v>
      </c>
      <c r="I308">
        <f>IF('Data Input'!H308="",(3.94198148528804 + ((AVERAGE(F305:F308))*0.668012007461952)),'Data Input'!H308)</f>
        <v>9.5053194439999995</v>
      </c>
      <c r="J308">
        <f t="shared" si="17"/>
        <v>166</v>
      </c>
      <c r="K308">
        <f t="shared" si="18"/>
        <v>304</v>
      </c>
      <c r="L308">
        <f t="shared" si="19"/>
        <v>2.5053194439999995</v>
      </c>
    </row>
    <row r="309" spans="1:14" x14ac:dyDescent="0.35">
      <c r="A309" s="1">
        <v>44136</v>
      </c>
      <c r="B309">
        <f>'Data Input'!B309</f>
        <v>39.799999999999997</v>
      </c>
      <c r="C309">
        <f>'Data Input'!C309</f>
        <v>7073.5</v>
      </c>
      <c r="D309">
        <f>'Data Input'!D309</f>
        <v>6.0500000000000096</v>
      </c>
      <c r="E309">
        <f>'Data Input'!E309</f>
        <v>24.75</v>
      </c>
      <c r="F309">
        <f t="shared" si="16"/>
        <v>15.400000000000006</v>
      </c>
      <c r="G309">
        <f>'Data Input'!F309</f>
        <v>11.832000000000001</v>
      </c>
      <c r="H309">
        <f>'Data Input'!G309</f>
        <v>7.5439999999999996</v>
      </c>
      <c r="I309">
        <f>IF('Data Input'!H309="",(3.94198148528804 + ((AVERAGE(F306:F309))*0.668012007461952)),'Data Input'!H309)</f>
        <v>9.8198888889999996</v>
      </c>
      <c r="J309">
        <f t="shared" si="17"/>
        <v>167</v>
      </c>
      <c r="K309">
        <f t="shared" si="18"/>
        <v>305</v>
      </c>
      <c r="L309">
        <f t="shared" si="19"/>
        <v>2.8198888889999996</v>
      </c>
    </row>
    <row r="310" spans="1:14" x14ac:dyDescent="0.35">
      <c r="A310" s="1">
        <v>44137</v>
      </c>
      <c r="B310">
        <f>'Data Input'!B310</f>
        <v>39</v>
      </c>
      <c r="C310">
        <f>'Data Input'!C310</f>
        <v>7425.4</v>
      </c>
      <c r="D310">
        <f>'Data Input'!D310</f>
        <v>10.050000000000001</v>
      </c>
      <c r="E310">
        <f>'Data Input'!E310</f>
        <v>23.85</v>
      </c>
      <c r="F310">
        <f t="shared" si="16"/>
        <v>16.950000000000003</v>
      </c>
      <c r="G310">
        <f>'Data Input'!F310</f>
        <v>11.856</v>
      </c>
      <c r="H310">
        <f>'Data Input'!G310</f>
        <v>8.7669999999999995</v>
      </c>
      <c r="I310">
        <f>IF('Data Input'!H310="",(3.94198148528804 + ((AVERAGE(F307:F310))*0.668012007461952)),'Data Input'!H310)</f>
        <v>10.43403472</v>
      </c>
      <c r="J310">
        <f t="shared" si="17"/>
        <v>168</v>
      </c>
      <c r="K310">
        <f t="shared" si="18"/>
        <v>306</v>
      </c>
      <c r="L310">
        <f t="shared" si="19"/>
        <v>3.4340347199999997</v>
      </c>
    </row>
    <row r="311" spans="1:14" x14ac:dyDescent="0.35">
      <c r="A311" s="1">
        <v>44138</v>
      </c>
      <c r="B311">
        <f>'Data Input'!B311</f>
        <v>40.700000000000003</v>
      </c>
      <c r="C311">
        <f>'Data Input'!C311</f>
        <v>7324</v>
      </c>
      <c r="D311">
        <f>'Data Input'!D311</f>
        <v>4.4500000000000401</v>
      </c>
      <c r="E311">
        <f>'Data Input'!E311</f>
        <v>23.85</v>
      </c>
      <c r="F311">
        <f t="shared" si="16"/>
        <v>14.15000000000002</v>
      </c>
      <c r="G311">
        <f>'Data Input'!F311</f>
        <v>14.122</v>
      </c>
      <c r="H311">
        <f>'Data Input'!G311</f>
        <v>11.029</v>
      </c>
      <c r="I311">
        <f>IF('Data Input'!H311="",(3.94198148528804 + ((AVERAGE(F308:F311))*0.668012007461952)),'Data Input'!H311)</f>
        <v>12.442555560000001</v>
      </c>
      <c r="J311">
        <f t="shared" si="17"/>
        <v>169</v>
      </c>
      <c r="K311">
        <f t="shared" si="18"/>
        <v>307</v>
      </c>
      <c r="L311">
        <f t="shared" si="19"/>
        <v>5.4425555600000006</v>
      </c>
    </row>
    <row r="312" spans="1:14" x14ac:dyDescent="0.35">
      <c r="A312" s="1">
        <v>44139</v>
      </c>
      <c r="B312">
        <f>'Data Input'!B312</f>
        <v>39.5</v>
      </c>
      <c r="C312">
        <f>'Data Input'!C312</f>
        <v>6957</v>
      </c>
      <c r="D312">
        <f>'Data Input'!D312</f>
        <v>3.9500000000000401</v>
      </c>
      <c r="E312">
        <f>'Data Input'!E312</f>
        <v>23.45</v>
      </c>
      <c r="F312">
        <f t="shared" si="16"/>
        <v>13.700000000000021</v>
      </c>
      <c r="G312">
        <f>'Data Input'!F312</f>
        <v>13.112</v>
      </c>
      <c r="H312">
        <f>'Data Input'!G312</f>
        <v>9.7799999999999994</v>
      </c>
      <c r="I312">
        <f>IF('Data Input'!H312="",(3.94198148528804 + ((AVERAGE(F309:F312))*0.668012007461952)),'Data Input'!H312)</f>
        <v>11.75002083</v>
      </c>
      <c r="J312">
        <f t="shared" si="17"/>
        <v>170</v>
      </c>
      <c r="K312">
        <f t="shared" si="18"/>
        <v>308</v>
      </c>
      <c r="L312">
        <f t="shared" si="19"/>
        <v>4.7500208300000004</v>
      </c>
    </row>
    <row r="313" spans="1:14" x14ac:dyDescent="0.35">
      <c r="A313" s="1">
        <v>44140</v>
      </c>
      <c r="B313">
        <f>'Data Input'!B313</f>
        <v>40.9</v>
      </c>
      <c r="C313">
        <f>'Data Input'!C313</f>
        <v>6289.0999999999904</v>
      </c>
      <c r="D313">
        <f>'Data Input'!D313</f>
        <v>6.25</v>
      </c>
      <c r="E313">
        <f>'Data Input'!E313</f>
        <v>24.25</v>
      </c>
      <c r="F313">
        <f t="shared" si="16"/>
        <v>15.25</v>
      </c>
      <c r="G313">
        <f>'Data Input'!F313</f>
        <v>13.137</v>
      </c>
      <c r="H313">
        <f>'Data Input'!G313</f>
        <v>9.6319999999999997</v>
      </c>
      <c r="I313">
        <f>IF('Data Input'!H313="",(3.94198148528804 + ((AVERAGE(F310:F313))*0.668012007461952)),'Data Input'!H313)</f>
        <v>11.55509722</v>
      </c>
      <c r="J313">
        <f t="shared" si="17"/>
        <v>171</v>
      </c>
      <c r="K313">
        <f t="shared" si="18"/>
        <v>309</v>
      </c>
      <c r="L313">
        <f t="shared" si="19"/>
        <v>4.5550972200000004</v>
      </c>
    </row>
    <row r="314" spans="1:14" x14ac:dyDescent="0.35">
      <c r="A314" s="1">
        <v>44141</v>
      </c>
      <c r="B314">
        <f>'Data Input'!B314</f>
        <v>41.4</v>
      </c>
      <c r="C314">
        <f>'Data Input'!C314</f>
        <v>6560.1999999999898</v>
      </c>
      <c r="D314">
        <f>'Data Input'!D314</f>
        <v>12.55</v>
      </c>
      <c r="E314">
        <f>'Data Input'!E314</f>
        <v>22.05</v>
      </c>
      <c r="F314">
        <f t="shared" si="16"/>
        <v>17.3</v>
      </c>
      <c r="G314">
        <f>'Data Input'!F314</f>
        <v>12.218999999999999</v>
      </c>
      <c r="H314">
        <f>'Data Input'!G314</f>
        <v>10.148999999999999</v>
      </c>
      <c r="I314">
        <f>IF('Data Input'!H314="",(3.94198148528804 + ((AVERAGE(F311:F314))*0.668012007461952)),'Data Input'!H314)</f>
        <v>11.333951389999999</v>
      </c>
      <c r="J314">
        <f t="shared" si="17"/>
        <v>172</v>
      </c>
      <c r="K314">
        <f t="shared" si="18"/>
        <v>310</v>
      </c>
      <c r="L314">
        <f t="shared" si="19"/>
        <v>4.3339513899999993</v>
      </c>
    </row>
    <row r="315" spans="1:14" x14ac:dyDescent="0.35">
      <c r="A315" s="1">
        <v>44142</v>
      </c>
      <c r="B315">
        <f>'Data Input'!B315</f>
        <v>42.4</v>
      </c>
      <c r="C315">
        <f>'Data Input'!C315</f>
        <v>7560.5</v>
      </c>
      <c r="D315">
        <f>'Data Input'!D315</f>
        <v>-0.75</v>
      </c>
      <c r="E315">
        <f>'Data Input'!E315</f>
        <v>14.75</v>
      </c>
      <c r="F315">
        <f t="shared" si="16"/>
        <v>7</v>
      </c>
      <c r="G315">
        <f>'Data Input'!F315</f>
        <v>12.122</v>
      </c>
      <c r="H315">
        <f>'Data Input'!G315</f>
        <v>9.8539999999999992</v>
      </c>
      <c r="I315">
        <f>IF('Data Input'!H315="",(3.94198148528804 + ((AVERAGE(F312:F315))*0.668012007461952)),'Data Input'!H315)</f>
        <v>11.27158333</v>
      </c>
      <c r="J315">
        <f t="shared" si="17"/>
        <v>173</v>
      </c>
      <c r="K315">
        <f t="shared" si="18"/>
        <v>311</v>
      </c>
      <c r="L315">
        <f t="shared" si="19"/>
        <v>4.2715833300000003</v>
      </c>
    </row>
    <row r="316" spans="1:14" x14ac:dyDescent="0.35">
      <c r="A316" s="1">
        <v>44143</v>
      </c>
      <c r="B316">
        <f>'Data Input'!B316</f>
        <v>47.4</v>
      </c>
      <c r="C316">
        <f>'Data Input'!C316</f>
        <v>9432.5999999999894</v>
      </c>
      <c r="D316">
        <f>'Data Input'!D316</f>
        <v>-4.4499999999999797</v>
      </c>
      <c r="E316">
        <f>'Data Input'!E316</f>
        <v>0.75</v>
      </c>
      <c r="F316">
        <f t="shared" si="16"/>
        <v>-1.8499999999999899</v>
      </c>
      <c r="G316">
        <f>'Data Input'!F316</f>
        <v>9.8290000000000006</v>
      </c>
      <c r="H316">
        <f>'Data Input'!G316</f>
        <v>6.6609999999999996</v>
      </c>
      <c r="I316">
        <f>IF('Data Input'!H316="",(3.94198148528804 + ((AVERAGE(F313:F316))*0.668012007461952)),'Data Input'!H316)</f>
        <v>7.954722222</v>
      </c>
      <c r="J316">
        <f t="shared" si="17"/>
        <v>174</v>
      </c>
      <c r="K316">
        <f t="shared" si="18"/>
        <v>312</v>
      </c>
      <c r="L316">
        <f t="shared" si="19"/>
        <v>0.95472222200000001</v>
      </c>
    </row>
    <row r="317" spans="1:14" x14ac:dyDescent="0.35">
      <c r="A317" s="1">
        <v>44144</v>
      </c>
      <c r="B317">
        <f>'Data Input'!B317</f>
        <v>47.1</v>
      </c>
      <c r="C317">
        <f>'Data Input'!C317</f>
        <v>8308.9999999999909</v>
      </c>
      <c r="D317">
        <f>'Data Input'!D317</f>
        <v>-10.75</v>
      </c>
      <c r="E317">
        <f>'Data Input'!E317</f>
        <v>1.05000000000001</v>
      </c>
      <c r="F317">
        <f t="shared" si="16"/>
        <v>-4.8499999999999952</v>
      </c>
      <c r="G317">
        <f>'Data Input'!F317</f>
        <v>6.9649999999999999</v>
      </c>
      <c r="H317">
        <f>'Data Input'!G317</f>
        <v>5.9749999999999996</v>
      </c>
      <c r="I317">
        <f>IF('Data Input'!H317="",(3.94198148528804 + ((AVERAGE(F314:F317))*0.668012007461952)),'Data Input'!H317)</f>
        <v>6.4801805559999996</v>
      </c>
      <c r="J317">
        <f t="shared" si="17"/>
        <v>175</v>
      </c>
      <c r="K317">
        <f t="shared" si="18"/>
        <v>313</v>
      </c>
      <c r="L317">
        <f t="shared" si="19"/>
        <v>0</v>
      </c>
    </row>
    <row r="318" spans="1:14" x14ac:dyDescent="0.35">
      <c r="A318" s="1">
        <v>44145</v>
      </c>
      <c r="B318">
        <f>'Data Input'!B318</f>
        <v>40.4</v>
      </c>
      <c r="C318">
        <f>'Data Input'!C318</f>
        <v>5530.3</v>
      </c>
      <c r="D318">
        <f>'Data Input'!D318</f>
        <v>-10.649999999999901</v>
      </c>
      <c r="E318">
        <f>'Data Input'!E318</f>
        <v>4.3500000000000201</v>
      </c>
      <c r="F318">
        <f t="shared" si="16"/>
        <v>-3.1499999999999404</v>
      </c>
      <c r="G318">
        <f>'Data Input'!F318</f>
        <v>7.242</v>
      </c>
      <c r="H318">
        <f>'Data Input'!G318</f>
        <v>4.1680000000000001</v>
      </c>
      <c r="I318">
        <f>IF('Data Input'!H318="",(3.94198148528804 + ((AVERAGE(F315:F318))*0.668012007461952)),'Data Input'!H318)</f>
        <v>5.7928125000000001</v>
      </c>
      <c r="J318">
        <f t="shared" si="17"/>
        <v>176</v>
      </c>
      <c r="K318">
        <f t="shared" si="18"/>
        <v>314</v>
      </c>
      <c r="L318">
        <f t="shared" si="19"/>
        <v>0</v>
      </c>
    </row>
    <row r="319" spans="1:14" x14ac:dyDescent="0.35">
      <c r="A319" s="1">
        <v>44146</v>
      </c>
      <c r="B319">
        <f>'Data Input'!B319</f>
        <v>44.4</v>
      </c>
      <c r="C319">
        <f>'Data Input'!C319</f>
        <v>7128.8</v>
      </c>
      <c r="D319">
        <f>'Data Input'!D319</f>
        <v>-7.3499999999999597</v>
      </c>
      <c r="E319">
        <f>'Data Input'!E319</f>
        <v>9.4500000000000401</v>
      </c>
      <c r="F319">
        <f t="shared" si="16"/>
        <v>1.0500000000000402</v>
      </c>
      <c r="G319">
        <f>'Data Input'!F319</f>
        <v>7.3929999999999998</v>
      </c>
      <c r="H319">
        <f>'Data Input'!G319</f>
        <v>4.5579999999999998</v>
      </c>
      <c r="I319">
        <f>IF('Data Input'!H319="",(3.94198148528804 + ((AVERAGE(F316:F319))*0.668012007461952)),'Data Input'!H319)</f>
        <v>6.004243056</v>
      </c>
      <c r="J319">
        <f t="shared" si="17"/>
        <v>177</v>
      </c>
      <c r="K319">
        <f t="shared" si="18"/>
        <v>315</v>
      </c>
      <c r="L319">
        <f t="shared" si="19"/>
        <v>0</v>
      </c>
    </row>
    <row r="320" spans="1:14" x14ac:dyDescent="0.35">
      <c r="A320" s="1">
        <v>44147</v>
      </c>
      <c r="B320">
        <f>'Data Input'!B320</f>
        <v>46.4</v>
      </c>
      <c r="C320">
        <f>'Data Input'!C320</f>
        <v>9220.6</v>
      </c>
      <c r="D320">
        <f>'Data Input'!D320</f>
        <v>-3.0499999999999501</v>
      </c>
      <c r="E320">
        <f>'Data Input'!E320</f>
        <v>10.050000000000001</v>
      </c>
      <c r="F320">
        <f t="shared" si="16"/>
        <v>3.5000000000000253</v>
      </c>
      <c r="G320">
        <f>'Data Input'!F320</f>
        <v>7.8449999999999998</v>
      </c>
      <c r="H320">
        <f>'Data Input'!G320</f>
        <v>5.3079999999999998</v>
      </c>
      <c r="I320">
        <f>IF('Data Input'!H320="",(3.94198148528804 + ((AVERAGE(F317:F320))*0.668012007461952)),'Data Input'!H320)</f>
        <v>6.5595208329999997</v>
      </c>
      <c r="J320">
        <f t="shared" si="17"/>
        <v>178</v>
      </c>
      <c r="K320">
        <f t="shared" si="18"/>
        <v>316</v>
      </c>
      <c r="L320">
        <f t="shared" si="19"/>
        <v>0</v>
      </c>
    </row>
    <row r="321" spans="1:16" x14ac:dyDescent="0.35">
      <c r="A321" s="1">
        <v>44148</v>
      </c>
      <c r="B321">
        <f>'Data Input'!B321</f>
        <v>45.8</v>
      </c>
      <c r="C321">
        <f>'Data Input'!C321</f>
        <v>6052.9</v>
      </c>
      <c r="D321">
        <f>'Data Input'!D321</f>
        <v>-3.1499999999999702</v>
      </c>
      <c r="E321">
        <f>'Data Input'!E321</f>
        <v>11.85</v>
      </c>
      <c r="F321">
        <f t="shared" si="16"/>
        <v>4.3500000000000147</v>
      </c>
      <c r="G321">
        <f>'Data Input'!F321</f>
        <v>8.3190000000000008</v>
      </c>
      <c r="H321">
        <f>'Data Input'!G321</f>
        <v>5.2050000000000001</v>
      </c>
      <c r="I321">
        <f>IF('Data Input'!H321="",(3.94198148528804 + ((AVERAGE(F318:F321))*0.668012007461952)),'Data Input'!H321)</f>
        <v>6.8299027780000001</v>
      </c>
      <c r="J321">
        <f t="shared" si="17"/>
        <v>179</v>
      </c>
      <c r="K321">
        <f t="shared" si="18"/>
        <v>317</v>
      </c>
      <c r="L321">
        <f t="shared" si="19"/>
        <v>0</v>
      </c>
    </row>
    <row r="322" spans="1:16" x14ac:dyDescent="0.35">
      <c r="A322" s="1">
        <v>44149</v>
      </c>
      <c r="B322">
        <f>'Data Input'!B322</f>
        <v>58.3</v>
      </c>
      <c r="C322">
        <f>'Data Input'!C322</f>
        <v>7278.3999999999896</v>
      </c>
      <c r="D322">
        <f>'Data Input'!D322</f>
        <v>-2.75</v>
      </c>
      <c r="E322">
        <f>'Data Input'!E322</f>
        <v>9.75</v>
      </c>
      <c r="F322">
        <f t="shared" si="16"/>
        <v>3.5</v>
      </c>
      <c r="G322">
        <f>'Data Input'!F322</f>
        <v>9.2870000000000008</v>
      </c>
      <c r="H322">
        <f>'Data Input'!G322</f>
        <v>6.1529999999999996</v>
      </c>
      <c r="I322">
        <f>IF('Data Input'!H322="",(3.94198148528804 + ((AVERAGE(F319:F322))*0.668012007461952)),'Data Input'!H322)</f>
        <v>7.4360277779999997</v>
      </c>
      <c r="J322">
        <f t="shared" si="17"/>
        <v>180</v>
      </c>
      <c r="K322">
        <f t="shared" si="18"/>
        <v>318</v>
      </c>
      <c r="L322">
        <f t="shared" si="19"/>
        <v>0.4360277779999997</v>
      </c>
    </row>
    <row r="323" spans="1:16" x14ac:dyDescent="0.35">
      <c r="A323" s="1">
        <v>44150</v>
      </c>
      <c r="B323">
        <f>'Data Input'!B323</f>
        <v>64.099999999999994</v>
      </c>
      <c r="C323">
        <f>'Data Input'!C323</f>
        <v>8731.4999999999909</v>
      </c>
      <c r="D323">
        <f>'Data Input'!D323</f>
        <v>-2.8499999999999601</v>
      </c>
      <c r="E323">
        <f>'Data Input'!E323</f>
        <v>15.35</v>
      </c>
      <c r="F323">
        <f t="shared" si="16"/>
        <v>6.2500000000000195</v>
      </c>
      <c r="G323">
        <f>'Data Input'!F323</f>
        <v>8.4190000000000005</v>
      </c>
      <c r="H323">
        <f>'Data Input'!G323</f>
        <v>4.9210000000000003</v>
      </c>
      <c r="I323">
        <f>IF('Data Input'!H323="",(3.94198148528804 + ((AVERAGE(F320:F323))*0.668012007461952)),'Data Input'!H323)</f>
        <v>6.578791667</v>
      </c>
      <c r="J323">
        <f t="shared" si="17"/>
        <v>181</v>
      </c>
      <c r="K323">
        <f t="shared" si="18"/>
        <v>319</v>
      </c>
      <c r="L323">
        <f t="shared" si="19"/>
        <v>0</v>
      </c>
      <c r="P323">
        <v>0</v>
      </c>
    </row>
    <row r="324" spans="1:16" x14ac:dyDescent="0.35">
      <c r="A324" s="1">
        <v>44151</v>
      </c>
      <c r="B324">
        <f>'Data Input'!B324</f>
        <v>66.400000000000006</v>
      </c>
      <c r="C324">
        <f>'Data Input'!C324</f>
        <v>7140</v>
      </c>
      <c r="D324">
        <f>'Data Input'!D324</f>
        <v>-0.14999999999997701</v>
      </c>
      <c r="E324">
        <f>'Data Input'!E324</f>
        <v>19.55</v>
      </c>
      <c r="F324">
        <f t="shared" si="16"/>
        <v>9.7000000000000117</v>
      </c>
      <c r="G324">
        <f>'Data Input'!F324</f>
        <v>9.1880000000000006</v>
      </c>
      <c r="H324">
        <f>'Data Input'!G324</f>
        <v>5.4619999999999997</v>
      </c>
      <c r="I324">
        <f>IF('Data Input'!H324="",(3.94198148528804 + ((AVERAGE(F321:F324))*0.668012007461952)),'Data Input'!H324)</f>
        <v>7.127534722</v>
      </c>
      <c r="J324">
        <f t="shared" si="17"/>
        <v>182</v>
      </c>
      <c r="K324">
        <f t="shared" si="18"/>
        <v>320</v>
      </c>
      <c r="L324">
        <f t="shared" si="19"/>
        <v>0.12753472200000004</v>
      </c>
      <c r="O324">
        <v>0</v>
      </c>
    </row>
    <row r="325" spans="1:16" x14ac:dyDescent="0.35">
      <c r="A325" s="1">
        <v>44152</v>
      </c>
      <c r="B325">
        <f>'Data Input'!B325</f>
        <v>66.900000000000006</v>
      </c>
      <c r="C325">
        <f>'Data Input'!C325</f>
        <v>6725.4</v>
      </c>
      <c r="D325">
        <f>'Data Input'!D325</f>
        <v>10.25</v>
      </c>
      <c r="E325">
        <f>'Data Input'!E325</f>
        <v>20.350000000000001</v>
      </c>
      <c r="F325">
        <f t="shared" ref="F325:F388" si="20">(D325+E325)/2</f>
        <v>15.3</v>
      </c>
      <c r="G325">
        <f>'Data Input'!F325</f>
        <v>9.6319999999999997</v>
      </c>
      <c r="H325">
        <f>'Data Input'!G325</f>
        <v>6.1529999999999996</v>
      </c>
      <c r="I325">
        <f>IF('Data Input'!H325="",(3.94198148528804 + ((AVERAGE(F322:F325))*0.668012007461952)),'Data Input'!H325)</f>
        <v>7.7373611110000002</v>
      </c>
      <c r="J325">
        <f t="shared" ref="J325:J388" si="21">IF(B325&lt;=$B$2,J324+1,0)</f>
        <v>183</v>
      </c>
      <c r="K325">
        <f t="shared" si="18"/>
        <v>321</v>
      </c>
      <c r="L325">
        <f t="shared" si="19"/>
        <v>0.73736111100000024</v>
      </c>
      <c r="N325">
        <v>0</v>
      </c>
    </row>
    <row r="326" spans="1:16" x14ac:dyDescent="0.35">
      <c r="A326" s="1">
        <v>44153</v>
      </c>
      <c r="B326">
        <f>'Data Input'!B326</f>
        <v>48</v>
      </c>
      <c r="C326">
        <f>'Data Input'!C326</f>
        <v>5884.4</v>
      </c>
      <c r="D326">
        <f>'Data Input'!D326</f>
        <v>6.1500000000000297</v>
      </c>
      <c r="E326">
        <f>'Data Input'!E326</f>
        <v>18.95</v>
      </c>
      <c r="F326">
        <f t="shared" si="20"/>
        <v>12.550000000000015</v>
      </c>
      <c r="G326">
        <f>'Data Input'!F326</f>
        <v>11.273</v>
      </c>
      <c r="H326">
        <f>'Data Input'!G326</f>
        <v>7.5190000000000001</v>
      </c>
      <c r="I326">
        <f>IF('Data Input'!H326="",(3.94198148528804 + ((AVERAGE(F323:F326))*0.668012007461952)),'Data Input'!H326)</f>
        <v>9.1761874999999993</v>
      </c>
      <c r="J326">
        <f t="shared" si="21"/>
        <v>184</v>
      </c>
      <c r="K326">
        <f t="shared" ref="K326:K389" si="22">IF(C326&lt;=$C$2,K325+1,0)</f>
        <v>322</v>
      </c>
      <c r="L326">
        <f t="shared" ref="L326:L389" si="23">IF(OR(I326&lt;=$F$2,J326&lt;=$D$2,K326&lt;=$E$2),0,(I326-$F$2))</f>
        <v>2.1761874999999993</v>
      </c>
      <c r="M326">
        <v>0</v>
      </c>
    </row>
    <row r="327" spans="1:16" x14ac:dyDescent="0.35">
      <c r="A327" s="1">
        <v>44154</v>
      </c>
      <c r="B327">
        <f>'Data Input'!B327</f>
        <v>47.1</v>
      </c>
      <c r="C327">
        <f>'Data Input'!C327</f>
        <v>4925.3</v>
      </c>
      <c r="D327">
        <f>'Data Input'!D327</f>
        <v>-4.9999999999954498E-2</v>
      </c>
      <c r="E327">
        <f>'Data Input'!E327</f>
        <v>16.850000000000001</v>
      </c>
      <c r="F327">
        <f t="shared" si="20"/>
        <v>8.4000000000000234</v>
      </c>
      <c r="G327">
        <f>'Data Input'!F327</f>
        <v>10.663</v>
      </c>
      <c r="H327">
        <f>'Data Input'!G327</f>
        <v>8.0950000000000006</v>
      </c>
      <c r="I327">
        <f>IF('Data Input'!H327="",(3.94198148528804 + ((AVERAGE(F324:F327))*0.668012007461952)),'Data Input'!H327)</f>
        <v>9.4341875000000002</v>
      </c>
      <c r="J327">
        <f t="shared" si="21"/>
        <v>185</v>
      </c>
      <c r="K327">
        <f t="shared" si="22"/>
        <v>323</v>
      </c>
      <c r="L327">
        <f t="shared" si="23"/>
        <v>2.4341875000000002</v>
      </c>
    </row>
    <row r="328" spans="1:16" x14ac:dyDescent="0.35">
      <c r="A328" s="1">
        <v>44155</v>
      </c>
      <c r="B328">
        <f>'Data Input'!B328</f>
        <v>45.9</v>
      </c>
      <c r="C328">
        <f>'Data Input'!C328</f>
        <v>4396.3</v>
      </c>
      <c r="D328">
        <f>'Data Input'!D328</f>
        <v>-0.94999999999998797</v>
      </c>
      <c r="E328">
        <f>'Data Input'!E328</f>
        <v>14.25</v>
      </c>
      <c r="F328">
        <f t="shared" si="20"/>
        <v>6.6500000000000057</v>
      </c>
      <c r="G328">
        <f>'Data Input'!F328</f>
        <v>9.4849999999999994</v>
      </c>
      <c r="H328">
        <f>'Data Input'!G328</f>
        <v>6.99</v>
      </c>
      <c r="I328">
        <f>IF('Data Input'!H328="",(3.94198148528804 + ((AVERAGE(F325:F328))*0.668012007461952)),'Data Input'!H328)</f>
        <v>8.4767222219999994</v>
      </c>
      <c r="J328">
        <f t="shared" si="21"/>
        <v>186</v>
      </c>
      <c r="K328">
        <f t="shared" si="22"/>
        <v>324</v>
      </c>
      <c r="L328">
        <f t="shared" si="23"/>
        <v>1.4767222219999994</v>
      </c>
    </row>
    <row r="329" spans="1:16" x14ac:dyDescent="0.35">
      <c r="A329" s="1">
        <v>44156</v>
      </c>
      <c r="B329">
        <f>'Data Input'!B329</f>
        <v>45.1</v>
      </c>
      <c r="C329">
        <f>'Data Input'!C329</f>
        <v>4430.8</v>
      </c>
      <c r="D329">
        <f>'Data Input'!D329</f>
        <v>5.0000000000011299E-2</v>
      </c>
      <c r="E329">
        <f>'Data Input'!E329</f>
        <v>15.35</v>
      </c>
      <c r="F329">
        <f t="shared" si="20"/>
        <v>7.7000000000000055</v>
      </c>
      <c r="G329">
        <f>'Data Input'!F329</f>
        <v>9.9280000000000008</v>
      </c>
      <c r="H329">
        <f>'Data Input'!G329</f>
        <v>7.67</v>
      </c>
      <c r="I329">
        <f>IF('Data Input'!H329="",(3.94198148528804 + ((AVERAGE(F326:F329))*0.668012007461952)),'Data Input'!H329)</f>
        <v>8.9318541669999991</v>
      </c>
      <c r="J329">
        <f t="shared" si="21"/>
        <v>187</v>
      </c>
      <c r="K329">
        <f t="shared" si="22"/>
        <v>325</v>
      </c>
      <c r="L329">
        <f t="shared" si="23"/>
        <v>1.9318541669999991</v>
      </c>
    </row>
    <row r="330" spans="1:16" x14ac:dyDescent="0.35">
      <c r="A330" s="1">
        <v>44157</v>
      </c>
      <c r="B330">
        <f>'Data Input'!B330</f>
        <v>44.2</v>
      </c>
      <c r="C330">
        <f>'Data Input'!C330</f>
        <v>4313.8</v>
      </c>
      <c r="D330">
        <f>'Data Input'!D330</f>
        <v>-3.3499999999999601</v>
      </c>
      <c r="E330">
        <f>'Data Input'!E330</f>
        <v>15.75</v>
      </c>
      <c r="F330">
        <f t="shared" si="20"/>
        <v>6.2000000000000197</v>
      </c>
      <c r="G330">
        <f>'Data Input'!F330</f>
        <v>9.3360000000000003</v>
      </c>
      <c r="H330">
        <f>'Data Input'!G330</f>
        <v>7.1669999999999998</v>
      </c>
      <c r="I330">
        <f>IF('Data Input'!H330="",(3.94198148528804 + ((AVERAGE(F327:F330))*0.668012007461952)),'Data Input'!H330)</f>
        <v>8.3514166670000005</v>
      </c>
      <c r="J330">
        <f t="shared" si="21"/>
        <v>188</v>
      </c>
      <c r="K330">
        <f t="shared" si="22"/>
        <v>326</v>
      </c>
      <c r="L330">
        <f t="shared" si="23"/>
        <v>1.3514166670000005</v>
      </c>
    </row>
    <row r="331" spans="1:16" x14ac:dyDescent="0.35">
      <c r="A331" s="1">
        <v>44158</v>
      </c>
      <c r="B331">
        <f>'Data Input'!B331</f>
        <v>45</v>
      </c>
      <c r="C331">
        <f>'Data Input'!C331</f>
        <v>4010.4</v>
      </c>
      <c r="D331">
        <f>'Data Input'!D331</f>
        <v>-3.6499999999999702</v>
      </c>
      <c r="E331">
        <f>'Data Input'!E331</f>
        <v>10.75</v>
      </c>
      <c r="F331">
        <f t="shared" si="20"/>
        <v>3.5500000000000149</v>
      </c>
      <c r="G331">
        <f>'Data Input'!F331</f>
        <v>8.6679999999999993</v>
      </c>
      <c r="H331">
        <f>'Data Input'!G331</f>
        <v>6.2549999999999999</v>
      </c>
      <c r="I331">
        <f>IF('Data Input'!H331="",(3.94198148528804 + ((AVERAGE(F328:F331))*0.668012007461952)),'Data Input'!H331)</f>
        <v>7.6860416669999996</v>
      </c>
      <c r="J331">
        <f t="shared" si="21"/>
        <v>189</v>
      </c>
      <c r="K331">
        <f t="shared" si="22"/>
        <v>327</v>
      </c>
      <c r="L331">
        <f t="shared" si="23"/>
        <v>0.68604166699999958</v>
      </c>
    </row>
    <row r="332" spans="1:16" x14ac:dyDescent="0.35">
      <c r="A332" s="1">
        <v>44159</v>
      </c>
      <c r="B332">
        <f>'Data Input'!B332</f>
        <v>43.1</v>
      </c>
      <c r="C332">
        <f>'Data Input'!C332</f>
        <v>3947.6</v>
      </c>
      <c r="D332">
        <f>'Data Input'!D332</f>
        <v>-6.0499999999999501</v>
      </c>
      <c r="E332">
        <f>'Data Input'!E332</f>
        <v>7.8500000000000201</v>
      </c>
      <c r="F332">
        <f t="shared" si="20"/>
        <v>0.90000000000003499</v>
      </c>
      <c r="G332">
        <f>'Data Input'!F332</f>
        <v>8.593</v>
      </c>
      <c r="H332">
        <f>'Data Input'!G332</f>
        <v>6.5350000000000001</v>
      </c>
      <c r="I332">
        <f>IF('Data Input'!H332="",(3.94198148528804 + ((AVERAGE(F329:F332))*0.668012007461952)),'Data Input'!H332)</f>
        <v>7.7520347220000003</v>
      </c>
      <c r="J332">
        <f t="shared" si="21"/>
        <v>190</v>
      </c>
      <c r="K332">
        <f t="shared" si="22"/>
        <v>328</v>
      </c>
      <c r="L332">
        <f t="shared" si="23"/>
        <v>0.75203472200000032</v>
      </c>
    </row>
    <row r="333" spans="1:16" x14ac:dyDescent="0.35">
      <c r="A333" s="1">
        <v>44160</v>
      </c>
      <c r="B333">
        <f>'Data Input'!B333</f>
        <v>42.4</v>
      </c>
      <c r="C333">
        <f>'Data Input'!C333</f>
        <v>3407.6</v>
      </c>
      <c r="D333">
        <f>'Data Input'!D333</f>
        <v>-7.0499999999999501</v>
      </c>
      <c r="E333">
        <f>'Data Input'!E333</f>
        <v>10.15</v>
      </c>
      <c r="F333">
        <f t="shared" si="20"/>
        <v>1.5500000000000251</v>
      </c>
      <c r="G333">
        <f>'Data Input'!F333</f>
        <v>7.4939999999999998</v>
      </c>
      <c r="H333">
        <f>'Data Input'!G333</f>
        <v>4.8440000000000003</v>
      </c>
      <c r="I333">
        <f>IF('Data Input'!H333="",(3.94198148528804 + ((AVERAGE(F330:F333))*0.668012007461952)),'Data Input'!H333)</f>
        <v>6.3922847220000003</v>
      </c>
      <c r="J333">
        <f t="shared" si="21"/>
        <v>191</v>
      </c>
      <c r="K333">
        <f t="shared" si="22"/>
        <v>329</v>
      </c>
      <c r="L333">
        <f t="shared" si="23"/>
        <v>0</v>
      </c>
    </row>
    <row r="334" spans="1:16" x14ac:dyDescent="0.35">
      <c r="A334" s="1">
        <v>44161</v>
      </c>
      <c r="B334">
        <f>'Data Input'!B334</f>
        <v>43.2</v>
      </c>
      <c r="C334">
        <f>'Data Input'!C334</f>
        <v>3089.8</v>
      </c>
      <c r="D334">
        <f>'Data Input'!D334</f>
        <v>-3.9499999999999802</v>
      </c>
      <c r="E334">
        <f>'Data Input'!E334</f>
        <v>5.0500000000000096</v>
      </c>
      <c r="F334">
        <f t="shared" si="20"/>
        <v>0.5500000000000147</v>
      </c>
      <c r="G334">
        <f>'Data Input'!F334</f>
        <v>7.0410000000000004</v>
      </c>
      <c r="H334">
        <f>'Data Input'!G334</f>
        <v>4.6619999999999999</v>
      </c>
      <c r="I334">
        <f>IF('Data Input'!H334="",(3.94198148528804 + ((AVERAGE(F331:F334))*0.668012007461952)),'Data Input'!H334)</f>
        <v>5.8566736109999997</v>
      </c>
      <c r="J334">
        <f t="shared" si="21"/>
        <v>192</v>
      </c>
      <c r="K334">
        <f t="shared" si="22"/>
        <v>330</v>
      </c>
      <c r="L334">
        <f t="shared" si="23"/>
        <v>0</v>
      </c>
    </row>
    <row r="335" spans="1:16" x14ac:dyDescent="0.35">
      <c r="A335" s="1">
        <v>44162</v>
      </c>
      <c r="B335">
        <f>'Data Input'!B335</f>
        <v>38.799999999999997</v>
      </c>
      <c r="C335">
        <f>'Data Input'!C335</f>
        <v>3149.6</v>
      </c>
      <c r="D335">
        <f>'Data Input'!D335</f>
        <v>-9.4499999999999797</v>
      </c>
      <c r="E335">
        <f>'Data Input'!E335</f>
        <v>6.5500000000000096</v>
      </c>
      <c r="F335">
        <f t="shared" si="20"/>
        <v>-1.4499999999999851</v>
      </c>
      <c r="G335">
        <f>'Data Input'!F335</f>
        <v>6.077</v>
      </c>
      <c r="H335">
        <f>'Data Input'!G335</f>
        <v>3.38</v>
      </c>
      <c r="I335">
        <f>IF('Data Input'!H335="",(3.94198148528804 + ((AVERAGE(F332:F335))*0.668012007461952)),'Data Input'!H335)</f>
        <v>4.8309097220000004</v>
      </c>
      <c r="J335">
        <f t="shared" si="21"/>
        <v>193</v>
      </c>
      <c r="K335">
        <f t="shared" si="22"/>
        <v>331</v>
      </c>
      <c r="L335">
        <f t="shared" si="23"/>
        <v>0</v>
      </c>
    </row>
    <row r="336" spans="1:16" x14ac:dyDescent="0.35">
      <c r="A336" s="1">
        <v>44163</v>
      </c>
      <c r="B336">
        <f>'Data Input'!B336</f>
        <v>36.200000000000003</v>
      </c>
      <c r="C336">
        <f>'Data Input'!C336</f>
        <v>3734.1999999999898</v>
      </c>
      <c r="D336">
        <f>'Data Input'!D336</f>
        <v>-9.9499999999999797</v>
      </c>
      <c r="E336">
        <f>'Data Input'!E336</f>
        <v>10.65</v>
      </c>
      <c r="F336">
        <f t="shared" si="20"/>
        <v>0.3500000000000103</v>
      </c>
      <c r="G336">
        <f>'Data Input'!F336</f>
        <v>5.9489999999999998</v>
      </c>
      <c r="H336">
        <f>'Data Input'!G336</f>
        <v>3.2210000000000001</v>
      </c>
      <c r="I336">
        <f>IF('Data Input'!H336="",(3.94198148528804 + ((AVERAGE(F333:F336))*0.668012007461952)),'Data Input'!H336)</f>
        <v>4.587631944</v>
      </c>
      <c r="J336">
        <f t="shared" si="21"/>
        <v>194</v>
      </c>
      <c r="K336">
        <f t="shared" si="22"/>
        <v>332</v>
      </c>
      <c r="L336">
        <f t="shared" si="23"/>
        <v>0</v>
      </c>
    </row>
    <row r="337" spans="1:16" x14ac:dyDescent="0.35">
      <c r="A337" s="1">
        <v>44164</v>
      </c>
      <c r="B337">
        <f>'Data Input'!B337</f>
        <v>47.7</v>
      </c>
      <c r="C337">
        <f>'Data Input'!C337</f>
        <v>4743.99999999999</v>
      </c>
      <c r="D337">
        <f>'Data Input'!D337</f>
        <v>-6.8499999999999597</v>
      </c>
      <c r="E337">
        <f>'Data Input'!E337</f>
        <v>12.15</v>
      </c>
      <c r="F337">
        <f t="shared" si="20"/>
        <v>2.6500000000000203</v>
      </c>
      <c r="G337">
        <f>'Data Input'!F337</f>
        <v>6.23</v>
      </c>
      <c r="H337">
        <f>'Data Input'!G337</f>
        <v>3.9849999999999999</v>
      </c>
      <c r="I337">
        <f>IF('Data Input'!H337="",(3.94198148528804 + ((AVERAGE(F334:F337))*0.668012007461952)),'Data Input'!H337)</f>
        <v>5.029840278</v>
      </c>
      <c r="J337">
        <f t="shared" si="21"/>
        <v>195</v>
      </c>
      <c r="K337">
        <f t="shared" si="22"/>
        <v>333</v>
      </c>
      <c r="L337">
        <f t="shared" si="23"/>
        <v>0</v>
      </c>
    </row>
    <row r="338" spans="1:16" x14ac:dyDescent="0.35">
      <c r="A338" s="1">
        <v>44165</v>
      </c>
      <c r="B338">
        <f>'Data Input'!B338</f>
        <v>49.2</v>
      </c>
      <c r="C338">
        <f>'Data Input'!C338</f>
        <v>4110.3</v>
      </c>
      <c r="D338">
        <f>'Data Input'!D338</f>
        <v>-4.3499999999999597</v>
      </c>
      <c r="E338">
        <f>'Data Input'!E338</f>
        <v>11.85</v>
      </c>
      <c r="F338">
        <f t="shared" si="20"/>
        <v>3.75000000000002</v>
      </c>
      <c r="G338">
        <f>'Data Input'!F338</f>
        <v>6.1280000000000001</v>
      </c>
      <c r="H338">
        <f>'Data Input'!G338</f>
        <v>3.9060000000000001</v>
      </c>
      <c r="I338">
        <f>IF('Data Input'!H338="",(3.94198148528804 + ((AVERAGE(F335:F338))*0.668012007461952)),'Data Input'!H338)</f>
        <v>5.062402778</v>
      </c>
      <c r="J338">
        <f t="shared" si="21"/>
        <v>196</v>
      </c>
      <c r="K338">
        <f t="shared" si="22"/>
        <v>334</v>
      </c>
      <c r="L338">
        <f t="shared" si="23"/>
        <v>0</v>
      </c>
    </row>
    <row r="339" spans="1:16" x14ac:dyDescent="0.35">
      <c r="A339" s="1">
        <v>44166</v>
      </c>
      <c r="B339">
        <f>'Data Input'!B339</f>
        <v>60.1</v>
      </c>
      <c r="C339">
        <f>'Data Input'!C339</f>
        <v>3615</v>
      </c>
      <c r="D339">
        <f>'Data Input'!D339</f>
        <v>-6.1499999999999702</v>
      </c>
      <c r="E339">
        <f>'Data Input'!E339</f>
        <v>9.0500000000000096</v>
      </c>
      <c r="F339">
        <f t="shared" si="20"/>
        <v>1.4500000000000197</v>
      </c>
      <c r="G339">
        <f>'Data Input'!F339</f>
        <v>6.2039999999999997</v>
      </c>
      <c r="H339">
        <f>'Data Input'!G339</f>
        <v>3.6960000000000002</v>
      </c>
      <c r="I339">
        <f>IF('Data Input'!H339="",(3.94198148528804 + ((AVERAGE(F336:F339))*0.668012007461952)),'Data Input'!H339)</f>
        <v>4.8877708330000003</v>
      </c>
      <c r="J339">
        <f t="shared" si="21"/>
        <v>197</v>
      </c>
      <c r="K339">
        <f t="shared" si="22"/>
        <v>335</v>
      </c>
      <c r="L339">
        <f t="shared" si="23"/>
        <v>0</v>
      </c>
    </row>
    <row r="340" spans="1:16" x14ac:dyDescent="0.35">
      <c r="A340" s="1">
        <v>44167</v>
      </c>
      <c r="B340">
        <f>'Data Input'!B340</f>
        <v>58.1</v>
      </c>
      <c r="C340">
        <f>'Data Input'!C340</f>
        <v>3675</v>
      </c>
      <c r="D340">
        <f>'Data Input'!D340</f>
        <v>-8.4499999999999797</v>
      </c>
      <c r="E340">
        <f>'Data Input'!E340</f>
        <v>5.25</v>
      </c>
      <c r="F340">
        <f t="shared" si="20"/>
        <v>-1.5999999999999899</v>
      </c>
      <c r="G340">
        <f>'Data Input'!F340</f>
        <v>5.6420000000000003</v>
      </c>
      <c r="H340">
        <f>'Data Input'!G340</f>
        <v>3.1160000000000001</v>
      </c>
      <c r="I340">
        <f>IF('Data Input'!H340="",(3.94198148528804 + ((AVERAGE(F337:F340))*0.668012007461952)),'Data Input'!H340)</f>
        <v>4.3086458329999999</v>
      </c>
      <c r="J340">
        <f t="shared" si="21"/>
        <v>198</v>
      </c>
      <c r="K340">
        <f t="shared" si="22"/>
        <v>336</v>
      </c>
      <c r="L340">
        <f t="shared" si="23"/>
        <v>0</v>
      </c>
    </row>
    <row r="341" spans="1:16" x14ac:dyDescent="0.35">
      <c r="A341" s="1">
        <v>44168</v>
      </c>
      <c r="B341">
        <f>'Data Input'!B341</f>
        <v>54.1</v>
      </c>
      <c r="C341">
        <f>'Data Input'!C341</f>
        <v>3072</v>
      </c>
      <c r="D341">
        <f>'Data Input'!D341</f>
        <v>-9.3499999999999606</v>
      </c>
      <c r="E341">
        <f>'Data Input'!E341</f>
        <v>8.25</v>
      </c>
      <c r="F341">
        <f t="shared" si="20"/>
        <v>-0.54999999999998028</v>
      </c>
      <c r="G341">
        <f>'Data Input'!F341</f>
        <v>4.6879999999999997</v>
      </c>
      <c r="H341">
        <f>'Data Input'!G341</f>
        <v>2.5299999999999998</v>
      </c>
      <c r="I341">
        <f>IF('Data Input'!H341="",(3.94198148528804 + ((AVERAGE(F338:F341))*0.668012007461952)),'Data Input'!H341)</f>
        <v>3.6724166669999998</v>
      </c>
      <c r="J341">
        <f t="shared" si="21"/>
        <v>199</v>
      </c>
      <c r="K341">
        <f t="shared" si="22"/>
        <v>337</v>
      </c>
      <c r="L341">
        <f t="shared" si="23"/>
        <v>0</v>
      </c>
    </row>
    <row r="342" spans="1:16" x14ac:dyDescent="0.35">
      <c r="A342" s="1">
        <v>44169</v>
      </c>
      <c r="B342">
        <f>'Data Input'!B342</f>
        <v>54.2</v>
      </c>
      <c r="C342">
        <f>'Data Input'!C342</f>
        <v>2964</v>
      </c>
      <c r="D342">
        <f>'Data Input'!D342</f>
        <v>-8.25</v>
      </c>
      <c r="E342">
        <f>'Data Input'!E342</f>
        <v>11.15</v>
      </c>
      <c r="F342">
        <f t="shared" si="20"/>
        <v>1.4500000000000002</v>
      </c>
      <c r="G342">
        <f>'Data Input'!F342</f>
        <v>4.9989999999999997</v>
      </c>
      <c r="H342">
        <f>'Data Input'!G342</f>
        <v>2.3159999999999998</v>
      </c>
      <c r="I342">
        <f>IF('Data Input'!H342="",(3.94198148528804 + ((AVERAGE(F339:F342))*0.668012007461952)),'Data Input'!H342)</f>
        <v>3.6406458330000002</v>
      </c>
      <c r="J342">
        <f t="shared" si="21"/>
        <v>200</v>
      </c>
      <c r="K342">
        <f t="shared" si="22"/>
        <v>338</v>
      </c>
      <c r="L342">
        <f t="shared" si="23"/>
        <v>0</v>
      </c>
    </row>
    <row r="343" spans="1:16" x14ac:dyDescent="0.35">
      <c r="A343" s="1">
        <v>44170</v>
      </c>
      <c r="B343">
        <f>'Data Input'!B343</f>
        <v>56.4</v>
      </c>
      <c r="C343">
        <f>'Data Input'!C343</f>
        <v>3526</v>
      </c>
      <c r="D343">
        <f>'Data Input'!D343</f>
        <v>-5.8499999999999597</v>
      </c>
      <c r="E343">
        <f>'Data Input'!E343</f>
        <v>13.25</v>
      </c>
      <c r="F343">
        <f t="shared" si="20"/>
        <v>3.7000000000000202</v>
      </c>
      <c r="G343">
        <f>'Data Input'!F343</f>
        <v>5.6159999999999997</v>
      </c>
      <c r="H343">
        <f>'Data Input'!G343</f>
        <v>2.69</v>
      </c>
      <c r="I343">
        <f>IF('Data Input'!H343="",(3.94198148528804 + ((AVERAGE(F340:F343))*0.668012007461952)),'Data Input'!H343)</f>
        <v>4.072756944</v>
      </c>
      <c r="J343">
        <f t="shared" si="21"/>
        <v>201</v>
      </c>
      <c r="K343">
        <f t="shared" si="22"/>
        <v>339</v>
      </c>
      <c r="L343">
        <f t="shared" si="23"/>
        <v>0</v>
      </c>
    </row>
    <row r="344" spans="1:16" x14ac:dyDescent="0.35">
      <c r="A344" s="1">
        <v>44171</v>
      </c>
      <c r="B344">
        <f>'Data Input'!B344</f>
        <v>57.9</v>
      </c>
      <c r="C344">
        <f>'Data Input'!C344</f>
        <v>3618</v>
      </c>
      <c r="D344">
        <f>'Data Input'!D344</f>
        <v>-4.8499999999999597</v>
      </c>
      <c r="E344">
        <f>'Data Input'!E344</f>
        <v>13.85</v>
      </c>
      <c r="F344">
        <f t="shared" si="20"/>
        <v>4.5000000000000195</v>
      </c>
      <c r="G344">
        <f>'Data Input'!F344</f>
        <v>5.9240000000000004</v>
      </c>
      <c r="H344">
        <f>'Data Input'!G344</f>
        <v>3.0089999999999999</v>
      </c>
      <c r="I344">
        <f>IF('Data Input'!H344="",(3.94198148528804 + ((AVERAGE(F341:F344))*0.668012007461952)),'Data Input'!H344)</f>
        <v>4.4371180560000001</v>
      </c>
      <c r="J344">
        <f t="shared" si="21"/>
        <v>202</v>
      </c>
      <c r="K344">
        <f t="shared" si="22"/>
        <v>340</v>
      </c>
      <c r="L344">
        <f t="shared" si="23"/>
        <v>0</v>
      </c>
    </row>
    <row r="345" spans="1:16" x14ac:dyDescent="0.35">
      <c r="A345" s="1">
        <v>44172</v>
      </c>
      <c r="B345">
        <f>'Data Input'!B345</f>
        <v>59.6</v>
      </c>
      <c r="C345">
        <f>'Data Input'!C345</f>
        <v>3875</v>
      </c>
      <c r="D345">
        <f>'Data Input'!D345</f>
        <v>-3.25</v>
      </c>
      <c r="E345">
        <f>'Data Input'!E345</f>
        <v>14.55</v>
      </c>
      <c r="F345">
        <f t="shared" si="20"/>
        <v>5.65</v>
      </c>
      <c r="G345">
        <f>'Data Input'!F345</f>
        <v>6.3310000000000004</v>
      </c>
      <c r="H345">
        <f>'Data Input'!G345</f>
        <v>3.274</v>
      </c>
      <c r="I345">
        <f>IF('Data Input'!H345="",(3.94198148528804 + ((AVERAGE(F342:F345))*0.668012007461952)),'Data Input'!H345)</f>
        <v>4.6977291670000003</v>
      </c>
      <c r="J345">
        <f t="shared" si="21"/>
        <v>203</v>
      </c>
      <c r="K345">
        <f t="shared" si="22"/>
        <v>341</v>
      </c>
      <c r="L345">
        <f t="shared" si="23"/>
        <v>0</v>
      </c>
    </row>
    <row r="346" spans="1:16" x14ac:dyDescent="0.35">
      <c r="A346" s="1">
        <v>44173</v>
      </c>
      <c r="B346">
        <f>'Data Input'!B346</f>
        <v>61.2</v>
      </c>
      <c r="C346">
        <f>'Data Input'!C346</f>
        <v>3706</v>
      </c>
      <c r="D346">
        <f>'Data Input'!D346</f>
        <v>-2.25</v>
      </c>
      <c r="E346">
        <f>'Data Input'!E346</f>
        <v>15.65</v>
      </c>
      <c r="F346">
        <f t="shared" si="20"/>
        <v>6.7</v>
      </c>
      <c r="G346">
        <f>'Data Input'!F346</f>
        <v>5.9240000000000004</v>
      </c>
      <c r="H346">
        <f>'Data Input'!G346</f>
        <v>2.9830000000000001</v>
      </c>
      <c r="I346">
        <f>IF('Data Input'!H346="",(3.94198148528804 + ((AVERAGE(F343:F346))*0.668012007461952)),'Data Input'!H346)</f>
        <v>4.4480694439999997</v>
      </c>
      <c r="J346">
        <f t="shared" si="21"/>
        <v>204</v>
      </c>
      <c r="K346">
        <f t="shared" si="22"/>
        <v>342</v>
      </c>
      <c r="L346">
        <f t="shared" si="23"/>
        <v>0</v>
      </c>
    </row>
    <row r="347" spans="1:16" x14ac:dyDescent="0.35">
      <c r="A347" s="1">
        <v>44174</v>
      </c>
      <c r="B347">
        <f>'Data Input'!B347</f>
        <v>60.2</v>
      </c>
      <c r="C347">
        <f>'Data Input'!C347</f>
        <v>3734</v>
      </c>
      <c r="D347">
        <f>'Data Input'!D347</f>
        <v>-2.4499999999999802</v>
      </c>
      <c r="E347">
        <f>'Data Input'!E347</f>
        <v>14.95</v>
      </c>
      <c r="F347">
        <f t="shared" si="20"/>
        <v>6.2500000000000098</v>
      </c>
      <c r="G347">
        <f>'Data Input'!F347</f>
        <v>6.23</v>
      </c>
      <c r="H347">
        <f>'Data Input'!G347</f>
        <v>3.1680000000000001</v>
      </c>
      <c r="I347">
        <f>IF('Data Input'!H347="",(3.94198148528804 + ((AVERAGE(F344:F347))*0.668012007461952)),'Data Input'!H347)</f>
        <v>4.6166597219999996</v>
      </c>
      <c r="J347">
        <f t="shared" si="21"/>
        <v>205</v>
      </c>
      <c r="K347">
        <f t="shared" si="22"/>
        <v>343</v>
      </c>
      <c r="L347">
        <f t="shared" si="23"/>
        <v>0</v>
      </c>
    </row>
    <row r="348" spans="1:16" x14ac:dyDescent="0.35">
      <c r="A348" s="1">
        <v>44175</v>
      </c>
      <c r="B348">
        <f>'Data Input'!B348</f>
        <v>65.2</v>
      </c>
      <c r="C348">
        <f>'Data Input'!C348</f>
        <v>3977.8999999999901</v>
      </c>
      <c r="D348">
        <f>'Data Input'!D348</f>
        <v>-5.0499999999999501</v>
      </c>
      <c r="E348">
        <f>'Data Input'!E348</f>
        <v>9.6500000000000306</v>
      </c>
      <c r="F348">
        <f t="shared" si="20"/>
        <v>2.3000000000000402</v>
      </c>
      <c r="G348">
        <f>'Data Input'!F348</f>
        <v>7.1920000000000002</v>
      </c>
      <c r="H348">
        <f>'Data Input'!G348</f>
        <v>4.5839999999999996</v>
      </c>
      <c r="I348">
        <f>IF('Data Input'!H348="",(3.94198148528804 + ((AVERAGE(F345:F348))*0.668012007461952)),'Data Input'!H348)</f>
        <v>5.7282638889999999</v>
      </c>
      <c r="J348">
        <f t="shared" si="21"/>
        <v>206</v>
      </c>
      <c r="K348">
        <f t="shared" si="22"/>
        <v>344</v>
      </c>
      <c r="L348">
        <f t="shared" si="23"/>
        <v>0</v>
      </c>
    </row>
    <row r="349" spans="1:16" x14ac:dyDescent="0.35">
      <c r="A349" s="1">
        <v>44176</v>
      </c>
      <c r="B349">
        <f>'Data Input'!B349</f>
        <v>68</v>
      </c>
      <c r="C349">
        <f>'Data Input'!C349</f>
        <v>4368.7</v>
      </c>
      <c r="D349">
        <f>'Data Input'!D349</f>
        <v>-5.5499999999999501</v>
      </c>
      <c r="E349">
        <f>'Data Input'!E349</f>
        <v>6.9500000000000401</v>
      </c>
      <c r="F349">
        <f t="shared" si="20"/>
        <v>0.70000000000004503</v>
      </c>
      <c r="G349">
        <f>'Data Input'!F349</f>
        <v>6.2039999999999997</v>
      </c>
      <c r="H349">
        <f>'Data Input'!G349</f>
        <v>4.1150000000000002</v>
      </c>
      <c r="I349">
        <f>IF('Data Input'!H349="",(3.94198148528804 + ((AVERAGE(F346:F349))*0.668012007461952)),'Data Input'!H349)</f>
        <v>5.2005972219999999</v>
      </c>
      <c r="J349">
        <f t="shared" si="21"/>
        <v>207</v>
      </c>
      <c r="K349">
        <f t="shared" si="22"/>
        <v>345</v>
      </c>
      <c r="L349">
        <f t="shared" si="23"/>
        <v>0</v>
      </c>
    </row>
    <row r="350" spans="1:16" x14ac:dyDescent="0.35">
      <c r="A350" s="1">
        <v>44177</v>
      </c>
      <c r="B350">
        <f>'Data Input'!B350</f>
        <v>64.8</v>
      </c>
      <c r="C350">
        <f>'Data Input'!C350</f>
        <v>3574.5</v>
      </c>
      <c r="D350">
        <f>'Data Input'!D350</f>
        <v>-12.8499999999999</v>
      </c>
      <c r="E350">
        <f>'Data Input'!E350</f>
        <v>1.9500000000000399</v>
      </c>
      <c r="F350">
        <f t="shared" si="20"/>
        <v>-5.44999999999993</v>
      </c>
      <c r="G350">
        <f>'Data Input'!F350</f>
        <v>5.5389999999999997</v>
      </c>
      <c r="H350">
        <f>'Data Input'!G350</f>
        <v>4.0110000000000001</v>
      </c>
      <c r="I350">
        <f>IF('Data Input'!H350="",(3.94198148528804 + ((AVERAGE(F347:F350))*0.668012007461952)),'Data Input'!H350)</f>
        <v>4.908131944</v>
      </c>
      <c r="J350">
        <f t="shared" si="21"/>
        <v>208</v>
      </c>
      <c r="K350">
        <f t="shared" si="22"/>
        <v>346</v>
      </c>
      <c r="L350">
        <f t="shared" si="23"/>
        <v>0</v>
      </c>
      <c r="P350">
        <v>0</v>
      </c>
    </row>
    <row r="351" spans="1:16" x14ac:dyDescent="0.35">
      <c r="A351" s="1">
        <v>44178</v>
      </c>
      <c r="B351">
        <f>'Data Input'!B351</f>
        <v>61.8</v>
      </c>
      <c r="C351">
        <f>'Data Input'!C351</f>
        <v>2696.3999999999901</v>
      </c>
      <c r="D351">
        <f>'Data Input'!D351</f>
        <v>-11.9499999999999</v>
      </c>
      <c r="E351">
        <f>'Data Input'!E351</f>
        <v>3.75</v>
      </c>
      <c r="F351">
        <f t="shared" si="20"/>
        <v>-4.0999999999999499</v>
      </c>
      <c r="G351">
        <f>'Data Input'!F351</f>
        <v>4.194</v>
      </c>
      <c r="H351">
        <f>'Data Input'!G351</f>
        <v>1.724</v>
      </c>
      <c r="I351">
        <f>IF('Data Input'!H351="",(3.94198148528804 + ((AVERAGE(F348:F351))*0.668012007461952)),'Data Input'!H351)</f>
        <v>3.072854167</v>
      </c>
      <c r="J351">
        <f t="shared" si="21"/>
        <v>209</v>
      </c>
      <c r="K351">
        <f t="shared" si="22"/>
        <v>347</v>
      </c>
      <c r="L351">
        <f t="shared" si="23"/>
        <v>0</v>
      </c>
      <c r="O351">
        <v>0</v>
      </c>
    </row>
    <row r="352" spans="1:16" x14ac:dyDescent="0.35">
      <c r="A352" s="1">
        <v>44179</v>
      </c>
      <c r="B352">
        <f>'Data Input'!B352</f>
        <v>58.4</v>
      </c>
      <c r="C352">
        <f>'Data Input'!C352</f>
        <v>2279.3000000000002</v>
      </c>
      <c r="D352">
        <f>'Data Input'!D352</f>
        <v>-2.75</v>
      </c>
      <c r="E352">
        <f>'Data Input'!E352</f>
        <v>2.1500000000000301</v>
      </c>
      <c r="F352">
        <f t="shared" si="20"/>
        <v>-0.29999999999998495</v>
      </c>
      <c r="G352">
        <f>'Data Input'!F352</f>
        <v>5.4109999999999996</v>
      </c>
      <c r="H352">
        <f>'Data Input'!G352</f>
        <v>3.8540000000000001</v>
      </c>
      <c r="I352">
        <f>IF('Data Input'!H352="",(3.94198148528804 + ((AVERAGE(F349:F352))*0.668012007461952)),'Data Input'!H352)</f>
        <v>4.5781180560000001</v>
      </c>
      <c r="J352">
        <f t="shared" si="21"/>
        <v>210</v>
      </c>
      <c r="K352">
        <f t="shared" si="22"/>
        <v>348</v>
      </c>
      <c r="L352">
        <f t="shared" si="23"/>
        <v>0</v>
      </c>
      <c r="N352">
        <v>0</v>
      </c>
    </row>
    <row r="353" spans="1:13" x14ac:dyDescent="0.35">
      <c r="A353" s="1">
        <v>44180</v>
      </c>
      <c r="B353">
        <f>'Data Input'!B353</f>
        <v>66.099999999999994</v>
      </c>
      <c r="C353">
        <f>'Data Input'!C353</f>
        <v>2940.0999999999899</v>
      </c>
      <c r="D353">
        <f>'Data Input'!D353</f>
        <v>-9.25</v>
      </c>
      <c r="E353">
        <f>'Data Input'!E353</f>
        <v>3.4500000000000401</v>
      </c>
      <c r="F353">
        <f t="shared" si="20"/>
        <v>-2.8999999999999799</v>
      </c>
      <c r="G353">
        <f>'Data Input'!F353</f>
        <v>5.3079999999999998</v>
      </c>
      <c r="H353">
        <f>'Data Input'!G353</f>
        <v>2.69</v>
      </c>
      <c r="I353">
        <f>IF('Data Input'!H353="",(3.94198148528804 + ((AVERAGE(F350:F353))*0.668012007461952)),'Data Input'!H353)</f>
        <v>3.8654583329999999</v>
      </c>
      <c r="J353">
        <f t="shared" si="21"/>
        <v>211</v>
      </c>
      <c r="K353">
        <f t="shared" si="22"/>
        <v>349</v>
      </c>
      <c r="L353">
        <f t="shared" si="23"/>
        <v>0</v>
      </c>
      <c r="M353">
        <v>0</v>
      </c>
    </row>
    <row r="354" spans="1:13" x14ac:dyDescent="0.35">
      <c r="A354" s="1">
        <v>44181</v>
      </c>
      <c r="B354">
        <f>'Data Input'!B354</f>
        <v>60.5</v>
      </c>
      <c r="C354">
        <f>'Data Input'!C354</f>
        <v>2647.1</v>
      </c>
      <c r="D354">
        <f>'Data Input'!D354</f>
        <v>-8.6499999999999702</v>
      </c>
      <c r="E354">
        <f>'Data Input'!E354</f>
        <v>8.4500000000000401</v>
      </c>
      <c r="F354">
        <f t="shared" si="20"/>
        <v>-9.9999999999965006E-2</v>
      </c>
      <c r="G354">
        <f>'Data Input'!F354</f>
        <v>5.05</v>
      </c>
      <c r="H354">
        <f>'Data Input'!G354</f>
        <v>2.423</v>
      </c>
      <c r="I354">
        <f>IF('Data Input'!H354="",(3.94198148528804 + ((AVERAGE(F351:F354))*0.668012007461952)),'Data Input'!H354)</f>
        <v>3.624625</v>
      </c>
      <c r="J354">
        <f t="shared" si="21"/>
        <v>212</v>
      </c>
      <c r="K354">
        <f t="shared" si="22"/>
        <v>350</v>
      </c>
      <c r="L354">
        <f t="shared" si="23"/>
        <v>0</v>
      </c>
    </row>
    <row r="355" spans="1:13" x14ac:dyDescent="0.35">
      <c r="A355" s="1">
        <v>44182</v>
      </c>
      <c r="B355">
        <f>'Data Input'!B355</f>
        <v>59.8</v>
      </c>
      <c r="C355">
        <f>'Data Input'!C355</f>
        <v>3382.0999999999899</v>
      </c>
      <c r="D355">
        <f>'Data Input'!D355</f>
        <v>0.55000000000001104</v>
      </c>
      <c r="E355">
        <f>'Data Input'!E355</f>
        <v>7.3500000000000201</v>
      </c>
      <c r="F355">
        <f t="shared" si="20"/>
        <v>3.9500000000000157</v>
      </c>
      <c r="G355">
        <f>'Data Input'!F355</f>
        <v>5.7190000000000003</v>
      </c>
      <c r="H355">
        <f>'Data Input'!G355</f>
        <v>3.4590000000000001</v>
      </c>
      <c r="I355">
        <f>IF('Data Input'!H355="",(3.94198148528804 + ((AVERAGE(F352:F355))*0.668012007461952)),'Data Input'!H355)</f>
        <v>4.4241666669999997</v>
      </c>
      <c r="J355">
        <f t="shared" si="21"/>
        <v>213</v>
      </c>
      <c r="K355">
        <f t="shared" si="22"/>
        <v>351</v>
      </c>
      <c r="L355">
        <f t="shared" si="23"/>
        <v>0</v>
      </c>
    </row>
    <row r="356" spans="1:13" x14ac:dyDescent="0.35">
      <c r="A356" s="1">
        <v>44183</v>
      </c>
      <c r="B356">
        <f>'Data Input'!B356</f>
        <v>61.6</v>
      </c>
      <c r="C356">
        <f>'Data Input'!C356</f>
        <v>3954.1</v>
      </c>
      <c r="D356">
        <f>'Data Input'!D356</f>
        <v>-7.4499999999999797</v>
      </c>
      <c r="E356">
        <f>'Data Input'!E356</f>
        <v>5.1500000000000297</v>
      </c>
      <c r="F356">
        <f t="shared" si="20"/>
        <v>-1.149999999999975</v>
      </c>
      <c r="G356">
        <f>'Data Input'!F356</f>
        <v>6.7880000000000003</v>
      </c>
      <c r="H356">
        <f>'Data Input'!G356</f>
        <v>4.6879999999999997</v>
      </c>
      <c r="I356">
        <f>IF('Data Input'!H356="",(3.94198148528804 + ((AVERAGE(F353:F356))*0.668012007461952)),'Data Input'!H356)</f>
        <v>5.5862638889999996</v>
      </c>
      <c r="J356">
        <f t="shared" si="21"/>
        <v>214</v>
      </c>
      <c r="K356">
        <f t="shared" si="22"/>
        <v>352</v>
      </c>
      <c r="L356">
        <f t="shared" si="23"/>
        <v>0</v>
      </c>
    </row>
    <row r="357" spans="1:13" x14ac:dyDescent="0.35">
      <c r="A357" s="1">
        <v>44184</v>
      </c>
      <c r="B357">
        <f>'Data Input'!B357</f>
        <v>58.8</v>
      </c>
      <c r="C357">
        <f>'Data Input'!C357</f>
        <v>2831.8</v>
      </c>
      <c r="D357">
        <f>'Data Input'!D357</f>
        <v>-8.25</v>
      </c>
      <c r="E357">
        <f>'Data Input'!E357</f>
        <v>8.75</v>
      </c>
      <c r="F357">
        <f t="shared" si="20"/>
        <v>0.25</v>
      </c>
      <c r="G357">
        <f>'Data Input'!F357</f>
        <v>5.282</v>
      </c>
      <c r="H357">
        <f>'Data Input'!G357</f>
        <v>2.9830000000000001</v>
      </c>
      <c r="I357">
        <f>IF('Data Input'!H357="",(3.94198148528804 + ((AVERAGE(F354:F357))*0.668012007461952)),'Data Input'!H357)</f>
        <v>4.1290972220000004</v>
      </c>
      <c r="J357">
        <f t="shared" si="21"/>
        <v>215</v>
      </c>
      <c r="K357">
        <f t="shared" si="22"/>
        <v>353</v>
      </c>
      <c r="L357">
        <f t="shared" si="23"/>
        <v>0</v>
      </c>
    </row>
    <row r="358" spans="1:13" x14ac:dyDescent="0.35">
      <c r="A358" s="1">
        <v>44185</v>
      </c>
      <c r="B358">
        <f>'Data Input'!B358</f>
        <v>56.4</v>
      </c>
      <c r="C358">
        <f>'Data Input'!C358</f>
        <v>2273.4</v>
      </c>
      <c r="D358">
        <f>'Data Input'!D358</f>
        <v>-5.1499999999999702</v>
      </c>
      <c r="E358">
        <f>'Data Input'!E358</f>
        <v>12.55</v>
      </c>
      <c r="F358">
        <f t="shared" si="20"/>
        <v>3.7000000000000153</v>
      </c>
      <c r="G358">
        <f>'Data Input'!F358</f>
        <v>5.8470000000000004</v>
      </c>
      <c r="H358">
        <f>'Data Input'!G358</f>
        <v>2.823</v>
      </c>
      <c r="I358">
        <f>IF('Data Input'!H358="",(3.94198148528804 + ((AVERAGE(F355:F358))*0.668012007461952)),'Data Input'!H358)</f>
        <v>4.1707013890000004</v>
      </c>
      <c r="J358">
        <f t="shared" si="21"/>
        <v>216</v>
      </c>
      <c r="K358">
        <f t="shared" si="22"/>
        <v>354</v>
      </c>
      <c r="L358">
        <f t="shared" si="23"/>
        <v>0</v>
      </c>
    </row>
    <row r="359" spans="1:13" x14ac:dyDescent="0.35">
      <c r="A359" s="1">
        <v>44186</v>
      </c>
      <c r="B359">
        <f>'Data Input'!B359</f>
        <v>58.4</v>
      </c>
      <c r="C359">
        <f>'Data Input'!C359</f>
        <v>2588</v>
      </c>
      <c r="D359">
        <f>'Data Input'!D359</f>
        <v>-1.3499999999999599</v>
      </c>
      <c r="E359">
        <f>'Data Input'!E359</f>
        <v>14.95</v>
      </c>
      <c r="F359">
        <f t="shared" si="20"/>
        <v>6.8000000000000194</v>
      </c>
      <c r="G359">
        <f>'Data Input'!F359</f>
        <v>7.0149999999999997</v>
      </c>
      <c r="H359">
        <f>'Data Input'!G359</f>
        <v>3.9849999999999999</v>
      </c>
      <c r="I359">
        <f>IF('Data Input'!H359="",(3.94198148528804 + ((AVERAGE(F356:F359))*0.668012007461952)),'Data Input'!H359)</f>
        <v>5.2089166669999996</v>
      </c>
      <c r="J359">
        <f t="shared" si="21"/>
        <v>217</v>
      </c>
      <c r="K359">
        <f t="shared" si="22"/>
        <v>355</v>
      </c>
      <c r="L359">
        <f t="shared" si="23"/>
        <v>0</v>
      </c>
    </row>
    <row r="360" spans="1:13" x14ac:dyDescent="0.35">
      <c r="A360" s="1">
        <v>44187</v>
      </c>
      <c r="B360">
        <f>'Data Input'!B360</f>
        <v>60.8</v>
      </c>
      <c r="C360">
        <f>'Data Input'!C360</f>
        <v>2753.99999999999</v>
      </c>
      <c r="D360">
        <f>'Data Input'!D360</f>
        <v>-3.3499999999999601</v>
      </c>
      <c r="E360">
        <f>'Data Input'!E360</f>
        <v>11.05</v>
      </c>
      <c r="F360">
        <f t="shared" si="20"/>
        <v>3.8500000000000201</v>
      </c>
      <c r="G360">
        <f>'Data Input'!F360</f>
        <v>6.8129999999999997</v>
      </c>
      <c r="H360">
        <f>'Data Input'!G360</f>
        <v>4.4539999999999997</v>
      </c>
      <c r="I360">
        <f>IF('Data Input'!H360="",(3.94198148528804 + ((AVERAGE(F357:F360))*0.668012007461952)),'Data Input'!H360)</f>
        <v>5.5083402780000004</v>
      </c>
      <c r="J360">
        <f t="shared" si="21"/>
        <v>218</v>
      </c>
      <c r="K360">
        <f t="shared" si="22"/>
        <v>356</v>
      </c>
      <c r="L360">
        <f t="shared" si="23"/>
        <v>0</v>
      </c>
    </row>
    <row r="361" spans="1:13" x14ac:dyDescent="0.35">
      <c r="A361" s="1">
        <v>44188</v>
      </c>
      <c r="B361">
        <f>'Data Input'!B361</f>
        <v>60.2</v>
      </c>
      <c r="C361">
        <f>'Data Input'!C361</f>
        <v>2421.3999999999901</v>
      </c>
      <c r="D361">
        <f>'Data Input'!D361</f>
        <v>-9.75</v>
      </c>
      <c r="E361">
        <f>'Data Input'!E361</f>
        <v>2.3500000000000201</v>
      </c>
      <c r="F361">
        <f t="shared" si="20"/>
        <v>-3.69999999999999</v>
      </c>
      <c r="G361">
        <f>'Data Input'!F361</f>
        <v>5.5140000000000002</v>
      </c>
      <c r="H361">
        <f>'Data Input'!G361</f>
        <v>3.274</v>
      </c>
      <c r="I361">
        <f>IF('Data Input'!H361="",(3.94198148528804 + ((AVERAGE(F358:F361))*0.668012007461952)),'Data Input'!H361)</f>
        <v>4.2912986110000002</v>
      </c>
      <c r="J361">
        <f t="shared" si="21"/>
        <v>219</v>
      </c>
      <c r="K361">
        <f t="shared" si="22"/>
        <v>357</v>
      </c>
      <c r="L361">
        <f t="shared" si="23"/>
        <v>0</v>
      </c>
    </row>
    <row r="362" spans="1:13" x14ac:dyDescent="0.35">
      <c r="A362" s="1">
        <v>44189</v>
      </c>
      <c r="B362">
        <f>'Data Input'!B362</f>
        <v>51</v>
      </c>
      <c r="C362">
        <f>'Data Input'!C362</f>
        <v>1814.3999999999901</v>
      </c>
      <c r="D362">
        <f>'Data Input'!D362</f>
        <v>-9.1499999999999702</v>
      </c>
      <c r="E362">
        <f>'Data Input'!E362</f>
        <v>7.1500000000000297</v>
      </c>
      <c r="F362">
        <f t="shared" si="20"/>
        <v>-0.99999999999997025</v>
      </c>
      <c r="G362">
        <f>'Data Input'!F362</f>
        <v>4.0369999999999999</v>
      </c>
      <c r="H362">
        <f>'Data Input'!G362</f>
        <v>1.7509999999999999</v>
      </c>
      <c r="I362">
        <f>IF('Data Input'!H362="",(3.94198148528804 + ((AVERAGE(F359:F362))*0.668012007461952)),'Data Input'!H362)</f>
        <v>2.950354167</v>
      </c>
      <c r="J362">
        <f t="shared" si="21"/>
        <v>220</v>
      </c>
      <c r="K362">
        <f t="shared" si="22"/>
        <v>358</v>
      </c>
      <c r="L362">
        <f t="shared" si="23"/>
        <v>0</v>
      </c>
    </row>
    <row r="363" spans="1:13" x14ac:dyDescent="0.35">
      <c r="A363" s="1">
        <v>44190</v>
      </c>
      <c r="B363">
        <f>'Data Input'!B363</f>
        <v>48.2</v>
      </c>
      <c r="C363">
        <f>'Data Input'!C363</f>
        <v>1854.99999999999</v>
      </c>
      <c r="D363">
        <f>'Data Input'!D363</f>
        <v>-6.6499999999999702</v>
      </c>
      <c r="E363">
        <f>'Data Input'!E363</f>
        <v>9.25</v>
      </c>
      <c r="F363">
        <f t="shared" si="20"/>
        <v>1.3000000000000149</v>
      </c>
      <c r="G363">
        <f>'Data Input'!F363</f>
        <v>5.3079999999999998</v>
      </c>
      <c r="H363">
        <f>'Data Input'!G363</f>
        <v>2.3959999999999999</v>
      </c>
      <c r="I363">
        <f>IF('Data Input'!H363="",(3.94198148528804 + ((AVERAGE(F360:F363))*0.668012007461952)),'Data Input'!H363)</f>
        <v>3.728680556</v>
      </c>
      <c r="J363">
        <f t="shared" si="21"/>
        <v>221</v>
      </c>
      <c r="K363">
        <f t="shared" si="22"/>
        <v>359</v>
      </c>
      <c r="L363">
        <f t="shared" si="23"/>
        <v>0</v>
      </c>
    </row>
    <row r="364" spans="1:13" x14ac:dyDescent="0.35">
      <c r="A364" s="1">
        <v>44191</v>
      </c>
      <c r="B364">
        <f>'Data Input'!B364</f>
        <v>54.6</v>
      </c>
      <c r="C364">
        <f>'Data Input'!C364</f>
        <v>2408</v>
      </c>
      <c r="D364">
        <f>'Data Input'!D364</f>
        <v>-4.4499999999999797</v>
      </c>
      <c r="E364">
        <f>'Data Input'!E364</f>
        <v>9.8500000000000192</v>
      </c>
      <c r="F364">
        <f t="shared" si="20"/>
        <v>2.7000000000000197</v>
      </c>
      <c r="G364">
        <f>'Data Input'!F364</f>
        <v>5.4370000000000003</v>
      </c>
      <c r="H364">
        <f>'Data Input'!G364</f>
        <v>2.5840000000000001</v>
      </c>
      <c r="I364">
        <f>IF('Data Input'!H364="",(3.94198148528804 + ((AVERAGE(F361:F364))*0.668012007461952)),'Data Input'!H364)</f>
        <v>4.0075486109999998</v>
      </c>
      <c r="J364">
        <f t="shared" si="21"/>
        <v>222</v>
      </c>
      <c r="K364">
        <f t="shared" si="22"/>
        <v>360</v>
      </c>
      <c r="L364">
        <f t="shared" si="23"/>
        <v>0</v>
      </c>
    </row>
    <row r="365" spans="1:13" x14ac:dyDescent="0.35">
      <c r="A365" s="1">
        <v>44192</v>
      </c>
      <c r="B365">
        <f>'Data Input'!B365</f>
        <v>57.2</v>
      </c>
      <c r="C365">
        <f>'Data Input'!C365</f>
        <v>2107</v>
      </c>
      <c r="D365">
        <f>'Data Input'!D365</f>
        <v>0.150000000000034</v>
      </c>
      <c r="E365">
        <f>'Data Input'!E365</f>
        <v>4.9500000000000401</v>
      </c>
      <c r="F365">
        <f t="shared" si="20"/>
        <v>2.5500000000000371</v>
      </c>
      <c r="G365">
        <f>'Data Input'!F365</f>
        <v>5.6159999999999997</v>
      </c>
      <c r="H365">
        <f>'Data Input'!G365</f>
        <v>3.8010000000000002</v>
      </c>
      <c r="I365">
        <f>IF('Data Input'!H365="",(3.94198148528804 + ((AVERAGE(F362:F365))*0.668012007461952)),'Data Input'!H365)</f>
        <v>4.6292708329999996</v>
      </c>
      <c r="J365">
        <f t="shared" si="21"/>
        <v>223</v>
      </c>
      <c r="K365">
        <f t="shared" si="22"/>
        <v>361</v>
      </c>
      <c r="L365">
        <f t="shared" si="23"/>
        <v>0</v>
      </c>
    </row>
    <row r="366" spans="1:13" x14ac:dyDescent="0.35">
      <c r="A366" s="1">
        <v>44193</v>
      </c>
      <c r="B366">
        <f>'Data Input'!B366</f>
        <v>60</v>
      </c>
      <c r="C366">
        <f>'Data Input'!C366</f>
        <v>2078.3000000000002</v>
      </c>
      <c r="D366">
        <f>'Data Input'!D366</f>
        <v>-0.84999999999996501</v>
      </c>
      <c r="E366">
        <f>'Data Input'!E366</f>
        <v>3.4500000000000401</v>
      </c>
      <c r="F366">
        <f t="shared" si="20"/>
        <v>1.3000000000000376</v>
      </c>
      <c r="G366">
        <f>'Data Input'!F366</f>
        <v>5.6420000000000003</v>
      </c>
      <c r="H366">
        <f>'Data Input'!G366</f>
        <v>4.9989999999999997</v>
      </c>
      <c r="I366">
        <f>IF('Data Input'!H366="",(3.94198148528804 + ((AVERAGE(F363:F366))*0.668012007461952)),'Data Input'!H366)</f>
        <v>5.3279861110000004</v>
      </c>
      <c r="J366">
        <f t="shared" si="21"/>
        <v>224</v>
      </c>
      <c r="K366">
        <f t="shared" si="22"/>
        <v>362</v>
      </c>
      <c r="L366">
        <f t="shared" si="23"/>
        <v>0</v>
      </c>
    </row>
    <row r="367" spans="1:13" x14ac:dyDescent="0.35">
      <c r="A367" s="1">
        <v>44194</v>
      </c>
      <c r="B367">
        <f>'Data Input'!B367</f>
        <v>59.7</v>
      </c>
      <c r="C367">
        <f>'Data Input'!C367</f>
        <v>2033.2</v>
      </c>
      <c r="D367">
        <f>'Data Input'!D367</f>
        <v>-11.25</v>
      </c>
      <c r="E367">
        <f>'Data Input'!E367</f>
        <v>1.8500000000000201</v>
      </c>
      <c r="F367">
        <f t="shared" si="20"/>
        <v>-4.6999999999999904</v>
      </c>
      <c r="G367">
        <f>'Data Input'!F367</f>
        <v>6.4329999999999998</v>
      </c>
      <c r="H367">
        <f>'Data Input'!G367</f>
        <v>4.3760000000000003</v>
      </c>
      <c r="I367">
        <f>IF('Data Input'!H367="",(3.94198148528804 + ((AVERAGE(F364:F367))*0.668012007461952)),'Data Input'!H367)</f>
        <v>5.2646319439999996</v>
      </c>
      <c r="J367">
        <f t="shared" si="21"/>
        <v>225</v>
      </c>
      <c r="K367">
        <f t="shared" si="22"/>
        <v>363</v>
      </c>
      <c r="L367">
        <f t="shared" si="23"/>
        <v>0</v>
      </c>
    </row>
    <row r="368" spans="1:13" x14ac:dyDescent="0.35">
      <c r="A368" s="1">
        <v>44195</v>
      </c>
      <c r="B368">
        <f>'Data Input'!B368</f>
        <v>52.8</v>
      </c>
      <c r="C368">
        <f>'Data Input'!C368</f>
        <v>1592</v>
      </c>
      <c r="D368">
        <f>'Data Input'!D368</f>
        <v>-14.3499999999999</v>
      </c>
      <c r="E368">
        <f>'Data Input'!E368</f>
        <v>4.3500000000000201</v>
      </c>
      <c r="F368">
        <f t="shared" si="20"/>
        <v>-4.9999999999999396</v>
      </c>
      <c r="G368">
        <f>'Data Input'!F368</f>
        <v>4.5839999999999996</v>
      </c>
      <c r="H368">
        <f>'Data Input'!G368</f>
        <v>1.94</v>
      </c>
      <c r="I368">
        <f>IF('Data Input'!H368="",(3.94198148528804 + ((AVERAGE(F365:F368))*0.668012007461952)),'Data Input'!H368)</f>
        <v>3.3182569439999998</v>
      </c>
      <c r="J368">
        <f t="shared" si="21"/>
        <v>226</v>
      </c>
      <c r="K368">
        <f t="shared" si="22"/>
        <v>364</v>
      </c>
      <c r="L368">
        <f t="shared" si="23"/>
        <v>0</v>
      </c>
    </row>
    <row r="369" spans="1:16" x14ac:dyDescent="0.35">
      <c r="A369" s="1">
        <v>44196</v>
      </c>
      <c r="B369">
        <f>'Data Input'!B369</f>
        <v>53.2</v>
      </c>
      <c r="C369">
        <f>'Data Input'!C369</f>
        <v>1543.8999999999901</v>
      </c>
      <c r="D369">
        <f>'Data Input'!D369</f>
        <v>-7.6499999999999702</v>
      </c>
      <c r="E369">
        <f>'Data Input'!E369</f>
        <v>4.5500000000000096</v>
      </c>
      <c r="F369">
        <f t="shared" si="20"/>
        <v>-1.5499999999999803</v>
      </c>
      <c r="G369">
        <f>'Data Input'!F369</f>
        <v>5.3079999999999998</v>
      </c>
      <c r="H369">
        <f>'Data Input'!G369</f>
        <v>2.8769999999999998</v>
      </c>
      <c r="I369">
        <f>IF('Data Input'!H369="",(3.94198148528804 + ((AVERAGE(F366:F369))*0.668012007461952)),'Data Input'!H369)</f>
        <v>3.9590347220000002</v>
      </c>
      <c r="J369">
        <f t="shared" si="21"/>
        <v>227</v>
      </c>
      <c r="K369">
        <f t="shared" si="22"/>
        <v>365</v>
      </c>
      <c r="L369">
        <f t="shared" si="23"/>
        <v>0</v>
      </c>
    </row>
    <row r="370" spans="1:16" x14ac:dyDescent="0.35">
      <c r="A370" s="1">
        <v>44197</v>
      </c>
      <c r="B370">
        <f>'Data Input'!B370</f>
        <v>57.9</v>
      </c>
      <c r="C370">
        <f>'Data Input'!C370</f>
        <v>2162.6</v>
      </c>
      <c r="D370">
        <f>'Data Input'!D370</f>
        <v>-11.75</v>
      </c>
      <c r="E370">
        <f>'Data Input'!E370</f>
        <v>4.25</v>
      </c>
      <c r="F370">
        <f t="shared" si="20"/>
        <v>-3.75</v>
      </c>
      <c r="G370">
        <f>'Data Input'!F370</f>
        <v>5.2569999999999997</v>
      </c>
      <c r="H370">
        <f>'Data Input'!G370</f>
        <v>2.5840000000000001</v>
      </c>
      <c r="I370">
        <f>IF('Data Input'!H370="",(3.94198148528804 + ((AVERAGE(F367:F370))*0.668012007461952)),'Data Input'!H370)</f>
        <v>3.8362986110000001</v>
      </c>
      <c r="J370">
        <f t="shared" si="21"/>
        <v>228</v>
      </c>
      <c r="K370">
        <f t="shared" si="22"/>
        <v>366</v>
      </c>
      <c r="L370">
        <f t="shared" si="23"/>
        <v>0</v>
      </c>
    </row>
    <row r="371" spans="1:16" x14ac:dyDescent="0.35">
      <c r="A371" s="1">
        <v>44198</v>
      </c>
      <c r="B371">
        <f>'Data Input'!B371</f>
        <v>54.2</v>
      </c>
      <c r="C371">
        <f>'Data Input'!C371</f>
        <v>1647.9</v>
      </c>
      <c r="D371">
        <f>'Data Input'!D371</f>
        <v>-11.549999999999899</v>
      </c>
      <c r="E371">
        <f>'Data Input'!E371</f>
        <v>6.8500000000000201</v>
      </c>
      <c r="F371">
        <f t="shared" si="20"/>
        <v>-2.3499999999999397</v>
      </c>
      <c r="G371">
        <f>'Data Input'!F371</f>
        <v>5.2050000000000001</v>
      </c>
      <c r="H371">
        <f>'Data Input'!G371</f>
        <v>2.5569999999999999</v>
      </c>
      <c r="I371">
        <f>IF('Data Input'!H371="",(3.94198148528804 + ((AVERAGE(F368:F371))*0.668012007461952)),'Data Input'!H371)</f>
        <v>3.7705763889999999</v>
      </c>
      <c r="J371">
        <f t="shared" si="21"/>
        <v>229</v>
      </c>
      <c r="K371">
        <f t="shared" si="22"/>
        <v>367</v>
      </c>
      <c r="L371">
        <f t="shared" si="23"/>
        <v>0</v>
      </c>
    </row>
    <row r="372" spans="1:16" x14ac:dyDescent="0.35">
      <c r="A372" s="1">
        <v>44199</v>
      </c>
      <c r="B372">
        <f>'Data Input'!B372</f>
        <v>52.6</v>
      </c>
      <c r="C372">
        <f>'Data Input'!C372</f>
        <v>1434.5999999999899</v>
      </c>
      <c r="D372">
        <f>'Data Input'!D372</f>
        <v>-9.6499999999999702</v>
      </c>
      <c r="E372">
        <f>'Data Input'!E372</f>
        <v>6.8500000000000201</v>
      </c>
      <c r="F372">
        <f t="shared" si="20"/>
        <v>-1.399999999999975</v>
      </c>
      <c r="G372">
        <f>'Data Input'!F372</f>
        <v>5.77</v>
      </c>
      <c r="H372">
        <f>'Data Input'!G372</f>
        <v>2.956</v>
      </c>
      <c r="I372">
        <f>IF('Data Input'!H372="",(3.94198148528804 + ((AVERAGE(F369:F372))*0.668012007461952)),'Data Input'!H372)</f>
        <v>4.2216319440000003</v>
      </c>
      <c r="J372">
        <f t="shared" si="21"/>
        <v>230</v>
      </c>
      <c r="K372">
        <f t="shared" si="22"/>
        <v>368</v>
      </c>
      <c r="L372">
        <f t="shared" si="23"/>
        <v>0</v>
      </c>
    </row>
    <row r="373" spans="1:16" x14ac:dyDescent="0.35">
      <c r="A373" s="1">
        <v>44200</v>
      </c>
      <c r="B373">
        <f>'Data Input'!B373</f>
        <v>53</v>
      </c>
      <c r="C373">
        <f>'Data Input'!C373</f>
        <v>1441.2</v>
      </c>
      <c r="D373">
        <f>'Data Input'!D373</f>
        <v>-5.8499999999999597</v>
      </c>
      <c r="E373">
        <f>'Data Input'!E373</f>
        <v>11.45</v>
      </c>
      <c r="F373">
        <f t="shared" si="20"/>
        <v>2.8000000000000198</v>
      </c>
      <c r="G373">
        <f>'Data Input'!F373</f>
        <v>6.8390000000000004</v>
      </c>
      <c r="H373">
        <f>'Data Input'!G373</f>
        <v>3.8540000000000001</v>
      </c>
      <c r="I373">
        <f>IF('Data Input'!H373="",(3.94198148528804 + ((AVERAGE(F370:F373))*0.668012007461952)),'Data Input'!H373)</f>
        <v>5.1174236110000004</v>
      </c>
      <c r="J373">
        <f t="shared" si="21"/>
        <v>231</v>
      </c>
      <c r="K373">
        <f t="shared" si="22"/>
        <v>369</v>
      </c>
      <c r="L373">
        <f t="shared" si="23"/>
        <v>0</v>
      </c>
    </row>
    <row r="374" spans="1:16" x14ac:dyDescent="0.35">
      <c r="A374" s="1">
        <v>44201</v>
      </c>
      <c r="B374">
        <f>'Data Input'!B374</f>
        <v>53.4</v>
      </c>
      <c r="C374">
        <f>'Data Input'!C374</f>
        <v>1372.0999999999899</v>
      </c>
      <c r="D374">
        <f>'Data Input'!D374</f>
        <v>-6.4499999999999797</v>
      </c>
      <c r="E374">
        <f>'Data Input'!E374</f>
        <v>8.8500000000000192</v>
      </c>
      <c r="F374">
        <f t="shared" si="20"/>
        <v>1.2000000000000197</v>
      </c>
      <c r="G374">
        <f>'Data Input'!F374</f>
        <v>6.6109999999999998</v>
      </c>
      <c r="H374">
        <f>'Data Input'!G374</f>
        <v>3.88</v>
      </c>
      <c r="I374">
        <f>IF('Data Input'!H374="",(3.94198148528804 + ((AVERAGE(F371:F374))*0.668012007461952)),'Data Input'!H374)</f>
        <v>5.0084414410000004</v>
      </c>
      <c r="J374">
        <f t="shared" si="21"/>
        <v>232</v>
      </c>
      <c r="K374">
        <f t="shared" si="22"/>
        <v>370</v>
      </c>
      <c r="L374">
        <f t="shared" si="23"/>
        <v>0</v>
      </c>
      <c r="P374">
        <v>0</v>
      </c>
    </row>
    <row r="375" spans="1:16" x14ac:dyDescent="0.35">
      <c r="A375" s="1">
        <v>44202</v>
      </c>
      <c r="B375">
        <f>'Data Input'!B375</f>
        <v>50.8</v>
      </c>
      <c r="C375">
        <f>'Data Input'!C375</f>
        <v>1373.99999999999</v>
      </c>
      <c r="D375">
        <f>'Data Input'!D375</f>
        <v>-7.9499999999999797</v>
      </c>
      <c r="E375">
        <f>'Data Input'!E375</f>
        <v>9.5500000000000096</v>
      </c>
      <c r="F375">
        <f t="shared" si="20"/>
        <v>0.80000000000001492</v>
      </c>
      <c r="G375">
        <f>'Data Input'!F375</f>
        <v>5.6929999999999996</v>
      </c>
      <c r="H375">
        <f>'Data Input'!G375</f>
        <v>2.93</v>
      </c>
      <c r="I375">
        <f>IF('Data Input'!H375="",(3.94198148528804 + ((AVERAGE(F372:F375))*0.668012007461952)),'Data Input'!H375)</f>
        <v>4.3549722219999998</v>
      </c>
      <c r="J375">
        <f t="shared" si="21"/>
        <v>233</v>
      </c>
      <c r="K375">
        <f t="shared" si="22"/>
        <v>371</v>
      </c>
      <c r="L375">
        <f t="shared" si="23"/>
        <v>0</v>
      </c>
      <c r="O375">
        <v>0</v>
      </c>
    </row>
    <row r="376" spans="1:16" x14ac:dyDescent="0.35">
      <c r="A376" s="1">
        <v>44203</v>
      </c>
      <c r="B376">
        <f>'Data Input'!B376</f>
        <v>49.9</v>
      </c>
      <c r="C376">
        <f>'Data Input'!C376</f>
        <v>1458.9</v>
      </c>
      <c r="D376">
        <f>'Data Input'!D376</f>
        <v>-7.0499999999999501</v>
      </c>
      <c r="E376">
        <f>'Data Input'!E376</f>
        <v>11.25</v>
      </c>
      <c r="F376">
        <f t="shared" si="20"/>
        <v>2.100000000000025</v>
      </c>
      <c r="G376">
        <f>'Data Input'!F376</f>
        <v>5.8209999999999997</v>
      </c>
      <c r="H376">
        <f>'Data Input'!G376</f>
        <v>3.089</v>
      </c>
      <c r="I376">
        <f>IF('Data Input'!H376="",(3.94198148528804 + ((AVERAGE(F373:F376))*0.668012007461952)),'Data Input'!H376)</f>
        <v>4.3972013890000001</v>
      </c>
      <c r="J376">
        <f t="shared" si="21"/>
        <v>234</v>
      </c>
      <c r="K376">
        <f t="shared" si="22"/>
        <v>372</v>
      </c>
      <c r="L376">
        <f t="shared" si="23"/>
        <v>0</v>
      </c>
      <c r="N376">
        <v>0</v>
      </c>
    </row>
    <row r="377" spans="1:16" x14ac:dyDescent="0.35">
      <c r="A377" s="1">
        <v>44204</v>
      </c>
      <c r="B377">
        <f>'Data Input'!B377</f>
        <v>52.7</v>
      </c>
      <c r="C377">
        <f>'Data Input'!C377</f>
        <v>1308.99999999999</v>
      </c>
      <c r="D377">
        <f>'Data Input'!D377</f>
        <v>-7.3499999999999597</v>
      </c>
      <c r="E377">
        <f>'Data Input'!E377</f>
        <v>10.65</v>
      </c>
      <c r="F377">
        <f t="shared" si="20"/>
        <v>1.6500000000000203</v>
      </c>
      <c r="G377">
        <f>'Data Input'!F377</f>
        <v>5.5650000000000004</v>
      </c>
      <c r="H377">
        <f>'Data Input'!G377</f>
        <v>3.0630000000000002</v>
      </c>
      <c r="I377">
        <f>IF('Data Input'!H377="",(3.94198148528804 + ((AVERAGE(F374:F377))*0.668012007461952)),'Data Input'!H377)</f>
        <v>4.3602777780000004</v>
      </c>
      <c r="J377">
        <f t="shared" si="21"/>
        <v>235</v>
      </c>
      <c r="K377">
        <f t="shared" si="22"/>
        <v>373</v>
      </c>
      <c r="L377">
        <f t="shared" si="23"/>
        <v>0</v>
      </c>
      <c r="M377">
        <v>0</v>
      </c>
    </row>
    <row r="378" spans="1:16" x14ac:dyDescent="0.35">
      <c r="A378" s="1">
        <v>44205</v>
      </c>
      <c r="B378">
        <f>'Data Input'!B378</f>
        <v>51.4</v>
      </c>
      <c r="C378">
        <f>'Data Input'!C378</f>
        <v>1341.5</v>
      </c>
      <c r="D378">
        <f>'Data Input'!D378</f>
        <v>-6.5499999999999501</v>
      </c>
      <c r="E378">
        <f>'Data Input'!E378</f>
        <v>6.25</v>
      </c>
      <c r="F378">
        <f t="shared" si="20"/>
        <v>-0.14999999999997504</v>
      </c>
      <c r="G378">
        <f>'Data Input'!F378</f>
        <v>6.0510000000000002</v>
      </c>
      <c r="H378">
        <f>'Data Input'!G378</f>
        <v>3.1160000000000001</v>
      </c>
      <c r="I378">
        <f>IF('Data Input'!H378="",(3.94198148528804 + ((AVERAGE(F375:F378))*0.668012007461952)),'Data Input'!H378)</f>
        <v>4.4347430560000003</v>
      </c>
      <c r="J378">
        <f t="shared" si="21"/>
        <v>236</v>
      </c>
      <c r="K378">
        <f t="shared" si="22"/>
        <v>374</v>
      </c>
      <c r="L378">
        <f t="shared" si="23"/>
        <v>0</v>
      </c>
    </row>
    <row r="379" spans="1:16" x14ac:dyDescent="0.35">
      <c r="A379" s="1">
        <v>44206</v>
      </c>
      <c r="B379">
        <f>'Data Input'!B379</f>
        <v>49</v>
      </c>
      <c r="C379">
        <f>'Data Input'!C379</f>
        <v>1131.8</v>
      </c>
      <c r="D379">
        <f>'Data Input'!D379</f>
        <v>-9.3499999999999606</v>
      </c>
      <c r="E379">
        <f>'Data Input'!E379</f>
        <v>5.1500000000000297</v>
      </c>
      <c r="F379">
        <f t="shared" si="20"/>
        <v>-2.0999999999999654</v>
      </c>
      <c r="G379">
        <f>'Data Input'!F379</f>
        <v>4.8440000000000003</v>
      </c>
      <c r="H379">
        <f>'Data Input'!G379</f>
        <v>2.7440000000000002</v>
      </c>
      <c r="I379">
        <f>IF('Data Input'!H379="",(3.94198148528804 + ((AVERAGE(F376:F379))*0.668012007461952)),'Data Input'!H379)</f>
        <v>3.8504722220000001</v>
      </c>
      <c r="J379">
        <f t="shared" si="21"/>
        <v>237</v>
      </c>
      <c r="K379">
        <f t="shared" si="22"/>
        <v>375</v>
      </c>
      <c r="L379">
        <f t="shared" si="23"/>
        <v>0</v>
      </c>
    </row>
    <row r="380" spans="1:16" x14ac:dyDescent="0.35">
      <c r="A380" s="1">
        <v>44207</v>
      </c>
      <c r="B380">
        <f>'Data Input'!B380</f>
        <v>48.4</v>
      </c>
      <c r="C380">
        <f>'Data Input'!C380</f>
        <v>1257.99999999999</v>
      </c>
      <c r="D380">
        <f>'Data Input'!D380</f>
        <v>-8.4499999999999797</v>
      </c>
      <c r="E380">
        <f>'Data Input'!E380</f>
        <v>7.1500000000000297</v>
      </c>
      <c r="F380">
        <f t="shared" si="20"/>
        <v>-0.64999999999997504</v>
      </c>
      <c r="G380">
        <f>'Data Input'!F380</f>
        <v>4.9989999999999997</v>
      </c>
      <c r="H380">
        <f>'Data Input'!G380</f>
        <v>2.4500000000000002</v>
      </c>
      <c r="I380">
        <f>IF('Data Input'!H380="",(3.94198148528804 + ((AVERAGE(F377:F380))*0.668012007461952)),'Data Input'!H380)</f>
        <v>3.7187152779999999</v>
      </c>
      <c r="J380">
        <f t="shared" si="21"/>
        <v>238</v>
      </c>
      <c r="K380">
        <f t="shared" si="22"/>
        <v>376</v>
      </c>
      <c r="L380">
        <f t="shared" si="23"/>
        <v>0</v>
      </c>
    </row>
    <row r="381" spans="1:16" x14ac:dyDescent="0.35">
      <c r="A381" s="1">
        <v>44208</v>
      </c>
      <c r="B381">
        <f>'Data Input'!B381</f>
        <v>51.6</v>
      </c>
      <c r="C381">
        <f>'Data Input'!C381</f>
        <v>1250.3</v>
      </c>
      <c r="D381">
        <f>'Data Input'!D381</f>
        <v>-8.4499999999999797</v>
      </c>
      <c r="E381">
        <f>'Data Input'!E381</f>
        <v>9.3500000000000192</v>
      </c>
      <c r="F381">
        <f t="shared" si="20"/>
        <v>0.45000000000001972</v>
      </c>
      <c r="G381">
        <f>'Data Input'!F381</f>
        <v>5.0759999999999996</v>
      </c>
      <c r="H381">
        <f>'Data Input'!G381</f>
        <v>2.0470000000000002</v>
      </c>
      <c r="I381">
        <f>IF('Data Input'!H381="",(3.94198148528804 + ((AVERAGE(F378:F381))*0.668012007461952)),'Data Input'!H381)</f>
        <v>3.5087361110000002</v>
      </c>
      <c r="J381">
        <f t="shared" si="21"/>
        <v>239</v>
      </c>
      <c r="K381">
        <f t="shared" si="22"/>
        <v>377</v>
      </c>
      <c r="L381">
        <f t="shared" si="23"/>
        <v>0</v>
      </c>
    </row>
    <row r="382" spans="1:16" x14ac:dyDescent="0.35">
      <c r="A382" s="1">
        <v>44209</v>
      </c>
      <c r="B382">
        <f>'Data Input'!B382</f>
        <v>56.1</v>
      </c>
      <c r="C382">
        <f>'Data Input'!C382</f>
        <v>1220.4000000000001</v>
      </c>
      <c r="D382">
        <f>'Data Input'!D382</f>
        <v>-6.0499999999999501</v>
      </c>
      <c r="E382">
        <f>'Data Input'!E382</f>
        <v>13.65</v>
      </c>
      <c r="F382">
        <f t="shared" si="20"/>
        <v>3.8000000000000251</v>
      </c>
      <c r="G382">
        <f>'Data Input'!F382</f>
        <v>6.0510000000000002</v>
      </c>
      <c r="H382">
        <f>'Data Input'!G382</f>
        <v>2.7970000000000002</v>
      </c>
      <c r="I382">
        <f>IF('Data Input'!H382="",(3.94198148528804 + ((AVERAGE(F379:F382))*0.668012007461952)),'Data Input'!H382)</f>
        <v>4.2355694440000002</v>
      </c>
      <c r="J382">
        <f t="shared" si="21"/>
        <v>240</v>
      </c>
      <c r="K382">
        <f t="shared" si="22"/>
        <v>378</v>
      </c>
      <c r="L382">
        <f t="shared" si="23"/>
        <v>0</v>
      </c>
    </row>
    <row r="383" spans="1:16" x14ac:dyDescent="0.35">
      <c r="A383" s="1">
        <v>44210</v>
      </c>
      <c r="B383">
        <f>'Data Input'!B383</f>
        <v>59.9</v>
      </c>
      <c r="C383">
        <f>'Data Input'!C383</f>
        <v>1369.69999999999</v>
      </c>
      <c r="D383">
        <f>'Data Input'!D383</f>
        <v>-5.3499999999999597</v>
      </c>
      <c r="E383">
        <f>'Data Input'!E383</f>
        <v>11.15</v>
      </c>
      <c r="F383">
        <f t="shared" si="20"/>
        <v>2.9000000000000203</v>
      </c>
      <c r="G383">
        <f>'Data Input'!F383</f>
        <v>6.94</v>
      </c>
      <c r="H383">
        <f>'Data Input'!G383</f>
        <v>3.4590000000000001</v>
      </c>
      <c r="I383">
        <f>IF('Data Input'!H383="",(3.94198148528804 + ((AVERAGE(F380:F383))*0.668012007461952)),'Data Input'!H383)</f>
        <v>4.9438819440000001</v>
      </c>
      <c r="J383">
        <f t="shared" si="21"/>
        <v>241</v>
      </c>
      <c r="K383">
        <f t="shared" si="22"/>
        <v>379</v>
      </c>
      <c r="L383">
        <f t="shared" si="23"/>
        <v>0</v>
      </c>
    </row>
    <row r="384" spans="1:16" x14ac:dyDescent="0.35">
      <c r="A384" s="1">
        <v>44211</v>
      </c>
      <c r="B384">
        <f>'Data Input'!B384</f>
        <v>57.5</v>
      </c>
      <c r="C384">
        <f>'Data Input'!C384</f>
        <v>1221.19999999999</v>
      </c>
      <c r="D384">
        <f>'Data Input'!D384</f>
        <v>-4.25</v>
      </c>
      <c r="E384">
        <f>'Data Input'!E384</f>
        <v>15.95</v>
      </c>
      <c r="F384">
        <f t="shared" si="20"/>
        <v>5.85</v>
      </c>
      <c r="G384">
        <f>'Data Input'!F384</f>
        <v>6.5090000000000003</v>
      </c>
      <c r="H384">
        <f>'Data Input'!G384</f>
        <v>3.3010000000000002</v>
      </c>
      <c r="I384">
        <f>IF('Data Input'!H384="",(3.94198148528804 + ((AVERAGE(F381:F384))*0.668012007461952)),'Data Input'!H384)</f>
        <v>4.7917708330000002</v>
      </c>
      <c r="J384">
        <f t="shared" si="21"/>
        <v>242</v>
      </c>
      <c r="K384">
        <f t="shared" si="22"/>
        <v>380</v>
      </c>
      <c r="L384">
        <f t="shared" si="23"/>
        <v>0</v>
      </c>
    </row>
    <row r="385" spans="1:12" x14ac:dyDescent="0.35">
      <c r="A385" s="1">
        <v>44212</v>
      </c>
      <c r="B385">
        <f>'Data Input'!B385</f>
        <v>58.2</v>
      </c>
      <c r="C385">
        <f>'Data Input'!C385</f>
        <v>1142.5</v>
      </c>
      <c r="D385">
        <f>'Data Input'!D385</f>
        <v>-4.4499999999999797</v>
      </c>
      <c r="E385">
        <f>'Data Input'!E385</f>
        <v>12.65</v>
      </c>
      <c r="F385">
        <f t="shared" si="20"/>
        <v>4.1000000000000103</v>
      </c>
      <c r="G385">
        <f>'Data Input'!F385</f>
        <v>7.5940000000000003</v>
      </c>
      <c r="H385">
        <f>'Data Input'!G385</f>
        <v>4.22</v>
      </c>
      <c r="I385">
        <f>IF('Data Input'!H385="",(3.94198148528804 + ((AVERAGE(F382:F385))*0.668012007461952)),'Data Input'!H385)</f>
        <v>5.6898263890000003</v>
      </c>
      <c r="J385">
        <f t="shared" si="21"/>
        <v>243</v>
      </c>
      <c r="K385">
        <f t="shared" si="22"/>
        <v>381</v>
      </c>
      <c r="L385">
        <f t="shared" si="23"/>
        <v>0</v>
      </c>
    </row>
    <row r="386" spans="1:12" x14ac:dyDescent="0.35">
      <c r="A386" s="1">
        <v>44213</v>
      </c>
      <c r="B386">
        <f>'Data Input'!B386</f>
        <v>55.4</v>
      </c>
      <c r="C386">
        <f>'Data Input'!C386</f>
        <v>1131.0999999999899</v>
      </c>
      <c r="D386">
        <f>'Data Input'!D386</f>
        <v>-6.1499999999999702</v>
      </c>
      <c r="E386">
        <f>'Data Input'!E386</f>
        <v>14.95</v>
      </c>
      <c r="F386">
        <f t="shared" si="20"/>
        <v>4.4000000000000146</v>
      </c>
      <c r="G386">
        <f>'Data Input'!F386</f>
        <v>6.585</v>
      </c>
      <c r="H386">
        <f>'Data Input'!G386</f>
        <v>3.5910000000000002</v>
      </c>
      <c r="I386">
        <f>IF('Data Input'!H386="",(3.94198148528804 + ((AVERAGE(F383:F386))*0.668012007461952)),'Data Input'!H386)</f>
        <v>5.1801666669999999</v>
      </c>
      <c r="J386">
        <f t="shared" si="21"/>
        <v>244</v>
      </c>
      <c r="K386">
        <f t="shared" si="22"/>
        <v>382</v>
      </c>
      <c r="L386">
        <f t="shared" si="23"/>
        <v>0</v>
      </c>
    </row>
    <row r="387" spans="1:12" x14ac:dyDescent="0.35">
      <c r="A387" s="1">
        <v>44214</v>
      </c>
      <c r="B387">
        <f>'Data Input'!B387</f>
        <v>57.6</v>
      </c>
      <c r="C387">
        <f>'Data Input'!C387</f>
        <v>1180.8</v>
      </c>
      <c r="D387">
        <f>'Data Input'!D387</f>
        <v>-2.5499999999999501</v>
      </c>
      <c r="E387">
        <f>'Data Input'!E387</f>
        <v>10.45</v>
      </c>
      <c r="F387">
        <f t="shared" si="20"/>
        <v>3.9500000000000246</v>
      </c>
      <c r="G387">
        <f>'Data Input'!F387</f>
        <v>6.8890000000000002</v>
      </c>
      <c r="H387">
        <f>'Data Input'!G387</f>
        <v>4.22</v>
      </c>
      <c r="I387">
        <f>IF('Data Input'!H387="",(3.94198148528804 + ((AVERAGE(F384:F387))*0.668012007461952)),'Data Input'!H387)</f>
        <v>5.5094583330000004</v>
      </c>
      <c r="J387">
        <f t="shared" si="21"/>
        <v>245</v>
      </c>
      <c r="K387">
        <f t="shared" si="22"/>
        <v>383</v>
      </c>
      <c r="L387">
        <f t="shared" si="23"/>
        <v>0</v>
      </c>
    </row>
    <row r="388" spans="1:12" x14ac:dyDescent="0.35">
      <c r="A388" s="1">
        <v>44215</v>
      </c>
      <c r="B388">
        <f>'Data Input'!B388</f>
        <v>52.4</v>
      </c>
      <c r="C388">
        <f>'Data Input'!C388</f>
        <v>1241.5999999999999</v>
      </c>
      <c r="D388">
        <f>'Data Input'!D388</f>
        <v>1.25</v>
      </c>
      <c r="E388">
        <f>'Data Input'!E388</f>
        <v>7.5500000000000096</v>
      </c>
      <c r="F388">
        <f t="shared" si="20"/>
        <v>4.4000000000000048</v>
      </c>
      <c r="G388">
        <f>'Data Input'!F388</f>
        <v>6.484</v>
      </c>
      <c r="H388">
        <f>'Data Input'!G388</f>
        <v>4.3760000000000003</v>
      </c>
      <c r="I388">
        <f>IF('Data Input'!H388="",(3.94198148528804 + ((AVERAGE(F385:F388))*0.668012007461952)),'Data Input'!H388)</f>
        <v>5.3995694439999999</v>
      </c>
      <c r="J388">
        <f t="shared" si="21"/>
        <v>246</v>
      </c>
      <c r="K388">
        <f t="shared" si="22"/>
        <v>384</v>
      </c>
      <c r="L388">
        <f t="shared" si="23"/>
        <v>0</v>
      </c>
    </row>
    <row r="389" spans="1:12" x14ac:dyDescent="0.35">
      <c r="A389" s="1">
        <v>44216</v>
      </c>
      <c r="B389">
        <f>'Data Input'!B389</f>
        <v>52.1</v>
      </c>
      <c r="C389">
        <f>'Data Input'!C389</f>
        <v>1478.29999999999</v>
      </c>
      <c r="D389">
        <f>'Data Input'!D389</f>
        <v>-2.0499999999999501</v>
      </c>
      <c r="E389">
        <f>'Data Input'!E389</f>
        <v>10.65</v>
      </c>
      <c r="F389">
        <f t="shared" ref="F389:F452" si="24">(D389+E389)/2</f>
        <v>4.3000000000000256</v>
      </c>
      <c r="G389">
        <f>'Data Input'!F389</f>
        <v>8.891</v>
      </c>
      <c r="H389">
        <f>'Data Input'!G389</f>
        <v>5.6159999999999997</v>
      </c>
      <c r="I389">
        <f>IF('Data Input'!H389="",(3.94198148528804 + ((AVERAGE(F386:F389))*0.668012007461952)),'Data Input'!H389)</f>
        <v>6.9607083330000004</v>
      </c>
      <c r="J389">
        <f t="shared" ref="J389:J452" si="25">IF(B389&lt;=$B$2,J388+1,0)</f>
        <v>247</v>
      </c>
      <c r="K389">
        <f t="shared" si="22"/>
        <v>385</v>
      </c>
      <c r="L389">
        <f t="shared" si="23"/>
        <v>0</v>
      </c>
    </row>
    <row r="390" spans="1:12" x14ac:dyDescent="0.35">
      <c r="A390" s="1">
        <v>44217</v>
      </c>
      <c r="B390">
        <f>'Data Input'!B390</f>
        <v>56.7</v>
      </c>
      <c r="C390">
        <f>'Data Input'!C390</f>
        <v>1685.3</v>
      </c>
      <c r="D390">
        <f>'Data Input'!D390</f>
        <v>-2.0499999999999501</v>
      </c>
      <c r="E390">
        <f>'Data Input'!E390</f>
        <v>10.65</v>
      </c>
      <c r="F390">
        <f t="shared" si="24"/>
        <v>4.3000000000000256</v>
      </c>
      <c r="G390">
        <f>'Data Input'!F390</f>
        <v>8.5429999999999993</v>
      </c>
      <c r="H390">
        <f>'Data Input'!G390</f>
        <v>5.3079999999999998</v>
      </c>
      <c r="I390">
        <f>IF('Data Input'!H390="",(3.94198148528804 + ((AVERAGE(F387:F390))*0.668012007461952)),'Data Input'!H390)</f>
        <v>6.819840278</v>
      </c>
      <c r="J390">
        <f t="shared" si="25"/>
        <v>248</v>
      </c>
      <c r="K390">
        <f t="shared" ref="K390:K453" si="26">IF(C390&lt;=$C$2,K389+1,0)</f>
        <v>386</v>
      </c>
      <c r="L390">
        <f t="shared" ref="L390:L453" si="27">IF(OR(I390&lt;=$F$2,J390&lt;=$D$2,K390&lt;=$E$2),0,(I390-$F$2))</f>
        <v>0</v>
      </c>
    </row>
    <row r="391" spans="1:12" x14ac:dyDescent="0.35">
      <c r="A391" s="1">
        <v>44218</v>
      </c>
      <c r="B391">
        <f>'Data Input'!B391</f>
        <v>55.6</v>
      </c>
      <c r="C391">
        <f>'Data Input'!C391</f>
        <v>1624.1</v>
      </c>
      <c r="D391">
        <f>'Data Input'!D391</f>
        <v>-1.0499999999999501</v>
      </c>
      <c r="E391">
        <f>'Data Input'!E391</f>
        <v>6.75</v>
      </c>
      <c r="F391">
        <f t="shared" si="24"/>
        <v>2.850000000000025</v>
      </c>
      <c r="G391">
        <f>'Data Input'!F391</f>
        <v>7.5439999999999996</v>
      </c>
      <c r="H391">
        <f>'Data Input'!G391</f>
        <v>5.8719999999999999</v>
      </c>
      <c r="I391">
        <f>IF('Data Input'!H391="",(3.94198148528804 + ((AVERAGE(F388:F391))*0.668012007461952)),'Data Input'!H391)</f>
        <v>6.6644375</v>
      </c>
      <c r="J391">
        <f t="shared" si="25"/>
        <v>249</v>
      </c>
      <c r="K391">
        <f t="shared" si="26"/>
        <v>387</v>
      </c>
      <c r="L391">
        <f t="shared" si="27"/>
        <v>0</v>
      </c>
    </row>
    <row r="392" spans="1:12" x14ac:dyDescent="0.35">
      <c r="A392" s="1">
        <v>44219</v>
      </c>
      <c r="B392">
        <f>'Data Input'!B392</f>
        <v>50.7</v>
      </c>
      <c r="C392">
        <f>'Data Input'!C392</f>
        <v>1977.2</v>
      </c>
      <c r="D392">
        <f>'Data Input'!D392</f>
        <v>-5.8499999999999597</v>
      </c>
      <c r="E392">
        <f>'Data Input'!E392</f>
        <v>2.4500000000000401</v>
      </c>
      <c r="F392">
        <f t="shared" si="24"/>
        <v>-1.6999999999999598</v>
      </c>
      <c r="G392">
        <f>'Data Input'!F392</f>
        <v>7.5190000000000001</v>
      </c>
      <c r="H392">
        <f>'Data Input'!G392</f>
        <v>5.9240000000000004</v>
      </c>
      <c r="I392">
        <f>IF('Data Input'!H392="",(3.94198148528804 + ((AVERAGE(F389:F392))*0.668012007461952)),'Data Input'!H392)</f>
        <v>6.816548611</v>
      </c>
      <c r="J392">
        <f t="shared" si="25"/>
        <v>250</v>
      </c>
      <c r="K392">
        <f t="shared" si="26"/>
        <v>388</v>
      </c>
      <c r="L392">
        <f t="shared" si="27"/>
        <v>0</v>
      </c>
    </row>
    <row r="393" spans="1:12" x14ac:dyDescent="0.35">
      <c r="A393" s="1">
        <v>44220</v>
      </c>
      <c r="B393">
        <f>'Data Input'!B393</f>
        <v>42.5</v>
      </c>
      <c r="C393">
        <f>'Data Input'!C393</f>
        <v>1978.9</v>
      </c>
      <c r="D393">
        <f>'Data Input'!D393</f>
        <v>-6.75</v>
      </c>
      <c r="E393">
        <f>'Data Input'!E393</f>
        <v>3.8500000000000201</v>
      </c>
      <c r="F393">
        <f t="shared" si="24"/>
        <v>-1.44999999999999</v>
      </c>
      <c r="G393">
        <f>'Data Input'!F393</f>
        <v>7.2930000000000001</v>
      </c>
      <c r="H393">
        <f>'Data Input'!G393</f>
        <v>3.9849999999999999</v>
      </c>
      <c r="I393">
        <f>IF('Data Input'!H393="",(3.94198148528804 + ((AVERAGE(F390:F393))*0.668012007461952)),'Data Input'!H393)</f>
        <v>5.6044513890000003</v>
      </c>
      <c r="J393">
        <f t="shared" si="25"/>
        <v>251</v>
      </c>
      <c r="K393">
        <f t="shared" si="26"/>
        <v>389</v>
      </c>
      <c r="L393">
        <f t="shared" si="27"/>
        <v>0</v>
      </c>
    </row>
    <row r="394" spans="1:12" x14ac:dyDescent="0.35">
      <c r="A394" s="1">
        <v>44221</v>
      </c>
      <c r="B394">
        <f>'Data Input'!B394</f>
        <v>47.9</v>
      </c>
      <c r="C394">
        <f>'Data Input'!C394</f>
        <v>1503.4</v>
      </c>
      <c r="D394">
        <f>'Data Input'!D394</f>
        <v>-6.75</v>
      </c>
      <c r="E394">
        <f>'Data Input'!E394</f>
        <v>-0.34999999999996501</v>
      </c>
      <c r="F394">
        <f t="shared" si="24"/>
        <v>-3.5499999999999825</v>
      </c>
      <c r="G394">
        <f>'Data Input'!F394</f>
        <v>6.1529999999999996</v>
      </c>
      <c r="H394">
        <f>'Data Input'!G394</f>
        <v>4.5839999999999996</v>
      </c>
      <c r="I394">
        <f>IF('Data Input'!H394="",(3.94198148528804 + ((AVERAGE(F391:F394))*0.668012007461952)),'Data Input'!H394)</f>
        <v>5.6668680560000002</v>
      </c>
      <c r="J394">
        <f t="shared" si="25"/>
        <v>252</v>
      </c>
      <c r="K394">
        <f t="shared" si="26"/>
        <v>390</v>
      </c>
      <c r="L394">
        <f t="shared" si="27"/>
        <v>0</v>
      </c>
    </row>
    <row r="395" spans="1:12" x14ac:dyDescent="0.35">
      <c r="A395" s="1">
        <v>44222</v>
      </c>
      <c r="B395">
        <f>'Data Input'!B395</f>
        <v>44.2</v>
      </c>
      <c r="C395">
        <f>'Data Input'!C395</f>
        <v>1487.5999999999899</v>
      </c>
      <c r="D395">
        <f>'Data Input'!D395</f>
        <v>-6.6499999999999702</v>
      </c>
      <c r="E395">
        <f>'Data Input'!E395</f>
        <v>-1.44999999999998</v>
      </c>
      <c r="F395">
        <f t="shared" si="24"/>
        <v>-4.049999999999975</v>
      </c>
      <c r="G395">
        <f>'Data Input'!F395</f>
        <v>5.8719999999999999</v>
      </c>
      <c r="H395">
        <f>'Data Input'!G395</f>
        <v>3.3540000000000001</v>
      </c>
      <c r="I395">
        <f>IF('Data Input'!H395="",(3.94198148528804 + ((AVERAGE(F392:F395))*0.668012007461952)),'Data Input'!H395)</f>
        <v>4.473736111</v>
      </c>
      <c r="J395">
        <f t="shared" si="25"/>
        <v>253</v>
      </c>
      <c r="K395">
        <f t="shared" si="26"/>
        <v>391</v>
      </c>
      <c r="L395">
        <f t="shared" si="27"/>
        <v>0</v>
      </c>
    </row>
    <row r="396" spans="1:12" x14ac:dyDescent="0.35">
      <c r="A396" s="1">
        <v>44223</v>
      </c>
      <c r="B396">
        <f>'Data Input'!B396</f>
        <v>44.4</v>
      </c>
      <c r="C396">
        <f>'Data Input'!C396</f>
        <v>1288.5</v>
      </c>
      <c r="D396">
        <f>'Data Input'!D396</f>
        <v>-3.8499999999999601</v>
      </c>
      <c r="E396">
        <f>'Data Input'!E396</f>
        <v>1.6500000000000301</v>
      </c>
      <c r="F396">
        <f t="shared" si="24"/>
        <v>-1.099999999999965</v>
      </c>
      <c r="G396">
        <f>'Data Input'!F396</f>
        <v>5.7960000000000003</v>
      </c>
      <c r="H396">
        <f>'Data Input'!G396</f>
        <v>4.3760000000000003</v>
      </c>
      <c r="I396">
        <f>IF('Data Input'!H396="",(3.94198148528804 + ((AVERAGE(F393:F396))*0.668012007461952)),'Data Input'!H396)</f>
        <v>5.1029097219999997</v>
      </c>
      <c r="J396">
        <f t="shared" si="25"/>
        <v>254</v>
      </c>
      <c r="K396">
        <f t="shared" si="26"/>
        <v>392</v>
      </c>
      <c r="L396">
        <f t="shared" si="27"/>
        <v>0</v>
      </c>
    </row>
    <row r="397" spans="1:12" x14ac:dyDescent="0.35">
      <c r="A397" s="1">
        <v>44224</v>
      </c>
      <c r="B397">
        <f>'Data Input'!B397</f>
        <v>43.2</v>
      </c>
      <c r="C397">
        <f>'Data Input'!C397</f>
        <v>1282.0999999999999</v>
      </c>
      <c r="D397">
        <f>'Data Input'!D397</f>
        <v>2.4500000000000401</v>
      </c>
      <c r="E397">
        <f>'Data Input'!E397</f>
        <v>7.75</v>
      </c>
      <c r="F397">
        <f t="shared" si="24"/>
        <v>5.1000000000000201</v>
      </c>
      <c r="G397">
        <f>'Data Input'!F397</f>
        <v>7.9450000000000003</v>
      </c>
      <c r="H397">
        <f>'Data Input'!G397</f>
        <v>5.1280000000000001</v>
      </c>
      <c r="I397">
        <f>IF('Data Input'!H397="",(3.94198148528804 + ((AVERAGE(F394:F397))*0.668012007461952)),'Data Input'!H397)</f>
        <v>6.408694444</v>
      </c>
      <c r="J397">
        <f t="shared" si="25"/>
        <v>255</v>
      </c>
      <c r="K397">
        <f t="shared" si="26"/>
        <v>393</v>
      </c>
      <c r="L397">
        <f t="shared" si="27"/>
        <v>0</v>
      </c>
    </row>
    <row r="398" spans="1:12" x14ac:dyDescent="0.35">
      <c r="A398" s="1">
        <v>44225</v>
      </c>
      <c r="B398">
        <f>'Data Input'!B398</f>
        <v>46.9</v>
      </c>
      <c r="C398">
        <f>'Data Input'!C398</f>
        <v>1473.8999999999901</v>
      </c>
      <c r="D398">
        <f>'Data Input'!D398</f>
        <v>-5.3499999999999597</v>
      </c>
      <c r="E398">
        <f>'Data Input'!E398</f>
        <v>5.0500000000000096</v>
      </c>
      <c r="F398">
        <f t="shared" si="24"/>
        <v>-0.14999999999997504</v>
      </c>
      <c r="G398">
        <f>'Data Input'!F398</f>
        <v>7.3929999999999998</v>
      </c>
      <c r="H398">
        <f>'Data Input'!G398</f>
        <v>5.7190000000000003</v>
      </c>
      <c r="I398">
        <f>IF('Data Input'!H398="",(3.94198148528804 + ((AVERAGE(F395:F398))*0.668012007461952)),'Data Input'!H398)</f>
        <v>6.2163402779999997</v>
      </c>
      <c r="J398">
        <f t="shared" si="25"/>
        <v>256</v>
      </c>
      <c r="K398">
        <f t="shared" si="26"/>
        <v>394</v>
      </c>
      <c r="L398">
        <f t="shared" si="27"/>
        <v>0</v>
      </c>
    </row>
    <row r="399" spans="1:12" x14ac:dyDescent="0.35">
      <c r="A399" s="1">
        <v>44226</v>
      </c>
      <c r="B399">
        <f>'Data Input'!B399</f>
        <v>44.8</v>
      </c>
      <c r="C399">
        <f>'Data Input'!C399</f>
        <v>1869.8999999999901</v>
      </c>
      <c r="D399">
        <f>'Data Input'!D399</f>
        <v>-8.1499999999999702</v>
      </c>
      <c r="E399">
        <f>'Data Input'!E399</f>
        <v>4.1500000000000297</v>
      </c>
      <c r="F399">
        <f t="shared" si="24"/>
        <v>-1.9999999999999702</v>
      </c>
      <c r="G399">
        <f>'Data Input'!F399</f>
        <v>8.1950000000000003</v>
      </c>
      <c r="H399">
        <f>'Data Input'!G399</f>
        <v>5.2309999999999999</v>
      </c>
      <c r="I399">
        <f>IF('Data Input'!H399="",(3.94198148528804 + ((AVERAGE(F396:F399))*0.668012007461952)),'Data Input'!H399)</f>
        <v>6.3433472220000002</v>
      </c>
      <c r="J399">
        <f t="shared" si="25"/>
        <v>257</v>
      </c>
      <c r="K399">
        <f t="shared" si="26"/>
        <v>395</v>
      </c>
      <c r="L399">
        <f t="shared" si="27"/>
        <v>0</v>
      </c>
    </row>
    <row r="400" spans="1:12" x14ac:dyDescent="0.35">
      <c r="A400" s="1">
        <v>44227</v>
      </c>
      <c r="B400">
        <f>'Data Input'!B400</f>
        <v>40</v>
      </c>
      <c r="C400">
        <f>'Data Input'!C400</f>
        <v>1568.79999999999</v>
      </c>
      <c r="D400">
        <f>'Data Input'!D400</f>
        <v>-2.4499999999999802</v>
      </c>
      <c r="E400">
        <f>'Data Input'!E400</f>
        <v>8.75</v>
      </c>
      <c r="F400">
        <f t="shared" si="24"/>
        <v>3.1500000000000101</v>
      </c>
      <c r="G400">
        <f>'Data Input'!F400</f>
        <v>6.585</v>
      </c>
      <c r="H400">
        <f>'Data Input'!G400</f>
        <v>3.036</v>
      </c>
      <c r="I400">
        <f>IF('Data Input'!H400="",(3.94198148528804 + ((AVERAGE(F397:F400))*0.668012007461952)),'Data Input'!H400)</f>
        <v>5.1345416669999997</v>
      </c>
      <c r="J400">
        <f t="shared" si="25"/>
        <v>258</v>
      </c>
      <c r="K400">
        <f t="shared" si="26"/>
        <v>396</v>
      </c>
      <c r="L400">
        <f t="shared" si="27"/>
        <v>0</v>
      </c>
    </row>
    <row r="401" spans="1:12" x14ac:dyDescent="0.35">
      <c r="A401" s="1">
        <v>44228</v>
      </c>
      <c r="B401">
        <f>'Data Input'!B401</f>
        <v>46.9</v>
      </c>
      <c r="C401">
        <f>'Data Input'!C401</f>
        <v>1805.2</v>
      </c>
      <c r="D401">
        <f>'Data Input'!D401</f>
        <v>4.3500000000000201</v>
      </c>
      <c r="E401">
        <f>'Data Input'!E401</f>
        <v>9.4500000000000401</v>
      </c>
      <c r="F401">
        <f t="shared" si="24"/>
        <v>6.9000000000000306</v>
      </c>
      <c r="G401">
        <f>'Data Input'!F401</f>
        <v>7.7949999999999999</v>
      </c>
      <c r="H401">
        <f>'Data Input'!G401</f>
        <v>5.1280000000000001</v>
      </c>
      <c r="I401">
        <f>IF('Data Input'!H401="",(3.94198148528804 + ((AVERAGE(F398:F401))*0.668012007461952)),'Data Input'!H401)</f>
        <v>6.5069166669999996</v>
      </c>
      <c r="J401">
        <f t="shared" si="25"/>
        <v>259</v>
      </c>
      <c r="K401">
        <f t="shared" si="26"/>
        <v>397</v>
      </c>
      <c r="L401">
        <f t="shared" si="27"/>
        <v>0</v>
      </c>
    </row>
    <row r="402" spans="1:12" x14ac:dyDescent="0.35">
      <c r="A402" s="1">
        <v>44229</v>
      </c>
      <c r="B402">
        <f>'Data Input'!B402</f>
        <v>44.8</v>
      </c>
      <c r="C402">
        <f>'Data Input'!C402</f>
        <v>2069.1</v>
      </c>
      <c r="D402">
        <f>'Data Input'!D402</f>
        <v>3.4500000000000401</v>
      </c>
      <c r="E402">
        <f>'Data Input'!E402</f>
        <v>13.25</v>
      </c>
      <c r="F402">
        <f t="shared" si="24"/>
        <v>8.3500000000000192</v>
      </c>
      <c r="G402">
        <f>'Data Input'!F402</f>
        <v>10.295999999999999</v>
      </c>
      <c r="H402">
        <f>'Data Input'!G402</f>
        <v>7.0659999999999998</v>
      </c>
      <c r="I402">
        <f>IF('Data Input'!H402="",(3.94198148528804 + ((AVERAGE(F399:F402))*0.668012007461952)),'Data Input'!H402)</f>
        <v>8.5710902779999998</v>
      </c>
      <c r="J402">
        <f t="shared" si="25"/>
        <v>260</v>
      </c>
      <c r="K402">
        <f t="shared" si="26"/>
        <v>398</v>
      </c>
      <c r="L402">
        <f t="shared" si="27"/>
        <v>1.5710902779999998</v>
      </c>
    </row>
    <row r="403" spans="1:12" x14ac:dyDescent="0.35">
      <c r="A403" s="1">
        <v>44230</v>
      </c>
      <c r="B403">
        <f>'Data Input'!B403</f>
        <v>46.7</v>
      </c>
      <c r="C403">
        <f>'Data Input'!C403</f>
        <v>2734.49999999999</v>
      </c>
      <c r="D403">
        <f>'Data Input'!D403</f>
        <v>0.650000000000034</v>
      </c>
      <c r="E403">
        <f>'Data Input'!E403</f>
        <v>12.35</v>
      </c>
      <c r="F403">
        <f t="shared" si="24"/>
        <v>6.5000000000000169</v>
      </c>
      <c r="G403">
        <f>'Data Input'!F403</f>
        <v>10.663</v>
      </c>
      <c r="H403">
        <f>'Data Input'!G403</f>
        <v>7.6449999999999996</v>
      </c>
      <c r="I403">
        <f>IF('Data Input'!H403="",(3.94198148528804 + ((AVERAGE(F400:F403))*0.668012007461952)),'Data Input'!H403)</f>
        <v>9.0358750000000008</v>
      </c>
      <c r="J403">
        <f t="shared" si="25"/>
        <v>261</v>
      </c>
      <c r="K403">
        <f t="shared" si="26"/>
        <v>399</v>
      </c>
      <c r="L403">
        <f t="shared" si="27"/>
        <v>2.0358750000000008</v>
      </c>
    </row>
    <row r="404" spans="1:12" x14ac:dyDescent="0.35">
      <c r="A404" s="1">
        <v>44231</v>
      </c>
      <c r="B404">
        <f>'Data Input'!B404</f>
        <v>48.4</v>
      </c>
      <c r="C404">
        <f>'Data Input'!C404</f>
        <v>3284.9</v>
      </c>
      <c r="D404">
        <f>'Data Input'!D404</f>
        <v>-6.0499999999999501</v>
      </c>
      <c r="E404">
        <f>'Data Input'!E404</f>
        <v>5.9500000000000401</v>
      </c>
      <c r="F404">
        <f t="shared" si="24"/>
        <v>-4.9999999999954969E-2</v>
      </c>
      <c r="G404">
        <f>'Data Input'!F404</f>
        <v>8.6430000000000007</v>
      </c>
      <c r="H404">
        <f>'Data Input'!G404</f>
        <v>5.4109999999999996</v>
      </c>
      <c r="I404">
        <f>IF('Data Input'!H404="",(3.94198148528804 + ((AVERAGE(F401:F404))*0.668012007461952)),'Data Input'!H404)</f>
        <v>7.0343472220000001</v>
      </c>
      <c r="J404">
        <f t="shared" si="25"/>
        <v>262</v>
      </c>
      <c r="K404">
        <f t="shared" si="26"/>
        <v>400</v>
      </c>
      <c r="L404">
        <f t="shared" si="27"/>
        <v>3.4347222000000066E-2</v>
      </c>
    </row>
    <row r="405" spans="1:12" x14ac:dyDescent="0.35">
      <c r="A405" s="1">
        <v>44232</v>
      </c>
      <c r="B405">
        <f>'Data Input'!B405</f>
        <v>42.7</v>
      </c>
      <c r="C405">
        <f>'Data Input'!C405</f>
        <v>2614.8000000000002</v>
      </c>
      <c r="D405">
        <f>'Data Input'!D405</f>
        <v>-6.5499999999999501</v>
      </c>
      <c r="E405">
        <f>'Data Input'!E405</f>
        <v>9.6500000000000306</v>
      </c>
      <c r="F405">
        <f t="shared" si="24"/>
        <v>1.5500000000000402</v>
      </c>
      <c r="G405">
        <f>'Data Input'!F405</f>
        <v>7.5940000000000003</v>
      </c>
      <c r="H405">
        <f>'Data Input'!G405</f>
        <v>4.141</v>
      </c>
      <c r="I405">
        <f>IF('Data Input'!H405="",(3.94198148528804 + ((AVERAGE(F402:F405))*0.668012007461952)),'Data Input'!H405)</f>
        <v>5.9317222220000003</v>
      </c>
      <c r="J405">
        <f t="shared" si="25"/>
        <v>263</v>
      </c>
      <c r="K405">
        <f t="shared" si="26"/>
        <v>401</v>
      </c>
      <c r="L405">
        <f t="shared" si="27"/>
        <v>0</v>
      </c>
    </row>
    <row r="406" spans="1:12" x14ac:dyDescent="0.35">
      <c r="A406" s="1">
        <v>44233</v>
      </c>
      <c r="B406">
        <f>'Data Input'!B406</f>
        <v>44.3</v>
      </c>
      <c r="C406">
        <f>'Data Input'!C406</f>
        <v>3839.6</v>
      </c>
      <c r="D406">
        <f>'Data Input'!D406</f>
        <v>-4.6499999999999702</v>
      </c>
      <c r="E406">
        <f>'Data Input'!E406</f>
        <v>11.25</v>
      </c>
      <c r="F406">
        <f t="shared" si="24"/>
        <v>3.3000000000000149</v>
      </c>
      <c r="G406">
        <f>'Data Input'!F406</f>
        <v>8.2200000000000006</v>
      </c>
      <c r="H406">
        <f>'Data Input'!G406</f>
        <v>4.22</v>
      </c>
      <c r="I406">
        <f>IF('Data Input'!H406="",(3.94198148528804 + ((AVERAGE(F403:F406))*0.668012007461952)),'Data Input'!H406)</f>
        <v>6.1701597220000002</v>
      </c>
      <c r="J406">
        <f t="shared" si="25"/>
        <v>264</v>
      </c>
      <c r="K406">
        <f t="shared" si="26"/>
        <v>402</v>
      </c>
      <c r="L406">
        <f t="shared" si="27"/>
        <v>0</v>
      </c>
    </row>
    <row r="407" spans="1:12" x14ac:dyDescent="0.35">
      <c r="A407" s="1">
        <v>44234</v>
      </c>
      <c r="B407">
        <f>'Data Input'!B407</f>
        <v>43.5</v>
      </c>
      <c r="C407">
        <f>'Data Input'!C407</f>
        <v>3419.5999999999899</v>
      </c>
      <c r="D407">
        <f>'Data Input'!D407</f>
        <v>-5.4499999999999797</v>
      </c>
      <c r="E407">
        <f>'Data Input'!E407</f>
        <v>13.65</v>
      </c>
      <c r="F407">
        <f t="shared" si="24"/>
        <v>4.1000000000000103</v>
      </c>
      <c r="G407">
        <f>'Data Input'!F407</f>
        <v>8.27</v>
      </c>
      <c r="H407">
        <f>'Data Input'!G407</f>
        <v>4.4800000000000004</v>
      </c>
      <c r="I407">
        <f>IF('Data Input'!H407="",(3.94198148528804 + ((AVERAGE(F404:F407))*0.668012007461952)),'Data Input'!H407)</f>
        <v>6.3504305560000001</v>
      </c>
      <c r="J407">
        <f t="shared" si="25"/>
        <v>265</v>
      </c>
      <c r="K407">
        <f t="shared" si="26"/>
        <v>403</v>
      </c>
      <c r="L407">
        <f t="shared" si="27"/>
        <v>0</v>
      </c>
    </row>
    <row r="408" spans="1:12" x14ac:dyDescent="0.35">
      <c r="A408" s="1">
        <v>44235</v>
      </c>
      <c r="B408">
        <f>'Data Input'!B408</f>
        <v>45.1</v>
      </c>
      <c r="C408">
        <f>'Data Input'!C408</f>
        <v>3934.6999999999898</v>
      </c>
      <c r="D408">
        <f>'Data Input'!D408</f>
        <v>-2.8499999999999601</v>
      </c>
      <c r="E408">
        <f>'Data Input'!E408</f>
        <v>12.75</v>
      </c>
      <c r="F408">
        <f t="shared" si="24"/>
        <v>4.9500000000000197</v>
      </c>
      <c r="G408">
        <f>'Data Input'!F408</f>
        <v>8.02</v>
      </c>
      <c r="H408">
        <f>'Data Input'!G408</f>
        <v>4.532</v>
      </c>
      <c r="I408">
        <f>IF('Data Input'!H408="",(3.94198148528804 + ((AVERAGE(F405:F408))*0.668012007461952)),'Data Input'!H408)</f>
        <v>6.3973402779999997</v>
      </c>
      <c r="J408">
        <f t="shared" si="25"/>
        <v>266</v>
      </c>
      <c r="K408">
        <f t="shared" si="26"/>
        <v>404</v>
      </c>
      <c r="L408">
        <f t="shared" si="27"/>
        <v>0</v>
      </c>
    </row>
    <row r="409" spans="1:12" x14ac:dyDescent="0.35">
      <c r="A409" s="1">
        <v>44236</v>
      </c>
      <c r="B409">
        <f>'Data Input'!B409</f>
        <v>46</v>
      </c>
      <c r="C409">
        <f>'Data Input'!C409</f>
        <v>2453.99999999999</v>
      </c>
      <c r="D409">
        <f>'Data Input'!D409</f>
        <v>1.6500000000000301</v>
      </c>
      <c r="E409">
        <f>'Data Input'!E409</f>
        <v>10.35</v>
      </c>
      <c r="F409">
        <f t="shared" si="24"/>
        <v>6.0000000000000151</v>
      </c>
      <c r="G409">
        <f>'Data Input'!F409</f>
        <v>8.7420000000000009</v>
      </c>
      <c r="H409">
        <f>'Data Input'!G409</f>
        <v>5.9489999999999998</v>
      </c>
      <c r="I409">
        <f>IF('Data Input'!H409="",(3.94198148528804 + ((AVERAGE(F406:F409))*0.668012007461952)),'Data Input'!H409)</f>
        <v>7.4055416669999996</v>
      </c>
      <c r="J409">
        <f t="shared" si="25"/>
        <v>267</v>
      </c>
      <c r="K409">
        <f t="shared" si="26"/>
        <v>405</v>
      </c>
      <c r="L409">
        <f t="shared" si="27"/>
        <v>0.40554166699999961</v>
      </c>
    </row>
    <row r="410" spans="1:12" x14ac:dyDescent="0.35">
      <c r="A410" s="1">
        <v>44237</v>
      </c>
      <c r="B410">
        <f>'Data Input'!B410</f>
        <v>44.2</v>
      </c>
      <c r="C410">
        <f>'Data Input'!C410</f>
        <v>1845.29999999999</v>
      </c>
      <c r="D410">
        <f>'Data Input'!D410</f>
        <v>-0.94999999999998797</v>
      </c>
      <c r="E410">
        <f>'Data Input'!E410</f>
        <v>12.25</v>
      </c>
      <c r="F410">
        <f t="shared" si="24"/>
        <v>5.6500000000000057</v>
      </c>
      <c r="G410">
        <f>'Data Input'!F410</f>
        <v>10.686999999999999</v>
      </c>
      <c r="H410">
        <f>'Data Input'!G410</f>
        <v>7.0659999999999998</v>
      </c>
      <c r="I410">
        <f>IF('Data Input'!H410="",(3.94198148528804 + ((AVERAGE(F407:F410))*0.668012007461952)),'Data Input'!H410)</f>
        <v>8.689284722</v>
      </c>
      <c r="J410">
        <f t="shared" si="25"/>
        <v>268</v>
      </c>
      <c r="K410">
        <f t="shared" si="26"/>
        <v>406</v>
      </c>
      <c r="L410">
        <f t="shared" si="27"/>
        <v>1.689284722</v>
      </c>
    </row>
    <row r="411" spans="1:12" x14ac:dyDescent="0.35">
      <c r="A411" s="1">
        <v>44238</v>
      </c>
      <c r="B411">
        <f>'Data Input'!B411</f>
        <v>44.9</v>
      </c>
      <c r="C411">
        <f>'Data Input'!C411</f>
        <v>1973</v>
      </c>
      <c r="D411">
        <f>'Data Input'!D411</f>
        <v>-1.3499999999999599</v>
      </c>
      <c r="E411">
        <f>'Data Input'!E411</f>
        <v>12.85</v>
      </c>
      <c r="F411">
        <f t="shared" si="24"/>
        <v>5.7500000000000195</v>
      </c>
      <c r="G411">
        <f>'Data Input'!F411</f>
        <v>9.5090000000000003</v>
      </c>
      <c r="H411">
        <f>'Data Input'!G411</f>
        <v>5.7960000000000003</v>
      </c>
      <c r="I411">
        <f>IF('Data Input'!H411="",(3.94198148528804 + ((AVERAGE(F408:F411))*0.668012007461952)),'Data Input'!H411)</f>
        <v>7.9537361110000004</v>
      </c>
      <c r="J411">
        <f t="shared" si="25"/>
        <v>269</v>
      </c>
      <c r="K411">
        <f t="shared" si="26"/>
        <v>407</v>
      </c>
      <c r="L411">
        <f t="shared" si="27"/>
        <v>0.95373611100000044</v>
      </c>
    </row>
    <row r="412" spans="1:12" x14ac:dyDescent="0.35">
      <c r="A412" s="1">
        <v>44239</v>
      </c>
      <c r="B412">
        <f>'Data Input'!B412</f>
        <v>46.8</v>
      </c>
      <c r="C412">
        <f>'Data Input'!C412</f>
        <v>2290.1999999999998</v>
      </c>
      <c r="D412">
        <f>'Data Input'!D412</f>
        <v>5.0000000000011299E-2</v>
      </c>
      <c r="E412">
        <f>'Data Input'!E412</f>
        <v>10.85</v>
      </c>
      <c r="F412">
        <f t="shared" si="24"/>
        <v>5.4500000000000055</v>
      </c>
      <c r="G412">
        <f>'Data Input'!F412</f>
        <v>9.8049999999999997</v>
      </c>
      <c r="H412">
        <f>'Data Input'!G412</f>
        <v>7.6449999999999996</v>
      </c>
      <c r="I412">
        <f>IF('Data Input'!H412="",(3.94198148528804 + ((AVERAGE(F409:F412))*0.668012007461952)),'Data Input'!H412)</f>
        <v>8.6966805560000005</v>
      </c>
      <c r="J412">
        <f t="shared" si="25"/>
        <v>270</v>
      </c>
      <c r="K412">
        <f t="shared" si="26"/>
        <v>408</v>
      </c>
      <c r="L412">
        <f t="shared" si="27"/>
        <v>1.6966805560000005</v>
      </c>
    </row>
    <row r="413" spans="1:12" x14ac:dyDescent="0.35">
      <c r="A413" s="1">
        <v>44240</v>
      </c>
      <c r="B413">
        <f>'Data Input'!B413</f>
        <v>48.6</v>
      </c>
      <c r="C413">
        <f>'Data Input'!C413</f>
        <v>2538.9</v>
      </c>
      <c r="D413">
        <f>'Data Input'!D413</f>
        <v>-2.25</v>
      </c>
      <c r="E413">
        <f>'Data Input'!E413</f>
        <v>4.9500000000000401</v>
      </c>
      <c r="F413">
        <f t="shared" si="24"/>
        <v>1.3500000000000201</v>
      </c>
      <c r="G413">
        <f>'Data Input'!F413</f>
        <v>8.7669999999999995</v>
      </c>
      <c r="H413">
        <f>'Data Input'!G413</f>
        <v>6.7629999999999999</v>
      </c>
      <c r="I413">
        <f>IF('Data Input'!H413="",(3.94198148528804 + ((AVERAGE(F410:F413))*0.668012007461952)),'Data Input'!H413)</f>
        <v>7.4899444439999998</v>
      </c>
      <c r="J413">
        <f t="shared" si="25"/>
        <v>271</v>
      </c>
      <c r="K413">
        <f t="shared" si="26"/>
        <v>409</v>
      </c>
      <c r="L413">
        <f t="shared" si="27"/>
        <v>0.48994444399999981</v>
      </c>
    </row>
    <row r="414" spans="1:12" x14ac:dyDescent="0.35">
      <c r="A414" s="1">
        <v>44241</v>
      </c>
      <c r="B414">
        <f>'Data Input'!B414</f>
        <v>44.6</v>
      </c>
      <c r="C414">
        <f>'Data Input'!C414</f>
        <v>2990.5</v>
      </c>
      <c r="D414">
        <f>'Data Input'!D414</f>
        <v>-6.1499999999999702</v>
      </c>
      <c r="E414">
        <f>'Data Input'!E414</f>
        <v>3.75</v>
      </c>
      <c r="F414">
        <f t="shared" si="24"/>
        <v>-1.1999999999999851</v>
      </c>
      <c r="G414">
        <f>'Data Input'!F414</f>
        <v>8.6929999999999996</v>
      </c>
      <c r="H414">
        <f>'Data Input'!G414</f>
        <v>5.5910000000000002</v>
      </c>
      <c r="I414">
        <f>IF('Data Input'!H414="",(3.94198148528804 + ((AVERAGE(F411:F414))*0.668012007461952)),'Data Input'!H414)</f>
        <v>7.1470694440000004</v>
      </c>
      <c r="J414">
        <f t="shared" si="25"/>
        <v>272</v>
      </c>
      <c r="K414">
        <f t="shared" si="26"/>
        <v>410</v>
      </c>
      <c r="L414">
        <f t="shared" si="27"/>
        <v>0.14706944400000044</v>
      </c>
    </row>
    <row r="415" spans="1:12" x14ac:dyDescent="0.35">
      <c r="A415" s="1">
        <v>44242</v>
      </c>
      <c r="B415">
        <f>'Data Input'!B415</f>
        <v>37.200000000000003</v>
      </c>
      <c r="C415">
        <f>'Data Input'!C415</f>
        <v>2652.6</v>
      </c>
      <c r="D415">
        <f>'Data Input'!D415</f>
        <v>-2.75</v>
      </c>
      <c r="E415">
        <f>'Data Input'!E415</f>
        <v>6.5500000000000096</v>
      </c>
      <c r="F415">
        <f t="shared" si="24"/>
        <v>1.9000000000000048</v>
      </c>
      <c r="G415">
        <f>'Data Input'!F415</f>
        <v>8.5429999999999993</v>
      </c>
      <c r="H415">
        <f>'Data Input'!G415</f>
        <v>4.8949999999999996</v>
      </c>
      <c r="I415">
        <f>IF('Data Input'!H415="",(3.94198148528804 + ((AVERAGE(F412:F415))*0.668012007461952)),'Data Input'!H415)</f>
        <v>6.8252708330000003</v>
      </c>
      <c r="J415">
        <f t="shared" si="25"/>
        <v>273</v>
      </c>
      <c r="K415">
        <f t="shared" si="26"/>
        <v>411</v>
      </c>
      <c r="L415">
        <f t="shared" si="27"/>
        <v>0</v>
      </c>
    </row>
    <row r="416" spans="1:12" x14ac:dyDescent="0.35">
      <c r="A416" s="1">
        <v>44243</v>
      </c>
      <c r="B416">
        <f>'Data Input'!B416</f>
        <v>42.8</v>
      </c>
      <c r="C416">
        <f>'Data Input'!C416</f>
        <v>2887</v>
      </c>
      <c r="D416">
        <f>'Data Input'!D416</f>
        <v>-3.75</v>
      </c>
      <c r="E416">
        <f>'Data Input'!E416</f>
        <v>6.0500000000000096</v>
      </c>
      <c r="F416">
        <f t="shared" si="24"/>
        <v>1.1500000000000048</v>
      </c>
      <c r="G416">
        <f>'Data Input'!F416</f>
        <v>8.7420000000000009</v>
      </c>
      <c r="H416">
        <f>'Data Input'!G416</f>
        <v>6.484</v>
      </c>
      <c r="I416">
        <f>IF('Data Input'!H416="",(3.94198148528804 + ((AVERAGE(F413:F416))*0.668012007461952)),'Data Input'!H416)</f>
        <v>7.5818333329999996</v>
      </c>
      <c r="J416">
        <f t="shared" si="25"/>
        <v>274</v>
      </c>
      <c r="K416">
        <f t="shared" si="26"/>
        <v>412</v>
      </c>
      <c r="L416">
        <f t="shared" si="27"/>
        <v>0.58183333299999962</v>
      </c>
    </row>
    <row r="417" spans="1:12" x14ac:dyDescent="0.35">
      <c r="A417" s="1">
        <v>44244</v>
      </c>
      <c r="B417">
        <f>'Data Input'!B417</f>
        <v>41.8</v>
      </c>
      <c r="C417">
        <f>'Data Input'!C417</f>
        <v>3016.0999999999899</v>
      </c>
      <c r="D417">
        <f>'Data Input'!D417</f>
        <v>-9.3499999999999606</v>
      </c>
      <c r="E417">
        <f>'Data Input'!E417</f>
        <v>3.9500000000000401</v>
      </c>
      <c r="F417">
        <f t="shared" si="24"/>
        <v>-2.6999999999999602</v>
      </c>
      <c r="G417">
        <f>'Data Input'!F417</f>
        <v>7.6449999999999996</v>
      </c>
      <c r="H417">
        <f>'Data Input'!G417</f>
        <v>4.6360000000000001</v>
      </c>
      <c r="I417">
        <f>IF('Data Input'!H417="",(3.94198148528804 + ((AVERAGE(F414:F417))*0.668012007461952)),'Data Input'!H417)</f>
        <v>6.1596041670000004</v>
      </c>
      <c r="J417">
        <f t="shared" si="25"/>
        <v>275</v>
      </c>
      <c r="K417">
        <f t="shared" si="26"/>
        <v>413</v>
      </c>
      <c r="L417">
        <f t="shared" si="27"/>
        <v>0</v>
      </c>
    </row>
    <row r="418" spans="1:12" x14ac:dyDescent="0.35">
      <c r="A418" s="1">
        <v>44245</v>
      </c>
      <c r="B418">
        <f>'Data Input'!B418</f>
        <v>39.9</v>
      </c>
      <c r="C418">
        <f>'Data Input'!C418</f>
        <v>3103.5</v>
      </c>
      <c r="D418">
        <f>'Data Input'!D418</f>
        <v>-9.3499999999999606</v>
      </c>
      <c r="E418">
        <f>'Data Input'!E418</f>
        <v>5.0500000000000096</v>
      </c>
      <c r="F418">
        <f t="shared" si="24"/>
        <v>-2.1499999999999755</v>
      </c>
      <c r="G418">
        <f>'Data Input'!F418</f>
        <v>7.242</v>
      </c>
      <c r="H418">
        <f>'Data Input'!G418</f>
        <v>2.903</v>
      </c>
      <c r="I418">
        <f>IF('Data Input'!H418="",(3.94198148528804 + ((AVERAGE(F415:F418))*0.668012007461952)),'Data Input'!H418)</f>
        <v>5.1470555559999998</v>
      </c>
      <c r="J418">
        <f t="shared" si="25"/>
        <v>276</v>
      </c>
      <c r="K418">
        <f t="shared" si="26"/>
        <v>414</v>
      </c>
      <c r="L418">
        <f t="shared" si="27"/>
        <v>0</v>
      </c>
    </row>
    <row r="419" spans="1:12" x14ac:dyDescent="0.35">
      <c r="A419" s="1">
        <v>44246</v>
      </c>
      <c r="B419">
        <f>'Data Input'!B419</f>
        <v>45.9</v>
      </c>
      <c r="C419">
        <f>'Data Input'!C419</f>
        <v>4152.8</v>
      </c>
      <c r="D419">
        <f>'Data Input'!D419</f>
        <v>-4.4499999999999797</v>
      </c>
      <c r="E419">
        <f>'Data Input'!E419</f>
        <v>11.95</v>
      </c>
      <c r="F419">
        <f t="shared" si="24"/>
        <v>3.7500000000000098</v>
      </c>
      <c r="G419">
        <f>'Data Input'!F419</f>
        <v>8.6430000000000007</v>
      </c>
      <c r="H419">
        <f>'Data Input'!G419</f>
        <v>4.298</v>
      </c>
      <c r="I419">
        <f>IF('Data Input'!H419="",(3.94198148528804 + ((AVERAGE(F416:F419))*0.668012007461952)),'Data Input'!H419)</f>
        <v>6.3638402779999996</v>
      </c>
      <c r="J419">
        <f t="shared" si="25"/>
        <v>277</v>
      </c>
      <c r="K419">
        <f t="shared" si="26"/>
        <v>415</v>
      </c>
      <c r="L419">
        <f t="shared" si="27"/>
        <v>0</v>
      </c>
    </row>
    <row r="420" spans="1:12" x14ac:dyDescent="0.35">
      <c r="A420" s="1">
        <v>44247</v>
      </c>
      <c r="B420">
        <f>'Data Input'!B420</f>
        <v>46.9</v>
      </c>
      <c r="C420">
        <f>'Data Input'!C420</f>
        <v>4378.3</v>
      </c>
      <c r="D420">
        <f>'Data Input'!D420</f>
        <v>-4.0499999999999501</v>
      </c>
      <c r="E420">
        <f>'Data Input'!E420</f>
        <v>8.6500000000000306</v>
      </c>
      <c r="F420">
        <f t="shared" si="24"/>
        <v>2.3000000000000402</v>
      </c>
      <c r="G420">
        <f>'Data Input'!F420</f>
        <v>7.343</v>
      </c>
      <c r="H420">
        <f>'Data Input'!G420</f>
        <v>4.2460000000000004</v>
      </c>
      <c r="I420">
        <f>IF('Data Input'!H420="",(3.94198148528804 + ((AVERAGE(F417:F420))*0.668012007461952)),'Data Input'!H420)</f>
        <v>6.0379791669999996</v>
      </c>
      <c r="J420">
        <f t="shared" si="25"/>
        <v>278</v>
      </c>
      <c r="K420">
        <f t="shared" si="26"/>
        <v>416</v>
      </c>
      <c r="L420">
        <f t="shared" si="27"/>
        <v>0</v>
      </c>
    </row>
    <row r="421" spans="1:12" x14ac:dyDescent="0.35">
      <c r="A421" s="1">
        <v>44248</v>
      </c>
      <c r="B421">
        <f>'Data Input'!B421</f>
        <v>41.1</v>
      </c>
      <c r="C421">
        <f>'Data Input'!C421</f>
        <v>3950.1</v>
      </c>
      <c r="D421">
        <f>'Data Input'!D421</f>
        <v>-5.3499999999999597</v>
      </c>
      <c r="E421">
        <f>'Data Input'!E421</f>
        <v>8.25</v>
      </c>
      <c r="F421">
        <f t="shared" si="24"/>
        <v>1.4500000000000202</v>
      </c>
      <c r="G421">
        <f>'Data Input'!F421</f>
        <v>8.8170000000000002</v>
      </c>
      <c r="H421">
        <f>'Data Input'!G421</f>
        <v>4.0110000000000001</v>
      </c>
      <c r="I421">
        <f>IF('Data Input'!H421="",(3.94198148528804 + ((AVERAGE(F418:F421))*0.668012007461952)),'Data Input'!H421)</f>
        <v>6.2902777780000001</v>
      </c>
      <c r="J421">
        <f t="shared" si="25"/>
        <v>279</v>
      </c>
      <c r="K421">
        <f t="shared" si="26"/>
        <v>417</v>
      </c>
      <c r="L421">
        <f t="shared" si="27"/>
        <v>0</v>
      </c>
    </row>
    <row r="422" spans="1:12" x14ac:dyDescent="0.35">
      <c r="A422" s="1">
        <v>44249</v>
      </c>
      <c r="B422">
        <f>'Data Input'!B422</f>
        <v>42.3</v>
      </c>
      <c r="C422">
        <f>'Data Input'!C422</f>
        <v>3489.6</v>
      </c>
      <c r="D422">
        <f>'Data Input'!D422</f>
        <v>-3.4499999999999802</v>
      </c>
      <c r="E422">
        <f>'Data Input'!E422</f>
        <v>13.85</v>
      </c>
      <c r="F422">
        <f t="shared" si="24"/>
        <v>5.2000000000000099</v>
      </c>
      <c r="G422">
        <f>'Data Input'!F422</f>
        <v>9.41</v>
      </c>
      <c r="H422">
        <f>'Data Input'!G422</f>
        <v>4.6879999999999997</v>
      </c>
      <c r="I422">
        <f>IF('Data Input'!H422="",(3.94198148528804 + ((AVERAGE(F419:F422))*0.668012007461952)),'Data Input'!H422)</f>
        <v>6.9454861110000001</v>
      </c>
      <c r="J422">
        <f t="shared" si="25"/>
        <v>280</v>
      </c>
      <c r="K422">
        <f t="shared" si="26"/>
        <v>418</v>
      </c>
      <c r="L422">
        <f t="shared" si="27"/>
        <v>0</v>
      </c>
    </row>
    <row r="423" spans="1:12" x14ac:dyDescent="0.35">
      <c r="A423" s="1">
        <v>44250</v>
      </c>
      <c r="B423">
        <f>'Data Input'!B423</f>
        <v>43.6</v>
      </c>
      <c r="C423">
        <f>'Data Input'!C423</f>
        <v>3632.7999999999902</v>
      </c>
      <c r="D423">
        <f>'Data Input'!D423</f>
        <v>-3.3499999999999601</v>
      </c>
      <c r="E423">
        <f>'Data Input'!E423</f>
        <v>14.55</v>
      </c>
      <c r="F423">
        <f t="shared" si="24"/>
        <v>5.6000000000000201</v>
      </c>
      <c r="G423">
        <f>'Data Input'!F423</f>
        <v>10.074999999999999</v>
      </c>
      <c r="H423">
        <f>'Data Input'!G423</f>
        <v>5.1790000000000003</v>
      </c>
      <c r="I423">
        <f>IF('Data Input'!H423="",(3.94198148528804 + ((AVERAGE(F420:F423))*0.668012007461952)),'Data Input'!H423)</f>
        <v>7.6119305559999999</v>
      </c>
      <c r="J423">
        <f t="shared" si="25"/>
        <v>281</v>
      </c>
      <c r="K423">
        <f t="shared" si="26"/>
        <v>419</v>
      </c>
      <c r="L423">
        <f t="shared" si="27"/>
        <v>0.6119305559999999</v>
      </c>
    </row>
    <row r="424" spans="1:12" x14ac:dyDescent="0.35">
      <c r="A424" s="1">
        <v>44251</v>
      </c>
      <c r="B424">
        <f>'Data Input'!B424</f>
        <v>41</v>
      </c>
      <c r="C424">
        <f>'Data Input'!C424</f>
        <v>3742.3</v>
      </c>
      <c r="D424">
        <f>'Data Input'!D424</f>
        <v>-5.0499999999999501</v>
      </c>
      <c r="E424">
        <f>'Data Input'!E424</f>
        <v>13.35</v>
      </c>
      <c r="F424">
        <f t="shared" si="24"/>
        <v>4.1500000000000252</v>
      </c>
      <c r="G424">
        <f>'Data Input'!F424</f>
        <v>9.0399999999999991</v>
      </c>
      <c r="H424">
        <f>'Data Input'!G424</f>
        <v>4.6360000000000001</v>
      </c>
      <c r="I424">
        <f>IF('Data Input'!H424="",(3.94198148528804 + ((AVERAGE(F421:F424))*0.668012007461952)),'Data Input'!H424)</f>
        <v>7.1107500000000003</v>
      </c>
      <c r="J424">
        <f t="shared" si="25"/>
        <v>282</v>
      </c>
      <c r="K424">
        <f t="shared" si="26"/>
        <v>420</v>
      </c>
      <c r="L424">
        <f t="shared" si="27"/>
        <v>0.11075000000000035</v>
      </c>
    </row>
    <row r="425" spans="1:12" x14ac:dyDescent="0.35">
      <c r="A425" s="1">
        <v>44252</v>
      </c>
      <c r="B425">
        <f>'Data Input'!B425</f>
        <v>40.200000000000003</v>
      </c>
      <c r="C425">
        <f>'Data Input'!C425</f>
        <v>2072.4</v>
      </c>
      <c r="D425">
        <f>'Data Input'!D425</f>
        <v>-8.75</v>
      </c>
      <c r="E425">
        <f>'Data Input'!E425</f>
        <v>6.3500000000000201</v>
      </c>
      <c r="F425">
        <f t="shared" si="24"/>
        <v>-1.19999999999999</v>
      </c>
      <c r="G425">
        <f>'Data Input'!F425</f>
        <v>8.3940000000000001</v>
      </c>
      <c r="H425">
        <f>'Data Input'!G425</f>
        <v>3.6960000000000002</v>
      </c>
      <c r="I425">
        <f>IF('Data Input'!H425="",(3.94198148528804 + ((AVERAGE(F422:F425))*0.668012007461952)),'Data Input'!H425)</f>
        <v>6.1865902779999997</v>
      </c>
      <c r="J425">
        <f t="shared" si="25"/>
        <v>283</v>
      </c>
      <c r="K425">
        <f t="shared" si="26"/>
        <v>421</v>
      </c>
      <c r="L425">
        <f t="shared" si="27"/>
        <v>0</v>
      </c>
    </row>
    <row r="426" spans="1:12" x14ac:dyDescent="0.35">
      <c r="A426" s="1">
        <v>44253</v>
      </c>
      <c r="B426">
        <f>'Data Input'!B426</f>
        <v>43.1</v>
      </c>
      <c r="C426">
        <f>'Data Input'!C426</f>
        <v>1991.1</v>
      </c>
      <c r="D426">
        <f>'Data Input'!D426</f>
        <v>-8.9499999999999797</v>
      </c>
      <c r="E426">
        <f>'Data Input'!E426</f>
        <v>9.9500000000000401</v>
      </c>
      <c r="F426">
        <f t="shared" si="24"/>
        <v>0.5000000000000302</v>
      </c>
      <c r="G426">
        <f>'Data Input'!F426</f>
        <v>8.6929999999999996</v>
      </c>
      <c r="H426">
        <f>'Data Input'!G426</f>
        <v>3.8010000000000002</v>
      </c>
      <c r="I426">
        <f>IF('Data Input'!H426="",(3.94198148528804 + ((AVERAGE(F423:F426))*0.668012007461952)),'Data Input'!H426)</f>
        <v>6.2747847219999997</v>
      </c>
      <c r="J426">
        <f t="shared" si="25"/>
        <v>284</v>
      </c>
      <c r="K426">
        <f t="shared" si="26"/>
        <v>422</v>
      </c>
      <c r="L426">
        <f t="shared" si="27"/>
        <v>0</v>
      </c>
    </row>
    <row r="427" spans="1:12" x14ac:dyDescent="0.35">
      <c r="A427" s="1">
        <v>44254</v>
      </c>
      <c r="B427">
        <f>'Data Input'!B427</f>
        <v>46.5</v>
      </c>
      <c r="C427">
        <f>'Data Input'!C427</f>
        <v>2111.6</v>
      </c>
      <c r="D427">
        <f>'Data Input'!D427</f>
        <v>-4.5499999999999501</v>
      </c>
      <c r="E427">
        <f>'Data Input'!E427</f>
        <v>4.75</v>
      </c>
      <c r="F427">
        <f t="shared" si="24"/>
        <v>0.10000000000002496</v>
      </c>
      <c r="G427">
        <f>'Data Input'!F427</f>
        <v>7.7450000000000001</v>
      </c>
      <c r="H427">
        <f>'Data Input'!G427</f>
        <v>4.6360000000000001</v>
      </c>
      <c r="I427">
        <f>IF('Data Input'!H427="",(3.94198148528804 + ((AVERAGE(F424:F427))*0.668012007461952)),'Data Input'!H427)</f>
        <v>6.3145069439999997</v>
      </c>
      <c r="J427">
        <f t="shared" si="25"/>
        <v>285</v>
      </c>
      <c r="K427">
        <f t="shared" si="26"/>
        <v>423</v>
      </c>
      <c r="L427">
        <f t="shared" si="27"/>
        <v>0</v>
      </c>
    </row>
    <row r="428" spans="1:12" x14ac:dyDescent="0.35">
      <c r="A428" s="1">
        <v>44255</v>
      </c>
      <c r="B428">
        <f>'Data Input'!B428</f>
        <v>37.1</v>
      </c>
      <c r="C428">
        <f>'Data Input'!C428</f>
        <v>2091.6999999999898</v>
      </c>
      <c r="D428">
        <f>'Data Input'!D428</f>
        <v>-7.25</v>
      </c>
      <c r="E428">
        <f>'Data Input'!E428</f>
        <v>4.6500000000000297</v>
      </c>
      <c r="F428">
        <f t="shared" si="24"/>
        <v>-1.2999999999999852</v>
      </c>
      <c r="G428">
        <f>'Data Input'!F428</f>
        <v>7.6449999999999996</v>
      </c>
      <c r="H428">
        <f>'Data Input'!G428</f>
        <v>2.77</v>
      </c>
      <c r="I428">
        <f>IF('Data Input'!H428="",(3.94198148528804 + ((AVERAGE(F425:F428))*0.668012007461952)),'Data Input'!H428)</f>
        <v>5.2165347219999996</v>
      </c>
      <c r="J428">
        <f t="shared" si="25"/>
        <v>286</v>
      </c>
      <c r="K428">
        <f t="shared" si="26"/>
        <v>424</v>
      </c>
      <c r="L428">
        <f t="shared" si="27"/>
        <v>0</v>
      </c>
    </row>
    <row r="429" spans="1:12" x14ac:dyDescent="0.35">
      <c r="A429" s="1">
        <v>44256</v>
      </c>
      <c r="B429">
        <f>'Data Input'!B429</f>
        <v>36</v>
      </c>
      <c r="C429">
        <f>'Data Input'!C429</f>
        <v>2351.4</v>
      </c>
      <c r="D429">
        <f>'Data Input'!D429</f>
        <v>-8.25</v>
      </c>
      <c r="E429">
        <f>'Data Input'!E429</f>
        <v>11.95</v>
      </c>
      <c r="F429">
        <f t="shared" si="24"/>
        <v>1.8499999999999996</v>
      </c>
      <c r="G429">
        <f>'Data Input'!F429</f>
        <v>8.7669999999999995</v>
      </c>
      <c r="H429">
        <f>'Data Input'!G429</f>
        <v>3.4849999999999999</v>
      </c>
      <c r="I429">
        <f>IF('Data Input'!H429="",(3.94198148528804 + ((AVERAGE(F426:F429))*0.668012007461952)),'Data Input'!H429)</f>
        <v>6.0061111110000001</v>
      </c>
      <c r="J429">
        <f t="shared" si="25"/>
        <v>287</v>
      </c>
      <c r="K429">
        <f t="shared" si="26"/>
        <v>425</v>
      </c>
      <c r="L429">
        <f t="shared" si="27"/>
        <v>0</v>
      </c>
    </row>
    <row r="430" spans="1:12" x14ac:dyDescent="0.35">
      <c r="A430" s="1">
        <v>44257</v>
      </c>
      <c r="B430">
        <f>'Data Input'!B430</f>
        <v>41.9</v>
      </c>
      <c r="C430">
        <f>'Data Input'!C430</f>
        <v>2543.3000000000002</v>
      </c>
      <c r="D430">
        <f>'Data Input'!D430</f>
        <v>-5.0499999999999501</v>
      </c>
      <c r="E430">
        <f>'Data Input'!E430</f>
        <v>15.65</v>
      </c>
      <c r="F430">
        <f t="shared" si="24"/>
        <v>5.3000000000000256</v>
      </c>
      <c r="G430">
        <f>'Data Input'!F430</f>
        <v>9.3119999999999994</v>
      </c>
      <c r="H430">
        <f>'Data Input'!G430</f>
        <v>4.1150000000000002</v>
      </c>
      <c r="I430">
        <f>IF('Data Input'!H430="",(3.94198148528804 + ((AVERAGE(F427:F430))*0.668012007461952)),'Data Input'!H430)</f>
        <v>6.6272291670000003</v>
      </c>
      <c r="J430">
        <f t="shared" si="25"/>
        <v>288</v>
      </c>
      <c r="K430">
        <f t="shared" si="26"/>
        <v>426</v>
      </c>
      <c r="L430">
        <f t="shared" si="27"/>
        <v>0</v>
      </c>
    </row>
    <row r="431" spans="1:12" x14ac:dyDescent="0.35">
      <c r="A431" s="1">
        <v>44258</v>
      </c>
      <c r="B431">
        <f>'Data Input'!B431</f>
        <v>41.7</v>
      </c>
      <c r="C431">
        <f>'Data Input'!C431</f>
        <v>2323.7999999999902</v>
      </c>
      <c r="D431">
        <f>'Data Input'!D431</f>
        <v>5.0000000000011299E-2</v>
      </c>
      <c r="E431">
        <f>'Data Input'!E431</f>
        <v>16.350000000000001</v>
      </c>
      <c r="F431">
        <f t="shared" si="24"/>
        <v>8.2000000000000064</v>
      </c>
      <c r="G431">
        <f>'Data Input'!F431</f>
        <v>9.2620000000000005</v>
      </c>
      <c r="H431">
        <f>'Data Input'!G431</f>
        <v>4.4279999999999999</v>
      </c>
      <c r="I431">
        <f>IF('Data Input'!H431="",(3.94198148528804 + ((AVERAGE(F428:F431))*0.668012007461952)),'Data Input'!H431)</f>
        <v>7.0369791670000001</v>
      </c>
      <c r="J431">
        <f t="shared" si="25"/>
        <v>289</v>
      </c>
      <c r="K431">
        <f t="shared" si="26"/>
        <v>427</v>
      </c>
      <c r="L431">
        <f t="shared" si="27"/>
        <v>3.6979167000000146E-2</v>
      </c>
    </row>
    <row r="432" spans="1:12" x14ac:dyDescent="0.35">
      <c r="A432" s="1">
        <v>44259</v>
      </c>
      <c r="B432">
        <f>'Data Input'!B432</f>
        <v>44.6</v>
      </c>
      <c r="C432">
        <f>'Data Input'!C432</f>
        <v>2582.1</v>
      </c>
      <c r="D432">
        <f>'Data Input'!D432</f>
        <v>-1.8499999999999599</v>
      </c>
      <c r="E432">
        <f>'Data Input'!E432</f>
        <v>11.95</v>
      </c>
      <c r="F432">
        <f t="shared" si="24"/>
        <v>5.0500000000000194</v>
      </c>
      <c r="G432">
        <f>'Data Input'!F432</f>
        <v>11.127000000000001</v>
      </c>
      <c r="H432">
        <f>'Data Input'!G432</f>
        <v>7.1420000000000003</v>
      </c>
      <c r="I432">
        <f>IF('Data Input'!H432="",(3.94198148528804 + ((AVERAGE(F429:F432))*0.668012007461952)),'Data Input'!H432)</f>
        <v>8.9319236110000002</v>
      </c>
      <c r="J432">
        <f t="shared" si="25"/>
        <v>290</v>
      </c>
      <c r="K432">
        <f t="shared" si="26"/>
        <v>428</v>
      </c>
      <c r="L432">
        <f t="shared" si="27"/>
        <v>1.9319236110000002</v>
      </c>
    </row>
    <row r="433" spans="1:16" x14ac:dyDescent="0.35">
      <c r="A433" s="1">
        <v>44260</v>
      </c>
      <c r="B433">
        <f>'Data Input'!B433</f>
        <v>45.6</v>
      </c>
      <c r="C433">
        <f>'Data Input'!C433</f>
        <v>2477.3000000000002</v>
      </c>
      <c r="D433">
        <f>'Data Input'!D433</f>
        <v>3.25</v>
      </c>
      <c r="E433">
        <f>'Data Input'!E433</f>
        <v>18.350000000000001</v>
      </c>
      <c r="F433">
        <f t="shared" si="24"/>
        <v>10.8</v>
      </c>
      <c r="G433">
        <f>'Data Input'!F433</f>
        <v>11.224</v>
      </c>
      <c r="H433">
        <f>'Data Input'!G433</f>
        <v>5.6159999999999997</v>
      </c>
      <c r="I433">
        <f>IF('Data Input'!H433="",(3.94198148528804 + ((AVERAGE(F430:F433))*0.668012007461952)),'Data Input'!H433)</f>
        <v>8.5058263889999992</v>
      </c>
      <c r="J433">
        <f t="shared" si="25"/>
        <v>291</v>
      </c>
      <c r="K433">
        <f t="shared" si="26"/>
        <v>429</v>
      </c>
      <c r="L433">
        <f t="shared" si="27"/>
        <v>1.5058263889999992</v>
      </c>
    </row>
    <row r="434" spans="1:16" x14ac:dyDescent="0.35">
      <c r="A434" s="1">
        <v>44261</v>
      </c>
      <c r="B434">
        <f>'Data Input'!B434</f>
        <v>47.9</v>
      </c>
      <c r="C434">
        <f>'Data Input'!C434</f>
        <v>2970.5</v>
      </c>
      <c r="D434">
        <f>'Data Input'!D434</f>
        <v>0.150000000000034</v>
      </c>
      <c r="E434">
        <f>'Data Input'!E434</f>
        <v>18.95</v>
      </c>
      <c r="F434">
        <f t="shared" si="24"/>
        <v>9.5500000000000167</v>
      </c>
      <c r="G434">
        <f>'Data Input'!F434</f>
        <v>11.71</v>
      </c>
      <c r="H434">
        <f>'Data Input'!G434</f>
        <v>6.1790000000000003</v>
      </c>
      <c r="I434">
        <f>IF('Data Input'!H434="",(3.94198148528804 + ((AVERAGE(F431:F434))*0.668012007461952)),'Data Input'!H434)</f>
        <v>9.0015416669999997</v>
      </c>
      <c r="J434">
        <f t="shared" si="25"/>
        <v>292</v>
      </c>
      <c r="K434">
        <f t="shared" si="26"/>
        <v>430</v>
      </c>
      <c r="L434">
        <f t="shared" si="27"/>
        <v>2.0015416669999997</v>
      </c>
    </row>
    <row r="435" spans="1:16" x14ac:dyDescent="0.35">
      <c r="A435" s="1">
        <v>44262</v>
      </c>
      <c r="B435">
        <f>'Data Input'!B435</f>
        <v>48.5</v>
      </c>
      <c r="C435">
        <f>'Data Input'!C435</f>
        <v>2943.3999999999901</v>
      </c>
      <c r="D435">
        <f>'Data Input'!D435</f>
        <v>-0.14999999999997701</v>
      </c>
      <c r="E435">
        <f>'Data Input'!E435</f>
        <v>18.649999999999999</v>
      </c>
      <c r="F435">
        <f t="shared" si="24"/>
        <v>9.2500000000000107</v>
      </c>
      <c r="G435">
        <f>'Data Input'!F435</f>
        <v>11.224</v>
      </c>
      <c r="H435">
        <f>'Data Input'!G435</f>
        <v>6.0510000000000002</v>
      </c>
      <c r="I435">
        <f>IF('Data Input'!H435="",(3.94198148528804 + ((AVERAGE(F432:F435))*0.668012007461952)),'Data Input'!H435)</f>
        <v>8.8644166670000004</v>
      </c>
      <c r="J435">
        <f t="shared" si="25"/>
        <v>293</v>
      </c>
      <c r="K435">
        <f t="shared" si="26"/>
        <v>431</v>
      </c>
      <c r="L435">
        <f t="shared" si="27"/>
        <v>1.8644166670000004</v>
      </c>
      <c r="P435">
        <v>390</v>
      </c>
    </row>
    <row r="436" spans="1:16" x14ac:dyDescent="0.35">
      <c r="A436" s="1">
        <v>44263</v>
      </c>
      <c r="B436">
        <f>'Data Input'!B436</f>
        <v>49.3</v>
      </c>
      <c r="C436">
        <f>'Data Input'!C436</f>
        <v>2984.8</v>
      </c>
      <c r="D436">
        <f>'Data Input'!D436</f>
        <v>1.4500000000000399</v>
      </c>
      <c r="E436">
        <f>'Data Input'!E436</f>
        <v>18.05</v>
      </c>
      <c r="F436">
        <f t="shared" si="24"/>
        <v>9.7500000000000195</v>
      </c>
      <c r="G436">
        <f>'Data Input'!F436</f>
        <v>12.558</v>
      </c>
      <c r="H436">
        <f>'Data Input'!G436</f>
        <v>7.444</v>
      </c>
      <c r="I436">
        <f>IF('Data Input'!H436="",(3.94198148528804 + ((AVERAGE(F433:F436))*0.668012007461952)),'Data Input'!H436)</f>
        <v>9.926388889</v>
      </c>
      <c r="J436">
        <f t="shared" si="25"/>
        <v>294</v>
      </c>
      <c r="K436">
        <f t="shared" si="26"/>
        <v>432</v>
      </c>
      <c r="L436">
        <f t="shared" si="27"/>
        <v>2.926388889</v>
      </c>
      <c r="O436">
        <v>390</v>
      </c>
    </row>
    <row r="437" spans="1:16" x14ac:dyDescent="0.35">
      <c r="A437" s="1">
        <v>44264</v>
      </c>
      <c r="B437">
        <f>'Data Input'!B437</f>
        <v>50.4</v>
      </c>
      <c r="C437">
        <f>'Data Input'!C437</f>
        <v>2874.9</v>
      </c>
      <c r="D437">
        <f>'Data Input'!D437</f>
        <v>-3.8499999999999601</v>
      </c>
      <c r="E437">
        <f>'Data Input'!E437</f>
        <v>11.15</v>
      </c>
      <c r="F437">
        <f t="shared" si="24"/>
        <v>3.6500000000000199</v>
      </c>
      <c r="G437">
        <f>'Data Input'!F437</f>
        <v>10.565</v>
      </c>
      <c r="H437">
        <f>'Data Input'!G437</f>
        <v>7.1159999999999997</v>
      </c>
      <c r="I437">
        <f>IF('Data Input'!H437="",(3.94198148528804 + ((AVERAGE(F434:F437))*0.668012007461952)),'Data Input'!H437)</f>
        <v>8.5395138890000002</v>
      </c>
      <c r="J437">
        <f t="shared" si="25"/>
        <v>295</v>
      </c>
      <c r="K437">
        <f t="shared" si="26"/>
        <v>433</v>
      </c>
      <c r="L437">
        <f t="shared" si="27"/>
        <v>1.5395138890000002</v>
      </c>
      <c r="N437">
        <v>390</v>
      </c>
    </row>
    <row r="438" spans="1:16" x14ac:dyDescent="0.35">
      <c r="A438" s="1">
        <v>44265</v>
      </c>
      <c r="B438">
        <f>'Data Input'!B438</f>
        <v>47.9</v>
      </c>
      <c r="C438">
        <f>'Data Input'!C438</f>
        <v>2477.1999999999998</v>
      </c>
      <c r="D438">
        <f>'Data Input'!D438</f>
        <v>-5.6499999999999702</v>
      </c>
      <c r="E438">
        <f>'Data Input'!E438</f>
        <v>6.6500000000000297</v>
      </c>
      <c r="F438">
        <f t="shared" si="24"/>
        <v>0.50000000000002975</v>
      </c>
      <c r="G438">
        <f>'Data Input'!F438</f>
        <v>8.1950000000000003</v>
      </c>
      <c r="H438">
        <f>'Data Input'!G438</f>
        <v>5.8209999999999997</v>
      </c>
      <c r="I438">
        <f>IF('Data Input'!H438="",(3.94198148528804 + ((AVERAGE(F435:F438))*0.668012007461952)),'Data Input'!H438)</f>
        <v>7.2248819439999998</v>
      </c>
      <c r="J438">
        <f t="shared" si="25"/>
        <v>296</v>
      </c>
      <c r="K438">
        <f t="shared" si="26"/>
        <v>434</v>
      </c>
      <c r="L438">
        <f t="shared" si="27"/>
        <v>0.22488194399999983</v>
      </c>
      <c r="M438">
        <v>390</v>
      </c>
    </row>
    <row r="439" spans="1:16" x14ac:dyDescent="0.35">
      <c r="A439" s="1">
        <v>44266</v>
      </c>
      <c r="B439">
        <f>'Data Input'!B439</f>
        <v>50.3</v>
      </c>
      <c r="C439">
        <f>'Data Input'!C439</f>
        <v>2310.5</v>
      </c>
      <c r="D439">
        <f>'Data Input'!D439</f>
        <v>-7.0499999999999501</v>
      </c>
      <c r="E439">
        <f>'Data Input'!E439</f>
        <v>1.8500000000000201</v>
      </c>
      <c r="F439">
        <f t="shared" si="24"/>
        <v>-2.599999999999965</v>
      </c>
      <c r="G439">
        <f>'Data Input'!F439</f>
        <v>7.6189999999999998</v>
      </c>
      <c r="H439">
        <f>'Data Input'!G439</f>
        <v>6.0510000000000002</v>
      </c>
      <c r="I439">
        <f>IF('Data Input'!H439="",(3.94198148528804 + ((AVERAGE(F436:F439))*0.668012007461952)),'Data Input'!H439)</f>
        <v>6.8282361109999998</v>
      </c>
      <c r="J439">
        <f t="shared" si="25"/>
        <v>297</v>
      </c>
      <c r="K439">
        <f t="shared" si="26"/>
        <v>435</v>
      </c>
      <c r="L439">
        <f t="shared" si="27"/>
        <v>0</v>
      </c>
    </row>
    <row r="440" spans="1:16" x14ac:dyDescent="0.35">
      <c r="A440" s="1">
        <v>44267</v>
      </c>
      <c r="B440">
        <f>'Data Input'!B440</f>
        <v>48.8</v>
      </c>
      <c r="C440">
        <f>'Data Input'!C440</f>
        <v>2367.3000000000002</v>
      </c>
      <c r="D440">
        <f>'Data Input'!D440</f>
        <v>-5.25</v>
      </c>
      <c r="E440">
        <f>'Data Input'!E440</f>
        <v>1.6500000000000301</v>
      </c>
      <c r="F440">
        <f t="shared" si="24"/>
        <v>-1.7999999999999849</v>
      </c>
      <c r="G440">
        <f>'Data Input'!F440</f>
        <v>8.0449999999999999</v>
      </c>
      <c r="H440">
        <f>'Data Input'!G440</f>
        <v>4.6619999999999999</v>
      </c>
      <c r="I440">
        <f>IF('Data Input'!H440="",(3.94198148528804 + ((AVERAGE(F437:F440))*0.668012007461952)),'Data Input'!H440)</f>
        <v>6.22525</v>
      </c>
      <c r="J440">
        <f t="shared" si="25"/>
        <v>298</v>
      </c>
      <c r="K440">
        <f t="shared" si="26"/>
        <v>436</v>
      </c>
      <c r="L440">
        <f t="shared" si="27"/>
        <v>0</v>
      </c>
    </row>
    <row r="441" spans="1:16" x14ac:dyDescent="0.35">
      <c r="A441" s="1">
        <v>44268</v>
      </c>
      <c r="B441">
        <f>'Data Input'!B441</f>
        <v>48.8</v>
      </c>
      <c r="C441">
        <f>'Data Input'!C441</f>
        <v>4859.6999999999898</v>
      </c>
      <c r="D441">
        <f>'Data Input'!D441</f>
        <v>-5.5499999999999501</v>
      </c>
      <c r="E441">
        <f>'Data Input'!E441</f>
        <v>2.9500000000000401</v>
      </c>
      <c r="F441">
        <f t="shared" si="24"/>
        <v>-1.299999999999955</v>
      </c>
      <c r="G441">
        <f>'Data Input'!F441</f>
        <v>8.99</v>
      </c>
      <c r="H441">
        <f>'Data Input'!G441</f>
        <v>4.9470000000000001</v>
      </c>
      <c r="I441">
        <f>IF('Data Input'!H441="",(3.94198148528804 + ((AVERAGE(F438:F441))*0.668012007461952)),'Data Input'!H441)</f>
        <v>6.757527778</v>
      </c>
      <c r="J441">
        <f t="shared" si="25"/>
        <v>299</v>
      </c>
      <c r="K441">
        <f t="shared" si="26"/>
        <v>437</v>
      </c>
      <c r="L441">
        <f t="shared" si="27"/>
        <v>0</v>
      </c>
    </row>
    <row r="442" spans="1:16" x14ac:dyDescent="0.35">
      <c r="A442" s="1">
        <v>44269</v>
      </c>
      <c r="B442">
        <f>'Data Input'!B442</f>
        <v>47.6</v>
      </c>
      <c r="C442">
        <f>'Data Input'!C442</f>
        <v>6889.1</v>
      </c>
      <c r="D442">
        <f>'Data Input'!D442</f>
        <v>-6.1499999999999702</v>
      </c>
      <c r="E442">
        <f>'Data Input'!E442</f>
        <v>10.25</v>
      </c>
      <c r="F442">
        <f t="shared" si="24"/>
        <v>2.0500000000000149</v>
      </c>
      <c r="G442">
        <f>'Data Input'!F442</f>
        <v>10.98</v>
      </c>
      <c r="H442">
        <f>'Data Input'!G442</f>
        <v>5.1790000000000003</v>
      </c>
      <c r="I442">
        <f>IF('Data Input'!H442="",(3.94198148528804 + ((AVERAGE(F439:F442))*0.668012007461952)),'Data Input'!H442)</f>
        <v>7.9507847219999999</v>
      </c>
      <c r="J442">
        <f t="shared" si="25"/>
        <v>300</v>
      </c>
      <c r="K442">
        <f t="shared" si="26"/>
        <v>438</v>
      </c>
      <c r="L442">
        <f t="shared" si="27"/>
        <v>0.95078472199999986</v>
      </c>
    </row>
    <row r="443" spans="1:16" x14ac:dyDescent="0.35">
      <c r="A443" s="1">
        <v>44270</v>
      </c>
      <c r="B443">
        <f>'Data Input'!B443</f>
        <v>46.3</v>
      </c>
      <c r="C443">
        <f>'Data Input'!C443</f>
        <v>3011.2</v>
      </c>
      <c r="D443">
        <f>'Data Input'!D443</f>
        <v>-2.4499999999999802</v>
      </c>
      <c r="E443">
        <f>'Data Input'!E443</f>
        <v>11.65</v>
      </c>
      <c r="F443">
        <f t="shared" si="24"/>
        <v>4.6000000000000103</v>
      </c>
      <c r="G443">
        <f>'Data Input'!F443</f>
        <v>10.000999999999999</v>
      </c>
      <c r="H443">
        <f>'Data Input'!G443</f>
        <v>6.484</v>
      </c>
      <c r="I443">
        <f>IF('Data Input'!H443="",(3.94198148528804 + ((AVERAGE(F440:F443))*0.668012007461952)),'Data Input'!H443)</f>
        <v>8.4563263890000009</v>
      </c>
      <c r="J443">
        <f t="shared" si="25"/>
        <v>301</v>
      </c>
      <c r="K443">
        <f t="shared" si="26"/>
        <v>439</v>
      </c>
      <c r="L443">
        <f t="shared" si="27"/>
        <v>1.4563263890000009</v>
      </c>
    </row>
    <row r="444" spans="1:16" x14ac:dyDescent="0.35">
      <c r="A444" s="1">
        <v>44271</v>
      </c>
      <c r="B444">
        <f>'Data Input'!B444</f>
        <v>48.6</v>
      </c>
      <c r="C444">
        <f>'Data Input'!C444</f>
        <v>9864.7000000000007</v>
      </c>
      <c r="D444">
        <f>'Data Input'!D444</f>
        <v>-3.3499999999999601</v>
      </c>
      <c r="E444">
        <f>'Data Input'!E444</f>
        <v>2.4500000000000401</v>
      </c>
      <c r="F444">
        <f t="shared" si="24"/>
        <v>-0.44999999999995999</v>
      </c>
      <c r="G444">
        <f>'Data Input'!F444</f>
        <v>9.0399999999999991</v>
      </c>
      <c r="H444">
        <f>'Data Input'!G444</f>
        <v>5.5650000000000004</v>
      </c>
      <c r="I444">
        <f>IF('Data Input'!H444="",(3.94198148528804 + ((AVERAGE(F441:F444))*0.668012007461952)),'Data Input'!H444)</f>
        <v>6.9330902779999999</v>
      </c>
      <c r="J444">
        <f t="shared" si="25"/>
        <v>302</v>
      </c>
      <c r="K444">
        <f t="shared" si="26"/>
        <v>440</v>
      </c>
      <c r="L444">
        <f t="shared" si="27"/>
        <v>0</v>
      </c>
    </row>
    <row r="445" spans="1:16" x14ac:dyDescent="0.35">
      <c r="A445" s="1">
        <v>44272</v>
      </c>
      <c r="B445">
        <f>'Data Input'!B445</f>
        <v>45.7</v>
      </c>
      <c r="C445">
        <f>'Data Input'!C445</f>
        <v>30152.799999999999</v>
      </c>
      <c r="D445">
        <f>'Data Input'!D445</f>
        <v>-5.25</v>
      </c>
      <c r="E445">
        <f>'Data Input'!E445</f>
        <v>11.35</v>
      </c>
      <c r="F445">
        <f t="shared" si="24"/>
        <v>3.05</v>
      </c>
      <c r="G445">
        <f>'Data Input'!F445</f>
        <v>13.04</v>
      </c>
      <c r="H445">
        <f>'Data Input'!G445</f>
        <v>6</v>
      </c>
      <c r="I445">
        <f>IF('Data Input'!H445="",(3.94198148528804 + ((AVERAGE(F442:F445))*0.668012007461952)),'Data Input'!H445)</f>
        <v>8.9922291669999996</v>
      </c>
      <c r="J445">
        <f t="shared" si="25"/>
        <v>303</v>
      </c>
      <c r="K445">
        <f t="shared" si="26"/>
        <v>441</v>
      </c>
      <c r="L445">
        <f t="shared" si="27"/>
        <v>1.9922291669999996</v>
      </c>
    </row>
    <row r="446" spans="1:16" x14ac:dyDescent="0.35">
      <c r="A446" s="1">
        <v>44273</v>
      </c>
      <c r="B446">
        <f>'Data Input'!B446</f>
        <v>48</v>
      </c>
      <c r="C446">
        <f>'Data Input'!C446</f>
        <v>12788.2</v>
      </c>
      <c r="D446">
        <f>'Data Input'!D446</f>
        <v>0.75</v>
      </c>
      <c r="E446">
        <f>'Data Input'!E446</f>
        <v>16.05</v>
      </c>
      <c r="F446">
        <f t="shared" si="24"/>
        <v>8.4</v>
      </c>
      <c r="G446">
        <f>'Data Input'!F446</f>
        <v>12.316000000000001</v>
      </c>
      <c r="H446">
        <f>'Data Input'!G446</f>
        <v>7.444</v>
      </c>
      <c r="I446">
        <f>IF('Data Input'!H446="",(3.94198148528804 + ((AVERAGE(F443:F446))*0.668012007461952)),'Data Input'!H446)</f>
        <v>9.9555347219999994</v>
      </c>
      <c r="J446">
        <f t="shared" si="25"/>
        <v>304</v>
      </c>
      <c r="K446">
        <f t="shared" si="26"/>
        <v>442</v>
      </c>
      <c r="L446">
        <f t="shared" si="27"/>
        <v>2.9555347219999994</v>
      </c>
    </row>
    <row r="447" spans="1:16" x14ac:dyDescent="0.35">
      <c r="A447" s="1">
        <v>44274</v>
      </c>
      <c r="B447">
        <f>'Data Input'!B447</f>
        <v>50.9</v>
      </c>
      <c r="C447">
        <f>'Data Input'!C447</f>
        <v>3534.3999999999901</v>
      </c>
      <c r="D447">
        <f>'Data Input'!D447</f>
        <v>-0.54999999999995397</v>
      </c>
      <c r="E447">
        <f>'Data Input'!E447</f>
        <v>18.350000000000001</v>
      </c>
      <c r="F447">
        <f t="shared" si="24"/>
        <v>8.9000000000000234</v>
      </c>
      <c r="G447">
        <f>'Data Input'!F447</f>
        <v>13.497</v>
      </c>
      <c r="H447">
        <f>'Data Input'!G447</f>
        <v>7.2930000000000001</v>
      </c>
      <c r="I447">
        <f>IF('Data Input'!H447="",(3.94198148528804 + ((AVERAGE(F444:F447))*0.668012007461952)),'Data Input'!H447)</f>
        <v>10.44568056</v>
      </c>
      <c r="J447">
        <f t="shared" si="25"/>
        <v>305</v>
      </c>
      <c r="K447">
        <f t="shared" si="26"/>
        <v>443</v>
      </c>
      <c r="L447">
        <f t="shared" si="27"/>
        <v>3.4456805599999996</v>
      </c>
    </row>
    <row r="448" spans="1:16" x14ac:dyDescent="0.35">
      <c r="A448" s="1">
        <v>44275</v>
      </c>
      <c r="B448">
        <f>'Data Input'!B448</f>
        <v>53.8</v>
      </c>
      <c r="C448">
        <f>'Data Input'!C448</f>
        <v>3099.3999999999901</v>
      </c>
      <c r="D448">
        <f>'Data Input'!D448</f>
        <v>0.650000000000034</v>
      </c>
      <c r="E448">
        <f>'Data Input'!E448</f>
        <v>14.25</v>
      </c>
      <c r="F448">
        <f t="shared" si="24"/>
        <v>7.4500000000000171</v>
      </c>
      <c r="G448">
        <f>'Data Input'!F448</f>
        <v>12.195</v>
      </c>
      <c r="H448">
        <f>'Data Input'!G448</f>
        <v>8.3940000000000001</v>
      </c>
      <c r="I448">
        <f>IF('Data Input'!H448="",(3.94198148528804 + ((AVERAGE(F445:F448))*0.668012007461952)),'Data Input'!H448)</f>
        <v>10.014958330000001</v>
      </c>
      <c r="J448">
        <f t="shared" si="25"/>
        <v>306</v>
      </c>
      <c r="K448">
        <f t="shared" si="26"/>
        <v>444</v>
      </c>
      <c r="L448">
        <f t="shared" si="27"/>
        <v>3.0149583300000007</v>
      </c>
    </row>
    <row r="449" spans="1:12" x14ac:dyDescent="0.35">
      <c r="A449" s="1">
        <v>44276</v>
      </c>
      <c r="B449">
        <f>'Data Input'!B449</f>
        <v>52.3</v>
      </c>
      <c r="C449">
        <f>'Data Input'!C449</f>
        <v>2801.5</v>
      </c>
      <c r="D449">
        <f>'Data Input'!D449</f>
        <v>-1.0499999999999501</v>
      </c>
      <c r="E449">
        <f>'Data Input'!E449</f>
        <v>8.1500000000000306</v>
      </c>
      <c r="F449">
        <f t="shared" si="24"/>
        <v>3.5500000000000402</v>
      </c>
      <c r="G449">
        <f>'Data Input'!F449</f>
        <v>12.484999999999999</v>
      </c>
      <c r="H449">
        <f>'Data Input'!G449</f>
        <v>6.99</v>
      </c>
      <c r="I449">
        <f>IF('Data Input'!H449="",(3.94198148528804 + ((AVERAGE(F446:F449))*0.668012007461952)),'Data Input'!H449)</f>
        <v>9.4337499999999999</v>
      </c>
      <c r="J449">
        <f t="shared" si="25"/>
        <v>307</v>
      </c>
      <c r="K449">
        <f t="shared" si="26"/>
        <v>445</v>
      </c>
      <c r="L449">
        <f t="shared" si="27"/>
        <v>2.4337499999999999</v>
      </c>
    </row>
    <row r="450" spans="1:12" x14ac:dyDescent="0.35">
      <c r="A450" s="1">
        <v>44277</v>
      </c>
      <c r="B450">
        <f>'Data Input'!B450</f>
        <v>49.2</v>
      </c>
      <c r="C450">
        <f>'Data Input'!C450</f>
        <v>2847.1999999999898</v>
      </c>
      <c r="D450">
        <f>'Data Input'!D450</f>
        <v>-1.75</v>
      </c>
      <c r="E450">
        <f>'Data Input'!E450</f>
        <v>9.6500000000000306</v>
      </c>
      <c r="F450">
        <f t="shared" si="24"/>
        <v>3.9500000000000153</v>
      </c>
      <c r="G450">
        <f>'Data Input'!F450</f>
        <v>10.173</v>
      </c>
      <c r="H450">
        <f>'Data Input'!G450</f>
        <v>5.3849999999999998</v>
      </c>
      <c r="I450">
        <f>IF('Data Input'!H450="",(3.94198148528804 + ((AVERAGE(F447:F450))*0.668012007461952)),'Data Input'!H450)</f>
        <v>8.0419861109999999</v>
      </c>
      <c r="J450">
        <f t="shared" si="25"/>
        <v>308</v>
      </c>
      <c r="K450">
        <f t="shared" si="26"/>
        <v>446</v>
      </c>
      <c r="L450">
        <f t="shared" si="27"/>
        <v>1.0419861109999999</v>
      </c>
    </row>
    <row r="451" spans="1:12" x14ac:dyDescent="0.35">
      <c r="A451" s="1">
        <v>44278</v>
      </c>
      <c r="B451">
        <f>'Data Input'!B451</f>
        <v>51.3</v>
      </c>
      <c r="C451">
        <f>'Data Input'!C451</f>
        <v>2448.6999999999898</v>
      </c>
      <c r="D451">
        <f>'Data Input'!D451</f>
        <v>0.35000000000002202</v>
      </c>
      <c r="E451">
        <f>'Data Input'!E451</f>
        <v>7.75</v>
      </c>
      <c r="F451">
        <f t="shared" si="24"/>
        <v>4.0500000000000114</v>
      </c>
      <c r="G451">
        <f>'Data Input'!F451</f>
        <v>9.5830000000000002</v>
      </c>
      <c r="H451">
        <f>'Data Input'!G451</f>
        <v>7.1920000000000002</v>
      </c>
      <c r="I451">
        <f>IF('Data Input'!H451="",(3.94198148528804 + ((AVERAGE(F448:F451))*0.668012007461952)),'Data Input'!H451)</f>
        <v>8.5022916669999997</v>
      </c>
      <c r="J451">
        <f t="shared" si="25"/>
        <v>309</v>
      </c>
      <c r="K451">
        <f t="shared" si="26"/>
        <v>447</v>
      </c>
      <c r="L451">
        <f t="shared" si="27"/>
        <v>1.5022916669999997</v>
      </c>
    </row>
    <row r="452" spans="1:12" x14ac:dyDescent="0.35">
      <c r="A452" s="1">
        <v>44279</v>
      </c>
      <c r="B452">
        <f>'Data Input'!B452</f>
        <v>47.8</v>
      </c>
      <c r="C452">
        <f>'Data Input'!C452</f>
        <v>2027.2</v>
      </c>
      <c r="D452">
        <f>'Data Input'!D452</f>
        <v>-1.3499999999999599</v>
      </c>
      <c r="E452">
        <f>'Data Input'!E452</f>
        <v>11.15</v>
      </c>
      <c r="F452">
        <f t="shared" si="24"/>
        <v>4.9000000000000199</v>
      </c>
      <c r="G452">
        <f>'Data Input'!F452</f>
        <v>12.170999999999999</v>
      </c>
      <c r="H452">
        <f>'Data Input'!G452</f>
        <v>5.8719999999999999</v>
      </c>
      <c r="I452">
        <f>IF('Data Input'!H452="",(3.94198148528804 + ((AVERAGE(F449:F452))*0.668012007461952)),'Data Input'!H452)</f>
        <v>8.9048194439999993</v>
      </c>
      <c r="J452">
        <f t="shared" si="25"/>
        <v>310</v>
      </c>
      <c r="K452">
        <f t="shared" si="26"/>
        <v>448</v>
      </c>
      <c r="L452">
        <f t="shared" si="27"/>
        <v>1.9048194439999993</v>
      </c>
    </row>
    <row r="453" spans="1:12" x14ac:dyDescent="0.35">
      <c r="A453" s="1">
        <v>44280</v>
      </c>
      <c r="B453">
        <f>'Data Input'!B453</f>
        <v>48</v>
      </c>
      <c r="C453">
        <f>'Data Input'!C453</f>
        <v>2117</v>
      </c>
      <c r="D453">
        <f>'Data Input'!D453</f>
        <v>0.35000000000002202</v>
      </c>
      <c r="E453">
        <f>'Data Input'!E453</f>
        <v>8.3500000000000192</v>
      </c>
      <c r="F453">
        <f t="shared" ref="F453:F516" si="28">(D453+E453)/2</f>
        <v>4.350000000000021</v>
      </c>
      <c r="G453">
        <f>'Data Input'!F453</f>
        <v>10.736000000000001</v>
      </c>
      <c r="H453">
        <f>'Data Input'!G453</f>
        <v>6.99</v>
      </c>
      <c r="I453">
        <f>IF('Data Input'!H453="",(3.94198148528804 + ((AVERAGE(F450:F453))*0.668012007461952)),'Data Input'!H453)</f>
        <v>8.3003958329999996</v>
      </c>
      <c r="J453">
        <f t="shared" ref="J453:J516" si="29">IF(B453&lt;=$B$2,J452+1,0)</f>
        <v>311</v>
      </c>
      <c r="K453">
        <f t="shared" si="26"/>
        <v>449</v>
      </c>
      <c r="L453">
        <f t="shared" si="27"/>
        <v>1.3003958329999996</v>
      </c>
    </row>
    <row r="454" spans="1:12" x14ac:dyDescent="0.35">
      <c r="A454" s="1">
        <v>44281</v>
      </c>
      <c r="B454">
        <f>'Data Input'!B454</f>
        <v>47.8</v>
      </c>
      <c r="C454">
        <f>'Data Input'!C454</f>
        <v>2053.3000000000002</v>
      </c>
      <c r="D454">
        <f>'Data Input'!D454</f>
        <v>-3.25</v>
      </c>
      <c r="E454">
        <f>'Data Input'!E454</f>
        <v>8.5500000000000096</v>
      </c>
      <c r="F454">
        <f t="shared" si="28"/>
        <v>2.6500000000000048</v>
      </c>
      <c r="G454">
        <f>'Data Input'!F454</f>
        <v>11.71</v>
      </c>
      <c r="H454">
        <f>'Data Input'!G454</f>
        <v>7.2930000000000001</v>
      </c>
      <c r="I454">
        <f>IF('Data Input'!H454="",(3.94198148528804 + ((AVERAGE(F451:F454))*0.668012007461952)),'Data Input'!H454)</f>
        <v>9.0509374999999999</v>
      </c>
      <c r="J454">
        <f t="shared" si="29"/>
        <v>312</v>
      </c>
      <c r="K454">
        <f t="shared" ref="K454:K517" si="30">IF(C454&lt;=$C$2,K453+1,0)</f>
        <v>450</v>
      </c>
      <c r="L454">
        <f t="shared" ref="L454:L517" si="31">IF(OR(I454&lt;=$F$2,J454&lt;=$D$2,K454&lt;=$E$2),0,(I454-$F$2))</f>
        <v>2.0509374999999999</v>
      </c>
    </row>
    <row r="455" spans="1:12" x14ac:dyDescent="0.35">
      <c r="A455" s="1">
        <v>44282</v>
      </c>
      <c r="B455">
        <f>'Data Input'!B455</f>
        <v>47.4</v>
      </c>
      <c r="C455">
        <f>'Data Input'!C455</f>
        <v>1604</v>
      </c>
      <c r="D455">
        <f>'Data Input'!D455</f>
        <v>-2.6499999999999702</v>
      </c>
      <c r="E455">
        <f>'Data Input'!E455</f>
        <v>14.25</v>
      </c>
      <c r="F455">
        <f t="shared" si="28"/>
        <v>5.8000000000000149</v>
      </c>
      <c r="G455">
        <f>'Data Input'!F455</f>
        <v>12.218999999999999</v>
      </c>
      <c r="H455">
        <f>'Data Input'!G455</f>
        <v>5.8719999999999999</v>
      </c>
      <c r="I455">
        <f>IF('Data Input'!H455="",(3.94198148528804 + ((AVERAGE(F452:F455))*0.668012007461952)),'Data Input'!H455)</f>
        <v>9.0347638890000006</v>
      </c>
      <c r="J455">
        <f t="shared" si="29"/>
        <v>313</v>
      </c>
      <c r="K455">
        <f t="shared" si="30"/>
        <v>451</v>
      </c>
      <c r="L455">
        <f t="shared" si="31"/>
        <v>2.0347638890000006</v>
      </c>
    </row>
    <row r="456" spans="1:12" x14ac:dyDescent="0.35">
      <c r="A456" s="1">
        <v>44283</v>
      </c>
      <c r="B456">
        <f>'Data Input'!B456</f>
        <v>48.8</v>
      </c>
      <c r="C456">
        <f>'Data Input'!C456</f>
        <v>1606.29999999999</v>
      </c>
      <c r="D456">
        <f>'Data Input'!D456</f>
        <v>-3.1499999999999702</v>
      </c>
      <c r="E456">
        <f>'Data Input'!E456</f>
        <v>19.05</v>
      </c>
      <c r="F456">
        <f t="shared" si="28"/>
        <v>7.9500000000000153</v>
      </c>
      <c r="G456">
        <f>'Data Input'!F456</f>
        <v>13.834</v>
      </c>
      <c r="H456">
        <f>'Data Input'!G456</f>
        <v>6.585</v>
      </c>
      <c r="I456">
        <f>IF('Data Input'!H456="",(3.94198148528804 + ((AVERAGE(F453:F456))*0.668012007461952)),'Data Input'!H456)</f>
        <v>10.22020833</v>
      </c>
      <c r="J456">
        <f t="shared" si="29"/>
        <v>314</v>
      </c>
      <c r="K456">
        <f t="shared" si="30"/>
        <v>452</v>
      </c>
      <c r="L456">
        <f t="shared" si="31"/>
        <v>3.2202083300000002</v>
      </c>
    </row>
    <row r="457" spans="1:12" x14ac:dyDescent="0.35">
      <c r="A457" s="1">
        <v>44284</v>
      </c>
      <c r="B457">
        <f>'Data Input'!B457</f>
        <v>49.6</v>
      </c>
      <c r="C457">
        <f>'Data Input'!C457</f>
        <v>1760.1</v>
      </c>
      <c r="D457">
        <f>'Data Input'!D457</f>
        <v>-2.8499999999999601</v>
      </c>
      <c r="E457">
        <f>'Data Input'!E457</f>
        <v>18.95</v>
      </c>
      <c r="F457">
        <f t="shared" si="28"/>
        <v>8.0500000000000203</v>
      </c>
      <c r="G457">
        <f>'Data Input'!F457</f>
        <v>13.882</v>
      </c>
      <c r="H457">
        <f>'Data Input'!G457</f>
        <v>7.1159999999999997</v>
      </c>
      <c r="I457">
        <f>IF('Data Input'!H457="",(3.94198148528804 + ((AVERAGE(F454:F457))*0.668012007461952)),'Data Input'!H457)</f>
        <v>10.606965280000001</v>
      </c>
      <c r="J457">
        <f t="shared" si="29"/>
        <v>315</v>
      </c>
      <c r="K457">
        <f t="shared" si="30"/>
        <v>453</v>
      </c>
      <c r="L457">
        <f t="shared" si="31"/>
        <v>3.6069652800000007</v>
      </c>
    </row>
    <row r="458" spans="1:12" x14ac:dyDescent="0.35">
      <c r="A458" s="1">
        <v>44285</v>
      </c>
      <c r="B458">
        <f>'Data Input'!B458</f>
        <v>48.4</v>
      </c>
      <c r="C458">
        <f>'Data Input'!C458</f>
        <v>1659.3</v>
      </c>
      <c r="D458">
        <f>'Data Input'!D458</f>
        <v>-6.3499999999999597</v>
      </c>
      <c r="E458">
        <f>'Data Input'!E458</f>
        <v>10.75</v>
      </c>
      <c r="F458">
        <f t="shared" si="28"/>
        <v>2.2000000000000202</v>
      </c>
      <c r="G458">
        <f>'Data Input'!F458</f>
        <v>13.04</v>
      </c>
      <c r="H458">
        <f>'Data Input'!G458</f>
        <v>7.0910000000000002</v>
      </c>
      <c r="I458">
        <f>IF('Data Input'!H458="",(3.94198148528804 + ((AVERAGE(F455:F458))*0.668012007461952)),'Data Input'!H458)</f>
        <v>10.12277778</v>
      </c>
      <c r="J458">
        <f t="shared" si="29"/>
        <v>316</v>
      </c>
      <c r="K458">
        <f t="shared" si="30"/>
        <v>454</v>
      </c>
      <c r="L458">
        <f t="shared" si="31"/>
        <v>3.1227777799999998</v>
      </c>
    </row>
    <row r="459" spans="1:12" x14ac:dyDescent="0.35">
      <c r="A459" s="1">
        <v>44286</v>
      </c>
      <c r="B459">
        <f>'Data Input'!B459</f>
        <v>47.4</v>
      </c>
      <c r="C459">
        <f>'Data Input'!C459</f>
        <v>1218.3999999999901</v>
      </c>
      <c r="D459">
        <f>'Data Input'!D459</f>
        <v>-5.75</v>
      </c>
      <c r="E459">
        <f>'Data Input'!E459</f>
        <v>17.45</v>
      </c>
      <c r="F459">
        <f t="shared" si="28"/>
        <v>5.85</v>
      </c>
      <c r="G459">
        <f>'Data Input'!F459</f>
        <v>12.92</v>
      </c>
      <c r="H459">
        <f>'Data Input'!G459</f>
        <v>5.36</v>
      </c>
      <c r="I459">
        <f>IF('Data Input'!H459="",(3.94198148528804 + ((AVERAGE(F456:F459))*0.668012007461952)),'Data Input'!H459)</f>
        <v>9.1330069439999999</v>
      </c>
      <c r="J459">
        <f t="shared" si="29"/>
        <v>317</v>
      </c>
      <c r="K459">
        <f t="shared" si="30"/>
        <v>455</v>
      </c>
      <c r="L459">
        <f t="shared" si="31"/>
        <v>2.1330069439999999</v>
      </c>
    </row>
    <row r="460" spans="1:12" x14ac:dyDescent="0.35">
      <c r="A460" s="1">
        <v>44287</v>
      </c>
      <c r="B460">
        <f>'Data Input'!B460</f>
        <v>48.6</v>
      </c>
      <c r="C460">
        <f>'Data Input'!C460</f>
        <v>1264.0999999999999</v>
      </c>
      <c r="D460">
        <f>'Data Input'!D460</f>
        <v>2.55000000000001</v>
      </c>
      <c r="E460">
        <f>'Data Input'!E460</f>
        <v>21.75</v>
      </c>
      <c r="F460">
        <f t="shared" si="28"/>
        <v>12.150000000000006</v>
      </c>
      <c r="G460">
        <f>'Data Input'!F460</f>
        <v>12.992000000000001</v>
      </c>
      <c r="H460">
        <f>'Data Input'!G460</f>
        <v>6</v>
      </c>
      <c r="I460">
        <f>IF('Data Input'!H460="",(3.94198148528804 + ((AVERAGE(F457:F460))*0.668012007461952)),'Data Input'!H460)</f>
        <v>9.7934236109999997</v>
      </c>
      <c r="J460">
        <f t="shared" si="29"/>
        <v>318</v>
      </c>
      <c r="K460">
        <f t="shared" si="30"/>
        <v>456</v>
      </c>
      <c r="L460">
        <f t="shared" si="31"/>
        <v>2.7934236109999997</v>
      </c>
    </row>
    <row r="461" spans="1:12" x14ac:dyDescent="0.35">
      <c r="A461" s="1">
        <v>44288</v>
      </c>
      <c r="B461">
        <f>'Data Input'!B461</f>
        <v>49.6</v>
      </c>
      <c r="C461">
        <f>'Data Input'!C461</f>
        <v>1474.19999999999</v>
      </c>
      <c r="D461">
        <f>'Data Input'!D461</f>
        <v>4.1500000000000297</v>
      </c>
      <c r="E461">
        <f>'Data Input'!E461</f>
        <v>25.05</v>
      </c>
      <c r="F461">
        <f t="shared" si="28"/>
        <v>14.600000000000016</v>
      </c>
      <c r="G461">
        <f>'Data Input'!F461</f>
        <v>15.605</v>
      </c>
      <c r="H461">
        <f>'Data Input'!G461</f>
        <v>8.1950000000000003</v>
      </c>
      <c r="I461">
        <f>IF('Data Input'!H461="",(3.94198148528804 + ((AVERAGE(F458:F461))*0.668012007461952)),'Data Input'!H461)</f>
        <v>11.84640278</v>
      </c>
      <c r="J461">
        <f t="shared" si="29"/>
        <v>319</v>
      </c>
      <c r="K461">
        <f t="shared" si="30"/>
        <v>457</v>
      </c>
      <c r="L461">
        <f t="shared" si="31"/>
        <v>4.84640278</v>
      </c>
    </row>
    <row r="462" spans="1:12" x14ac:dyDescent="0.35">
      <c r="A462" s="1">
        <v>44289</v>
      </c>
      <c r="B462">
        <f>'Data Input'!B462</f>
        <v>54.1</v>
      </c>
      <c r="C462">
        <f>'Data Input'!C462</f>
        <v>1552.5</v>
      </c>
      <c r="D462">
        <f>'Data Input'!D462</f>
        <v>4.6500000000000297</v>
      </c>
      <c r="E462">
        <f>'Data Input'!E462</f>
        <v>25.45</v>
      </c>
      <c r="F462">
        <f t="shared" si="28"/>
        <v>15.050000000000015</v>
      </c>
      <c r="G462">
        <f>'Data Input'!F462</f>
        <v>16.510999999999999</v>
      </c>
      <c r="H462">
        <f>'Data Input'!G462</f>
        <v>9.0640000000000001</v>
      </c>
      <c r="I462">
        <f>IF('Data Input'!H462="",(3.94198148528804 + ((AVERAGE(F459:F462))*0.668012007461952)),'Data Input'!H462)</f>
        <v>12.787451389999999</v>
      </c>
      <c r="J462">
        <f t="shared" si="29"/>
        <v>320</v>
      </c>
      <c r="K462">
        <f t="shared" si="30"/>
        <v>458</v>
      </c>
      <c r="L462">
        <f t="shared" si="31"/>
        <v>5.7874513899999993</v>
      </c>
    </row>
    <row r="463" spans="1:12" x14ac:dyDescent="0.35">
      <c r="A463" s="1">
        <v>44290</v>
      </c>
      <c r="B463">
        <f>'Data Input'!B463</f>
        <v>59.2</v>
      </c>
      <c r="C463">
        <f>'Data Input'!C463</f>
        <v>1790.2</v>
      </c>
      <c r="D463">
        <f>'Data Input'!D463</f>
        <v>4.4500000000000401</v>
      </c>
      <c r="E463">
        <f>'Data Input'!E463</f>
        <v>26.45</v>
      </c>
      <c r="F463">
        <f t="shared" si="28"/>
        <v>15.450000000000021</v>
      </c>
      <c r="G463">
        <f>'Data Input'!F463</f>
        <v>16.271999999999998</v>
      </c>
      <c r="H463">
        <f>'Data Input'!G463</f>
        <v>9.0890000000000004</v>
      </c>
      <c r="I463">
        <f>IF('Data Input'!H463="",(3.94198148528804 + ((AVERAGE(F460:F463))*0.668012007461952)),'Data Input'!H463)</f>
        <v>12.83592361</v>
      </c>
      <c r="J463">
        <f t="shared" si="29"/>
        <v>321</v>
      </c>
      <c r="K463">
        <f t="shared" si="30"/>
        <v>459</v>
      </c>
      <c r="L463">
        <f t="shared" si="31"/>
        <v>5.83592361</v>
      </c>
    </row>
    <row r="464" spans="1:12" x14ac:dyDescent="0.35">
      <c r="A464" s="1">
        <v>44291</v>
      </c>
      <c r="B464">
        <f>'Data Input'!B464</f>
        <v>59.2</v>
      </c>
      <c r="C464">
        <f>'Data Input'!C464</f>
        <v>1813.49999999999</v>
      </c>
      <c r="D464">
        <f>'Data Input'!D464</f>
        <v>4.25</v>
      </c>
      <c r="E464">
        <f>'Data Input'!E464</f>
        <v>23.65</v>
      </c>
      <c r="F464">
        <f t="shared" si="28"/>
        <v>13.95</v>
      </c>
      <c r="G464">
        <f>'Data Input'!F464</f>
        <v>16.058</v>
      </c>
      <c r="H464">
        <f>'Data Input'!G464</f>
        <v>9.0399999999999991</v>
      </c>
      <c r="I464">
        <f>IF('Data Input'!H464="",(3.94198148528804 + ((AVERAGE(F461:F464))*0.668012007461952)),'Data Input'!H464)</f>
        <v>12.627513889999999</v>
      </c>
      <c r="J464">
        <f t="shared" si="29"/>
        <v>322</v>
      </c>
      <c r="K464">
        <f t="shared" si="30"/>
        <v>460</v>
      </c>
      <c r="L464">
        <f t="shared" si="31"/>
        <v>5.6275138899999995</v>
      </c>
    </row>
    <row r="465" spans="1:16" x14ac:dyDescent="0.35">
      <c r="A465" s="1">
        <v>44292</v>
      </c>
      <c r="B465">
        <f>'Data Input'!B465</f>
        <v>57.6</v>
      </c>
      <c r="C465">
        <f>'Data Input'!C465</f>
        <v>1787.3999999999901</v>
      </c>
      <c r="D465">
        <f>'Data Input'!D465</f>
        <v>-1.3499999999999599</v>
      </c>
      <c r="E465">
        <f>'Data Input'!E465</f>
        <v>16.350000000000001</v>
      </c>
      <c r="F465">
        <f t="shared" si="28"/>
        <v>7.5000000000000204</v>
      </c>
      <c r="G465">
        <f>'Data Input'!F465</f>
        <v>15.509</v>
      </c>
      <c r="H465">
        <f>'Data Input'!G465</f>
        <v>9.4600000000000009</v>
      </c>
      <c r="I465">
        <f>IF('Data Input'!H465="",(3.94198148528804 + ((AVERAGE(F462:F465))*0.668012007461952)),'Data Input'!H465)</f>
        <v>12.524673610000001</v>
      </c>
      <c r="J465">
        <f t="shared" si="29"/>
        <v>323</v>
      </c>
      <c r="K465">
        <f t="shared" si="30"/>
        <v>461</v>
      </c>
      <c r="L465">
        <f t="shared" si="31"/>
        <v>5.5246736100000007</v>
      </c>
    </row>
    <row r="466" spans="1:16" x14ac:dyDescent="0.35">
      <c r="A466" s="1">
        <v>44293</v>
      </c>
      <c r="B466">
        <f>'Data Input'!B466</f>
        <v>52</v>
      </c>
      <c r="C466">
        <f>'Data Input'!C466</f>
        <v>1438.6</v>
      </c>
      <c r="D466">
        <f>'Data Input'!D466</f>
        <v>-2.1499999999999702</v>
      </c>
      <c r="E466">
        <f>'Data Input'!E466</f>
        <v>21.55</v>
      </c>
      <c r="F466">
        <f t="shared" si="28"/>
        <v>9.7000000000000153</v>
      </c>
      <c r="G466">
        <f>'Data Input'!F466</f>
        <v>14.529</v>
      </c>
      <c r="H466">
        <f>'Data Input'!G466</f>
        <v>7.5940000000000003</v>
      </c>
      <c r="I466">
        <f>IF('Data Input'!H466="",(3.94198148528804 + ((AVERAGE(F463:F466))*0.668012007461952)),'Data Input'!H466)</f>
        <v>11.185097219999999</v>
      </c>
      <c r="J466">
        <f t="shared" si="29"/>
        <v>324</v>
      </c>
      <c r="K466">
        <f t="shared" si="30"/>
        <v>462</v>
      </c>
      <c r="L466">
        <f t="shared" si="31"/>
        <v>4.1850972199999994</v>
      </c>
    </row>
    <row r="467" spans="1:16" x14ac:dyDescent="0.35">
      <c r="A467" s="1">
        <v>44294</v>
      </c>
      <c r="B467">
        <f>'Data Input'!B467</f>
        <v>49.8</v>
      </c>
      <c r="C467">
        <f>'Data Input'!C467</f>
        <v>1526.3999999999901</v>
      </c>
      <c r="D467">
        <f>'Data Input'!D467</f>
        <v>2.25</v>
      </c>
      <c r="E467">
        <f>'Data Input'!E467</f>
        <v>22.65</v>
      </c>
      <c r="F467">
        <f t="shared" si="28"/>
        <v>12.45</v>
      </c>
      <c r="G467">
        <f>'Data Input'!F467</f>
        <v>15.031000000000001</v>
      </c>
      <c r="H467">
        <f>'Data Input'!G467</f>
        <v>8.3439999999999994</v>
      </c>
      <c r="I467">
        <f>IF('Data Input'!H467="",(3.94198148528804 + ((AVERAGE(F464:F467))*0.668012007461952)),'Data Input'!H467)</f>
        <v>11.82438889</v>
      </c>
      <c r="J467">
        <f t="shared" si="29"/>
        <v>325</v>
      </c>
      <c r="K467">
        <f t="shared" si="30"/>
        <v>463</v>
      </c>
      <c r="L467">
        <f t="shared" si="31"/>
        <v>4.8243888899999998</v>
      </c>
    </row>
    <row r="468" spans="1:16" x14ac:dyDescent="0.35">
      <c r="A468" s="1">
        <v>44295</v>
      </c>
      <c r="B468">
        <f>'Data Input'!B468</f>
        <v>51.5</v>
      </c>
      <c r="C468">
        <f>'Data Input'!C468</f>
        <v>1226.5</v>
      </c>
      <c r="D468">
        <f>'Data Input'!D468</f>
        <v>-0.84999999999996501</v>
      </c>
      <c r="E468">
        <f>'Data Input'!E468</f>
        <v>21.45</v>
      </c>
      <c r="F468">
        <f t="shared" si="28"/>
        <v>10.300000000000017</v>
      </c>
      <c r="G468">
        <f>'Data Input'!F468</f>
        <v>15.914999999999999</v>
      </c>
      <c r="H468">
        <f>'Data Input'!G468</f>
        <v>9.0399999999999991</v>
      </c>
      <c r="I468">
        <f>IF('Data Input'!H468="",(3.94198148528804 + ((AVERAGE(F465:F468))*0.668012007461952)),'Data Input'!H468)</f>
        <v>12.47575694</v>
      </c>
      <c r="J468">
        <f t="shared" si="29"/>
        <v>326</v>
      </c>
      <c r="K468">
        <f t="shared" si="30"/>
        <v>464</v>
      </c>
      <c r="L468">
        <f t="shared" si="31"/>
        <v>5.4757569400000001</v>
      </c>
    </row>
    <row r="469" spans="1:16" x14ac:dyDescent="0.35">
      <c r="A469" s="1">
        <v>44296</v>
      </c>
      <c r="B469">
        <f>'Data Input'!B469</f>
        <v>50.6</v>
      </c>
      <c r="C469">
        <f>'Data Input'!C469</f>
        <v>1535.79999999999</v>
      </c>
      <c r="D469">
        <f>'Data Input'!D469</f>
        <v>-1.75</v>
      </c>
      <c r="E469">
        <f>'Data Input'!E469</f>
        <v>22.95</v>
      </c>
      <c r="F469">
        <f t="shared" si="28"/>
        <v>10.6</v>
      </c>
      <c r="G469">
        <f>'Data Input'!F469</f>
        <v>15.27</v>
      </c>
      <c r="H469">
        <f>'Data Input'!G469</f>
        <v>8.0449999999999999</v>
      </c>
      <c r="I469">
        <f>IF('Data Input'!H469="",(3.94198148528804 + ((AVERAGE(F466:F469))*0.668012007461952)),'Data Input'!H469)</f>
        <v>11.90981944</v>
      </c>
      <c r="J469">
        <f t="shared" si="29"/>
        <v>327</v>
      </c>
      <c r="K469">
        <f t="shared" si="30"/>
        <v>465</v>
      </c>
      <c r="L469">
        <f t="shared" si="31"/>
        <v>4.9098194399999997</v>
      </c>
      <c r="P469">
        <v>0</v>
      </c>
    </row>
    <row r="470" spans="1:16" x14ac:dyDescent="0.35">
      <c r="A470" s="1">
        <v>44297</v>
      </c>
      <c r="B470">
        <f>'Data Input'!B470</f>
        <v>51.3</v>
      </c>
      <c r="C470">
        <f>'Data Input'!C470</f>
        <v>1230.8</v>
      </c>
      <c r="D470">
        <f>'Data Input'!D470</f>
        <v>4.3500000000000201</v>
      </c>
      <c r="E470">
        <f>'Data Input'!E470</f>
        <v>22.55</v>
      </c>
      <c r="F470">
        <f t="shared" si="28"/>
        <v>13.45000000000001</v>
      </c>
      <c r="G470">
        <f>'Data Input'!F470</f>
        <v>15.7</v>
      </c>
      <c r="H470">
        <f>'Data Input'!G470</f>
        <v>8.6430000000000007</v>
      </c>
      <c r="I470">
        <f>IF('Data Input'!H470="",(3.94198148528804 + ((AVERAGE(F467:F470))*0.668012007461952)),'Data Input'!H470)</f>
        <v>12.38395139</v>
      </c>
      <c r="J470">
        <f t="shared" si="29"/>
        <v>328</v>
      </c>
      <c r="K470">
        <f t="shared" si="30"/>
        <v>466</v>
      </c>
      <c r="L470">
        <f t="shared" si="31"/>
        <v>5.38395139</v>
      </c>
      <c r="O470">
        <v>0</v>
      </c>
    </row>
    <row r="471" spans="1:16" x14ac:dyDescent="0.35">
      <c r="A471" s="1">
        <v>44298</v>
      </c>
      <c r="B471">
        <f>'Data Input'!B471</f>
        <v>50.3</v>
      </c>
      <c r="C471">
        <f>'Data Input'!C471</f>
        <v>1193</v>
      </c>
      <c r="D471">
        <f>'Data Input'!D471</f>
        <v>3.75</v>
      </c>
      <c r="E471">
        <f>'Data Input'!E471</f>
        <v>21.95</v>
      </c>
      <c r="F471">
        <f t="shared" si="28"/>
        <v>12.85</v>
      </c>
      <c r="G471">
        <f>'Data Input'!F471</f>
        <v>16.033999999999999</v>
      </c>
      <c r="H471">
        <f>'Data Input'!G471</f>
        <v>9.5340000000000007</v>
      </c>
      <c r="I471">
        <f>IF('Data Input'!H471="",(3.94198148528804 + ((AVERAGE(F468:F471))*0.668012007461952)),'Data Input'!H471)</f>
        <v>12.945437500000001</v>
      </c>
      <c r="J471">
        <f t="shared" si="29"/>
        <v>329</v>
      </c>
      <c r="K471">
        <f t="shared" si="30"/>
        <v>467</v>
      </c>
      <c r="L471">
        <f t="shared" si="31"/>
        <v>5.9454375000000006</v>
      </c>
      <c r="N471">
        <v>0</v>
      </c>
    </row>
    <row r="472" spans="1:16" x14ac:dyDescent="0.35">
      <c r="A472" s="1">
        <v>44299</v>
      </c>
      <c r="B472">
        <f>'Data Input'!B472</f>
        <v>52.2</v>
      </c>
      <c r="C472">
        <f>'Data Input'!C472</f>
        <v>1389.5999999999899</v>
      </c>
      <c r="D472">
        <f>'Data Input'!D472</f>
        <v>5.6500000000000297</v>
      </c>
      <c r="E472">
        <f>'Data Input'!E472</f>
        <v>21.95</v>
      </c>
      <c r="F472">
        <f t="shared" si="28"/>
        <v>13.800000000000015</v>
      </c>
      <c r="G472">
        <f>'Data Input'!F472</f>
        <v>15.557</v>
      </c>
      <c r="H472">
        <f>'Data Input'!G472</f>
        <v>9.8049999999999997</v>
      </c>
      <c r="I472">
        <f>IF('Data Input'!H472="",(3.94198148528804 + ((AVERAGE(F469:F472))*0.668012007461952)),'Data Input'!H472)</f>
        <v>12.81202083</v>
      </c>
      <c r="J472">
        <f t="shared" si="29"/>
        <v>330</v>
      </c>
      <c r="K472">
        <f t="shared" si="30"/>
        <v>468</v>
      </c>
      <c r="L472">
        <f t="shared" si="31"/>
        <v>5.8120208299999998</v>
      </c>
      <c r="M472">
        <v>0</v>
      </c>
    </row>
    <row r="473" spans="1:16" x14ac:dyDescent="0.35">
      <c r="A473" s="1">
        <v>44300</v>
      </c>
      <c r="B473">
        <f>'Data Input'!B473</f>
        <v>54.4</v>
      </c>
      <c r="C473">
        <f>'Data Input'!C473</f>
        <v>1560.8999999999901</v>
      </c>
      <c r="D473">
        <f>'Data Input'!D473</f>
        <v>4.0500000000000096</v>
      </c>
      <c r="E473">
        <f>'Data Input'!E473</f>
        <v>16.45</v>
      </c>
      <c r="F473">
        <f t="shared" si="28"/>
        <v>10.250000000000004</v>
      </c>
      <c r="G473">
        <f>'Data Input'!F473</f>
        <v>13.786</v>
      </c>
      <c r="H473">
        <f>'Data Input'!G473</f>
        <v>10.369</v>
      </c>
      <c r="I473">
        <f>IF('Data Input'!H473="",(3.94198148528804 + ((AVERAGE(F470:F473))*0.668012007461952)),'Data Input'!H473)</f>
        <v>11.48473016</v>
      </c>
      <c r="J473">
        <f t="shared" si="29"/>
        <v>331</v>
      </c>
      <c r="K473">
        <f t="shared" si="30"/>
        <v>469</v>
      </c>
      <c r="L473">
        <f t="shared" si="31"/>
        <v>4.4847301599999998</v>
      </c>
    </row>
    <row r="474" spans="1:16" x14ac:dyDescent="0.35">
      <c r="A474" s="1">
        <v>44301</v>
      </c>
      <c r="B474">
        <f>'Data Input'!B474</f>
        <v>52.1</v>
      </c>
      <c r="C474">
        <f>'Data Input'!C474</f>
        <v>1920.5999999999899</v>
      </c>
      <c r="D474">
        <f>'Data Input'!D474</f>
        <v>-0.25</v>
      </c>
      <c r="E474">
        <f>'Data Input'!E474</f>
        <v>13.35</v>
      </c>
      <c r="F474">
        <f t="shared" si="28"/>
        <v>6.55</v>
      </c>
      <c r="G474">
        <f>'Data Input'!F474</f>
        <v>13.705490240661399</v>
      </c>
      <c r="H474">
        <f>'Data Input'!G474</f>
        <v>9.0543306407691695</v>
      </c>
      <c r="I474">
        <f>IF('Data Input'!H474="",(3.94198148528804 + ((AVERAGE(F471:F474))*0.668012007461952)),'Data Input'!H474)</f>
        <v>11.198261916343499</v>
      </c>
      <c r="J474">
        <f t="shared" si="29"/>
        <v>332</v>
      </c>
      <c r="K474">
        <f t="shared" si="30"/>
        <v>470</v>
      </c>
      <c r="L474">
        <f t="shared" si="31"/>
        <v>4.1982619163434993</v>
      </c>
    </row>
    <row r="475" spans="1:16" x14ac:dyDescent="0.35">
      <c r="A475" s="1">
        <v>44302</v>
      </c>
      <c r="B475">
        <f>'Data Input'!B475</f>
        <v>47.9</v>
      </c>
      <c r="C475">
        <f>'Data Input'!C475</f>
        <v>1764.8999999999901</v>
      </c>
      <c r="D475">
        <f>'Data Input'!D475</f>
        <v>-1.8499999999999599</v>
      </c>
      <c r="E475">
        <f>'Data Input'!E475</f>
        <v>15.15</v>
      </c>
      <c r="F475">
        <f t="shared" si="28"/>
        <v>6.6500000000000199</v>
      </c>
      <c r="G475">
        <f>'Data Input'!F475</f>
        <v>12.637318149668699</v>
      </c>
      <c r="H475">
        <f>'Data Input'!G475</f>
        <v>8.1257533886431705</v>
      </c>
      <c r="I475">
        <f>IF('Data Input'!H475="",(3.94198148528804 + ((AVERAGE(F472:F475))*0.668012007461952)),'Data Input'!H475)</f>
        <v>10.1628433047774</v>
      </c>
      <c r="J475">
        <f t="shared" si="29"/>
        <v>333</v>
      </c>
      <c r="K475">
        <f t="shared" si="30"/>
        <v>471</v>
      </c>
      <c r="L475">
        <f t="shared" si="31"/>
        <v>3.1628433047774003</v>
      </c>
    </row>
    <row r="476" spans="1:16" x14ac:dyDescent="0.35">
      <c r="A476" s="1">
        <v>44303</v>
      </c>
      <c r="B476">
        <f>'Data Input'!B476</f>
        <v>45.3</v>
      </c>
      <c r="C476">
        <f>'Data Input'!C476</f>
        <v>1638.2</v>
      </c>
      <c r="D476">
        <f>'Data Input'!D476</f>
        <v>-1.75</v>
      </c>
      <c r="E476">
        <f>'Data Input'!E476</f>
        <v>14.25</v>
      </c>
      <c r="F476">
        <f t="shared" si="28"/>
        <v>6.25</v>
      </c>
      <c r="G476">
        <f>'Data Input'!F476</f>
        <v>11.4277703407505</v>
      </c>
      <c r="H476">
        <f>'Data Input'!G476</f>
        <v>6.8987048769052297</v>
      </c>
      <c r="I476">
        <f>IF('Data Input'!H476="",(3.94198148528804 + ((AVERAGE(F473:F476))*0.668012007461952)),'Data Input'!H476)</f>
        <v>8.9019706406930492</v>
      </c>
      <c r="J476">
        <f t="shared" si="29"/>
        <v>334</v>
      </c>
      <c r="K476">
        <f t="shared" si="30"/>
        <v>472</v>
      </c>
      <c r="L476">
        <f t="shared" si="31"/>
        <v>1.9019706406930492</v>
      </c>
    </row>
    <row r="477" spans="1:16" x14ac:dyDescent="0.35">
      <c r="A477" s="1">
        <v>44304</v>
      </c>
      <c r="B477">
        <f>'Data Input'!B477</f>
        <v>45.8</v>
      </c>
      <c r="C477">
        <f>'Data Input'!C477</f>
        <v>1494.4</v>
      </c>
      <c r="D477">
        <f>'Data Input'!D477</f>
        <v>-4.9999999999954498E-2</v>
      </c>
      <c r="E477">
        <f>'Data Input'!E477</f>
        <v>18.95</v>
      </c>
      <c r="F477">
        <f t="shared" si="28"/>
        <v>9.4500000000000224</v>
      </c>
      <c r="G477">
        <f>'Data Input'!F477</f>
        <v>11.8204806683214</v>
      </c>
      <c r="H477">
        <f>'Data Input'!G477</f>
        <v>6.2188536744558398</v>
      </c>
      <c r="I477">
        <f>IF('Data Input'!H477="",(3.94198148528804 + ((AVERAGE(F474:F477))*0.668012007461952)),'Data Input'!H477)</f>
        <v>8.7683682392006599</v>
      </c>
      <c r="J477">
        <f t="shared" si="29"/>
        <v>335</v>
      </c>
      <c r="K477">
        <f t="shared" si="30"/>
        <v>473</v>
      </c>
      <c r="L477">
        <f t="shared" si="31"/>
        <v>1.7683682392006599</v>
      </c>
    </row>
    <row r="478" spans="1:16" x14ac:dyDescent="0.35">
      <c r="A478" s="1">
        <v>44305</v>
      </c>
      <c r="B478">
        <f>'Data Input'!B478</f>
        <v>45</v>
      </c>
      <c r="C478">
        <f>'Data Input'!C478</f>
        <v>1761.69999999999</v>
      </c>
      <c r="D478">
        <f>'Data Input'!D478</f>
        <v>0.150000000000034</v>
      </c>
      <c r="E478">
        <f>'Data Input'!E478</f>
        <v>21.25</v>
      </c>
      <c r="F478">
        <f t="shared" si="28"/>
        <v>10.700000000000017</v>
      </c>
      <c r="G478">
        <f>'Data Input'!F478</f>
        <v>13.0614453034452</v>
      </c>
      <c r="H478">
        <f>'Data Input'!G478</f>
        <v>6.28518062103627</v>
      </c>
      <c r="I478">
        <f>IF('Data Input'!H478="",(3.94198148528804 + ((AVERAGE(F475:F478))*0.668012007461952)),'Data Input'!H478)</f>
        <v>9.4614306969424398</v>
      </c>
      <c r="J478">
        <f t="shared" si="29"/>
        <v>336</v>
      </c>
      <c r="K478">
        <f t="shared" si="30"/>
        <v>474</v>
      </c>
      <c r="L478">
        <f t="shared" si="31"/>
        <v>2.4614306969424398</v>
      </c>
    </row>
    <row r="479" spans="1:16" x14ac:dyDescent="0.35">
      <c r="A479" s="1">
        <v>44306</v>
      </c>
      <c r="B479">
        <f>'Data Input'!B479</f>
        <v>45.6</v>
      </c>
      <c r="C479">
        <f>'Data Input'!C479</f>
        <v>1612.29999999999</v>
      </c>
      <c r="D479">
        <f>'Data Input'!D479</f>
        <v>2.75</v>
      </c>
      <c r="E479">
        <f>'Data Input'!E479</f>
        <v>20.65</v>
      </c>
      <c r="F479">
        <f t="shared" si="28"/>
        <v>11.7</v>
      </c>
      <c r="G479">
        <f>'Data Input'!F479</f>
        <v>13.925408024101101</v>
      </c>
      <c r="H479">
        <f>'Data Input'!G479</f>
        <v>7.0479405067111998</v>
      </c>
      <c r="I479">
        <f>IF('Data Input'!H479="",(3.94198148528804 + ((AVERAGE(F476:F479))*0.668012007461952)),'Data Input'!H479)</f>
        <v>10.3047958563631</v>
      </c>
      <c r="J479">
        <f t="shared" si="29"/>
        <v>337</v>
      </c>
      <c r="K479">
        <f t="shared" si="30"/>
        <v>475</v>
      </c>
      <c r="L479">
        <f t="shared" si="31"/>
        <v>3.3047958563630999</v>
      </c>
    </row>
    <row r="480" spans="1:16" x14ac:dyDescent="0.35">
      <c r="A480" s="1">
        <v>44307</v>
      </c>
      <c r="B480">
        <f>'Data Input'!B480</f>
        <v>44.1</v>
      </c>
      <c r="C480">
        <f>'Data Input'!C480</f>
        <v>1742.3999999999901</v>
      </c>
      <c r="D480">
        <f>'Data Input'!D480</f>
        <v>2.9500000000000401</v>
      </c>
      <c r="E480">
        <f>'Data Input'!E480</f>
        <v>21.25</v>
      </c>
      <c r="F480">
        <f t="shared" si="28"/>
        <v>12.100000000000019</v>
      </c>
      <c r="G480">
        <f>'Data Input'!F480</f>
        <v>15.024996941299399</v>
      </c>
      <c r="H480">
        <f>'Data Input'!G480</f>
        <v>7.82728212903125</v>
      </c>
      <c r="I480">
        <f>IF('Data Input'!H480="",(3.94198148528804 + ((AVERAGE(F477:F480))*0.668012007461952)),'Data Input'!H480)</f>
        <v>11.281763417276199</v>
      </c>
      <c r="J480">
        <f t="shared" si="29"/>
        <v>338</v>
      </c>
      <c r="K480">
        <f t="shared" si="30"/>
        <v>476</v>
      </c>
      <c r="L480">
        <f t="shared" si="31"/>
        <v>4.2817634172761991</v>
      </c>
    </row>
    <row r="481" spans="1:16" x14ac:dyDescent="0.35">
      <c r="A481" s="1">
        <v>44308</v>
      </c>
      <c r="B481">
        <f>'Data Input'!B481</f>
        <v>43.5</v>
      </c>
      <c r="C481">
        <f>'Data Input'!C481</f>
        <v>1668.3</v>
      </c>
      <c r="D481">
        <f>'Data Input'!D481</f>
        <v>0.95000000000004503</v>
      </c>
      <c r="E481">
        <f>'Data Input'!E481</f>
        <v>18.649999999999999</v>
      </c>
      <c r="F481">
        <f t="shared" si="28"/>
        <v>9.800000000000022</v>
      </c>
      <c r="G481">
        <f>'Data Input'!F481</f>
        <v>14.9778717019909</v>
      </c>
      <c r="H481">
        <f>'Data Input'!G481</f>
        <v>7.99309949548232</v>
      </c>
      <c r="I481">
        <f>IF('Data Input'!H481="",(3.94198148528804 + ((AVERAGE(F478:F481))*0.668012007461952)),'Data Input'!H481)</f>
        <v>11.340214467929099</v>
      </c>
      <c r="J481">
        <f t="shared" si="29"/>
        <v>339</v>
      </c>
      <c r="K481">
        <f t="shared" si="30"/>
        <v>477</v>
      </c>
      <c r="L481">
        <f t="shared" si="31"/>
        <v>4.3402144679290995</v>
      </c>
    </row>
    <row r="482" spans="1:16" x14ac:dyDescent="0.35">
      <c r="A482" s="1">
        <v>44309</v>
      </c>
      <c r="B482">
        <f>'Data Input'!B482</f>
        <v>44.6</v>
      </c>
      <c r="C482">
        <f>'Data Input'!C482</f>
        <v>1779.8</v>
      </c>
      <c r="D482">
        <f>'Data Input'!D482</f>
        <v>0.45000000000004498</v>
      </c>
      <c r="E482">
        <f>'Data Input'!E482</f>
        <v>21.25</v>
      </c>
      <c r="F482">
        <f t="shared" si="28"/>
        <v>10.850000000000023</v>
      </c>
      <c r="G482">
        <f>'Data Input'!F482</f>
        <v>14.9778717019909</v>
      </c>
      <c r="H482">
        <f>'Data Input'!G482</f>
        <v>8.0428447054176395</v>
      </c>
      <c r="I482">
        <f>IF('Data Input'!H482="",(3.94198148528804 + ((AVERAGE(F479:F482))*0.668012007461952)),'Data Input'!H482)</f>
        <v>11.365264918209</v>
      </c>
      <c r="J482">
        <f t="shared" si="29"/>
        <v>340</v>
      </c>
      <c r="K482">
        <f t="shared" si="30"/>
        <v>478</v>
      </c>
      <c r="L482">
        <f t="shared" si="31"/>
        <v>4.3652649182090002</v>
      </c>
    </row>
    <row r="483" spans="1:16" x14ac:dyDescent="0.35">
      <c r="A483" s="1">
        <v>44310</v>
      </c>
      <c r="B483">
        <f>'Data Input'!B483</f>
        <v>43</v>
      </c>
      <c r="C483">
        <f>'Data Input'!C483</f>
        <v>1520.8</v>
      </c>
      <c r="D483">
        <f>'Data Input'!D483</f>
        <v>6.0500000000000096</v>
      </c>
      <c r="E483">
        <f>'Data Input'!E483</f>
        <v>21.85</v>
      </c>
      <c r="F483">
        <f t="shared" si="28"/>
        <v>13.950000000000006</v>
      </c>
      <c r="G483">
        <f>'Data Input'!F483</f>
        <v>15.1663726592249</v>
      </c>
      <c r="H483">
        <f>'Data Input'!G483</f>
        <v>8.5900420147061798</v>
      </c>
      <c r="I483">
        <f>IF('Data Input'!H483="",(3.94198148528804 + ((AVERAGE(F480:F483))*0.668012007461952)),'Data Input'!H483)</f>
        <v>11.741021672406299</v>
      </c>
      <c r="J483">
        <f t="shared" si="29"/>
        <v>341</v>
      </c>
      <c r="K483">
        <f t="shared" si="30"/>
        <v>479</v>
      </c>
      <c r="L483">
        <f t="shared" si="31"/>
        <v>4.7410216724062995</v>
      </c>
    </row>
    <row r="484" spans="1:16" x14ac:dyDescent="0.35">
      <c r="A484" s="1">
        <v>44311</v>
      </c>
      <c r="B484">
        <f>'Data Input'!B484</f>
        <v>43.3</v>
      </c>
      <c r="C484">
        <f>'Data Input'!C484</f>
        <v>1545.9</v>
      </c>
      <c r="D484">
        <f>'Data Input'!D484</f>
        <v>10.15</v>
      </c>
      <c r="E484">
        <f>'Data Input'!E484</f>
        <v>22.75</v>
      </c>
      <c r="F484">
        <f t="shared" si="28"/>
        <v>16.45</v>
      </c>
      <c r="G484">
        <f>'Data Input'!F484</f>
        <v>15.401998855767401</v>
      </c>
      <c r="H484">
        <f>'Data Input'!G484</f>
        <v>9.7839270531538993</v>
      </c>
      <c r="I484">
        <f>IF('Data Input'!H484="",(3.94198148528804 + ((AVERAGE(F481:F484))*0.668012007461952)),'Data Input'!H484)</f>
        <v>12.4674847305212</v>
      </c>
      <c r="J484">
        <f t="shared" si="29"/>
        <v>342</v>
      </c>
      <c r="K484">
        <f t="shared" si="30"/>
        <v>480</v>
      </c>
      <c r="L484">
        <f t="shared" si="31"/>
        <v>5.4674847305211998</v>
      </c>
    </row>
    <row r="485" spans="1:16" x14ac:dyDescent="0.35">
      <c r="A485" s="1">
        <v>44312</v>
      </c>
      <c r="B485">
        <f>'Data Input'!B485</f>
        <v>50</v>
      </c>
      <c r="C485">
        <f>'Data Input'!C485</f>
        <v>1632.69999999999</v>
      </c>
      <c r="D485">
        <f>'Data Input'!D485</f>
        <v>1.25</v>
      </c>
      <c r="E485">
        <f>'Data Input'!E485</f>
        <v>11.85</v>
      </c>
      <c r="F485">
        <f t="shared" si="28"/>
        <v>6.55</v>
      </c>
      <c r="G485">
        <f>'Data Input'!F485</f>
        <v>14.333826764774701</v>
      </c>
      <c r="H485">
        <f>'Data Input'!G485</f>
        <v>9.8336722630892108</v>
      </c>
      <c r="I485">
        <f>IF('Data Input'!H485="",(3.94198148528804 + ((AVERAGE(F482:F485))*0.668012007461952)),'Data Input'!H485)</f>
        <v>11.9247249744583</v>
      </c>
      <c r="J485">
        <f t="shared" si="29"/>
        <v>343</v>
      </c>
      <c r="K485">
        <f t="shared" si="30"/>
        <v>481</v>
      </c>
      <c r="L485">
        <f t="shared" si="31"/>
        <v>4.9247249744583002</v>
      </c>
    </row>
    <row r="486" spans="1:16" x14ac:dyDescent="0.35">
      <c r="A486" s="1">
        <v>44313</v>
      </c>
      <c r="B486">
        <f>'Data Input'!B486</f>
        <v>61.2</v>
      </c>
      <c r="C486">
        <f>'Data Input'!C486</f>
        <v>5047.6000000000004</v>
      </c>
      <c r="D486">
        <f>'Data Input'!D486</f>
        <v>0.75</v>
      </c>
      <c r="E486">
        <f>'Data Input'!E486</f>
        <v>12.35</v>
      </c>
      <c r="F486">
        <f t="shared" si="28"/>
        <v>6.55</v>
      </c>
      <c r="G486">
        <f>'Data Input'!F486</f>
        <v>12.9357779986226</v>
      </c>
      <c r="H486">
        <f>'Data Input'!G486</f>
        <v>9.8834174730245294</v>
      </c>
      <c r="I486">
        <f>IF('Data Input'!H486="",(3.94198148528804 + ((AVERAGE(F483:F486))*0.668012007461952)),'Data Input'!H486)</f>
        <v>11.206612066436699</v>
      </c>
      <c r="J486">
        <f t="shared" si="29"/>
        <v>344</v>
      </c>
      <c r="K486">
        <f t="shared" si="30"/>
        <v>482</v>
      </c>
      <c r="L486">
        <f t="shared" si="31"/>
        <v>4.2066120664366995</v>
      </c>
    </row>
    <row r="487" spans="1:16" x14ac:dyDescent="0.35">
      <c r="A487" s="1">
        <v>44314</v>
      </c>
      <c r="B487">
        <f>'Data Input'!B487</f>
        <v>52.8</v>
      </c>
      <c r="C487">
        <f>'Data Input'!C487</f>
        <v>2667.9</v>
      </c>
      <c r="D487">
        <f>'Data Input'!D487</f>
        <v>3.8500000000000201</v>
      </c>
      <c r="E487">
        <f>'Data Input'!E487</f>
        <v>19.25</v>
      </c>
      <c r="F487">
        <f t="shared" si="28"/>
        <v>11.55000000000001</v>
      </c>
      <c r="G487">
        <f>'Data Input'!F487</f>
        <v>12.5273592579489</v>
      </c>
      <c r="H487">
        <f>'Data Input'!G487</f>
        <v>9.5186192668321699</v>
      </c>
      <c r="I487">
        <f>IF('Data Input'!H487="",(3.94198148528804 + ((AVERAGE(F484:F487))*0.668012007461952)),'Data Input'!H487)</f>
        <v>10.805804861959601</v>
      </c>
      <c r="J487">
        <f t="shared" si="29"/>
        <v>345</v>
      </c>
      <c r="K487">
        <f t="shared" si="30"/>
        <v>483</v>
      </c>
      <c r="L487">
        <f t="shared" si="31"/>
        <v>3.8058048619596008</v>
      </c>
    </row>
    <row r="488" spans="1:16" x14ac:dyDescent="0.35">
      <c r="A488" s="1">
        <v>44315</v>
      </c>
      <c r="B488">
        <f>'Data Input'!B488</f>
        <v>52.8</v>
      </c>
      <c r="C488">
        <f>'Data Input'!C488</f>
        <v>2039.5</v>
      </c>
      <c r="D488">
        <f>'Data Input'!D488</f>
        <v>8.0500000000000096</v>
      </c>
      <c r="E488">
        <f>'Data Input'!E488</f>
        <v>25.35</v>
      </c>
      <c r="F488">
        <f t="shared" si="28"/>
        <v>16.700000000000006</v>
      </c>
      <c r="G488">
        <f>'Data Input'!F488</f>
        <v>12.9357779986226</v>
      </c>
      <c r="H488">
        <f>'Data Input'!G488</f>
        <v>9.1704027972849094</v>
      </c>
      <c r="I488">
        <f>IF('Data Input'!H488="",(3.94198148528804 + ((AVERAGE(F485:F488))*0.668012007461952)),'Data Input'!H488)</f>
        <v>10.8475556124259</v>
      </c>
      <c r="J488">
        <f t="shared" si="29"/>
        <v>346</v>
      </c>
      <c r="K488">
        <f t="shared" si="30"/>
        <v>484</v>
      </c>
      <c r="L488">
        <f t="shared" si="31"/>
        <v>3.8475556124259001</v>
      </c>
    </row>
    <row r="489" spans="1:16" x14ac:dyDescent="0.35">
      <c r="A489" s="1">
        <v>44316</v>
      </c>
      <c r="B489">
        <f>'Data Input'!B489</f>
        <v>50.7</v>
      </c>
      <c r="C489">
        <f>'Data Input'!C489</f>
        <v>1941.3</v>
      </c>
      <c r="D489">
        <f>'Data Input'!D489</f>
        <v>7.75</v>
      </c>
      <c r="E489">
        <f>'Data Input'!E489</f>
        <v>27.25</v>
      </c>
      <c r="F489">
        <f t="shared" si="28"/>
        <v>17.5</v>
      </c>
      <c r="G489">
        <f>'Data Input'!F489</f>
        <v>15.354873616458899</v>
      </c>
      <c r="H489">
        <f>'Data Input'!G489</f>
        <v>10.2482156792168</v>
      </c>
      <c r="I489">
        <f>IF('Data Input'!H489="",(3.94198148528804 + ((AVERAGE(F486:F489))*0.668012007461952)),'Data Input'!H489)</f>
        <v>12.676238482853</v>
      </c>
      <c r="J489">
        <f t="shared" si="29"/>
        <v>347</v>
      </c>
      <c r="K489">
        <f t="shared" si="30"/>
        <v>485</v>
      </c>
      <c r="L489">
        <f t="shared" si="31"/>
        <v>5.6762384828529999</v>
      </c>
      <c r="P489">
        <v>0</v>
      </c>
    </row>
    <row r="490" spans="1:16" x14ac:dyDescent="0.35">
      <c r="A490" s="1">
        <v>44317</v>
      </c>
      <c r="B490">
        <f>'Data Input'!B490</f>
        <v>52.1</v>
      </c>
      <c r="C490">
        <f>'Data Input'!C490</f>
        <v>2140.2999999999902</v>
      </c>
      <c r="D490">
        <f>'Data Input'!D490</f>
        <v>4.9500000000000401</v>
      </c>
      <c r="E490">
        <f>'Data Input'!E490</f>
        <v>26.05</v>
      </c>
      <c r="F490">
        <f t="shared" si="28"/>
        <v>15.500000000000021</v>
      </c>
      <c r="G490">
        <f>'Data Input'!F490</f>
        <v>17.5069262115471</v>
      </c>
      <c r="H490">
        <f>'Data Input'!G490</f>
        <v>10.9446486183113</v>
      </c>
      <c r="I490">
        <f>IF('Data Input'!H490="",(3.94198148528804 + ((AVERAGE(F487:F490))*0.668012007461952)),'Data Input'!H490)</f>
        <v>14.1709153495491</v>
      </c>
      <c r="J490">
        <f t="shared" si="29"/>
        <v>348</v>
      </c>
      <c r="K490">
        <f t="shared" si="30"/>
        <v>486</v>
      </c>
      <c r="L490">
        <f t="shared" si="31"/>
        <v>7.1709153495490998</v>
      </c>
      <c r="O490">
        <v>0</v>
      </c>
    </row>
    <row r="491" spans="1:16" x14ac:dyDescent="0.35">
      <c r="A491" s="1">
        <v>44318</v>
      </c>
      <c r="B491">
        <f>'Data Input'!B491</f>
        <v>51.7</v>
      </c>
      <c r="C491">
        <f>'Data Input'!C491</f>
        <v>2060.1999999999998</v>
      </c>
      <c r="D491">
        <f>'Data Input'!D491</f>
        <v>5.25</v>
      </c>
      <c r="E491">
        <f>'Data Input'!E491</f>
        <v>22.45</v>
      </c>
      <c r="F491">
        <f t="shared" si="28"/>
        <v>13.85</v>
      </c>
      <c r="G491">
        <f>'Data Input'!F491</f>
        <v>18.009595430837798</v>
      </c>
      <c r="H491">
        <f>'Data Input'!G491</f>
        <v>11.176792931342799</v>
      </c>
      <c r="I491">
        <f>IF('Data Input'!H491="",(3.94198148528804 + ((AVERAGE(F488:F491))*0.668012007461952)),'Data Input'!H491)</f>
        <v>14.5550222538398</v>
      </c>
      <c r="J491">
        <f t="shared" si="29"/>
        <v>349</v>
      </c>
      <c r="K491">
        <f t="shared" si="30"/>
        <v>487</v>
      </c>
      <c r="L491">
        <f t="shared" si="31"/>
        <v>7.5550222538398</v>
      </c>
      <c r="N491">
        <v>0</v>
      </c>
    </row>
    <row r="492" spans="1:16" x14ac:dyDescent="0.35">
      <c r="A492" s="1">
        <v>44319</v>
      </c>
      <c r="B492">
        <f>'Data Input'!B492</f>
        <v>49.4</v>
      </c>
      <c r="C492">
        <f>'Data Input'!C492</f>
        <v>2046.9</v>
      </c>
      <c r="D492">
        <f>'Data Input'!D492</f>
        <v>2.9500000000000401</v>
      </c>
      <c r="E492">
        <f>'Data Input'!E492</f>
        <v>19.45</v>
      </c>
      <c r="F492">
        <f t="shared" si="28"/>
        <v>11.200000000000021</v>
      </c>
      <c r="G492">
        <f>'Data Input'!F492</f>
        <v>17.0827990577706</v>
      </c>
      <c r="H492">
        <f>'Data Input'!G492</f>
        <v>10.331124362442401</v>
      </c>
      <c r="I492">
        <f>IF('Data Input'!H492="",(3.94198148528804 + ((AVERAGE(F489:F492))*0.668012007461952)),'Data Input'!H492)</f>
        <v>13.636505743579599</v>
      </c>
      <c r="J492">
        <f t="shared" si="29"/>
        <v>350</v>
      </c>
      <c r="K492">
        <f t="shared" si="30"/>
        <v>488</v>
      </c>
      <c r="L492">
        <f t="shared" si="31"/>
        <v>6.6365057435795993</v>
      </c>
      <c r="M492">
        <v>0</v>
      </c>
    </row>
    <row r="493" spans="1:16" x14ac:dyDescent="0.35">
      <c r="A493" s="1">
        <v>44320</v>
      </c>
      <c r="B493">
        <f>'Data Input'!B493</f>
        <v>46.3</v>
      </c>
      <c r="C493">
        <f>'Data Input'!C493</f>
        <v>1863.7</v>
      </c>
      <c r="D493">
        <f>'Data Input'!D493</f>
        <v>3.25</v>
      </c>
      <c r="E493">
        <f>'Data Input'!E493</f>
        <v>22.75</v>
      </c>
      <c r="F493">
        <f t="shared" si="28"/>
        <v>13</v>
      </c>
      <c r="G493">
        <f>'Data Input'!F493</f>
        <v>16.3759204681431</v>
      </c>
      <c r="H493">
        <f>'Data Input'!G493</f>
        <v>9.5849462134126</v>
      </c>
      <c r="I493">
        <f>IF('Data Input'!H493="",(3.94198148528804 + ((AVERAGE(F490:F493))*0.668012007461952)),'Data Input'!H493)</f>
        <v>12.8849922351849</v>
      </c>
      <c r="J493">
        <f t="shared" si="29"/>
        <v>351</v>
      </c>
      <c r="K493">
        <f t="shared" si="30"/>
        <v>489</v>
      </c>
      <c r="L493">
        <f t="shared" si="31"/>
        <v>5.8849922351848996</v>
      </c>
    </row>
    <row r="494" spans="1:16" x14ac:dyDescent="0.35">
      <c r="A494" s="1">
        <v>44321</v>
      </c>
      <c r="B494">
        <f>'Data Input'!B494</f>
        <v>44.7</v>
      </c>
      <c r="C494">
        <f>'Data Input'!C494</f>
        <v>1705.3</v>
      </c>
      <c r="D494">
        <f>'Data Input'!D494</f>
        <v>6.0500000000000096</v>
      </c>
      <c r="E494">
        <f>'Data Input'!E494</f>
        <v>26.55</v>
      </c>
      <c r="F494">
        <f t="shared" si="28"/>
        <v>16.300000000000004</v>
      </c>
      <c r="G494">
        <f>'Data Input'!F494</f>
        <v>16.454462533657299</v>
      </c>
      <c r="H494">
        <f>'Data Input'!G494</f>
        <v>9.7673453165087807</v>
      </c>
      <c r="I494">
        <f>IF('Data Input'!H494="",(3.94198148528804 + ((AVERAGE(F491:F494))*0.668012007461952)),'Data Input'!H494)</f>
        <v>13.0185946366773</v>
      </c>
      <c r="J494">
        <f t="shared" si="29"/>
        <v>352</v>
      </c>
      <c r="K494">
        <f t="shared" si="30"/>
        <v>490</v>
      </c>
      <c r="L494">
        <f t="shared" si="31"/>
        <v>6.0185946366772995</v>
      </c>
    </row>
    <row r="495" spans="1:16" x14ac:dyDescent="0.35">
      <c r="A495" s="1">
        <v>44322</v>
      </c>
      <c r="B495">
        <f>'Data Input'!B495</f>
        <v>41.6</v>
      </c>
      <c r="C495">
        <f>'Data Input'!C495</f>
        <v>1446.3</v>
      </c>
      <c r="D495">
        <f>'Data Input'!D495</f>
        <v>5.75</v>
      </c>
      <c r="E495">
        <f>'Data Input'!E495</f>
        <v>28.85</v>
      </c>
      <c r="F495">
        <f t="shared" si="28"/>
        <v>17.3</v>
      </c>
      <c r="G495">
        <f>'Data Input'!F495</f>
        <v>17.4598009722386</v>
      </c>
      <c r="H495">
        <f>'Data Input'!G495</f>
        <v>9.8502539997343099</v>
      </c>
      <c r="I495">
        <f>IF('Data Input'!H495="",(3.94198148528804 + ((AVERAGE(F492:F495))*0.668012007461952)),'Data Input'!H495)</f>
        <v>13.594754993113201</v>
      </c>
      <c r="J495">
        <f t="shared" si="29"/>
        <v>353</v>
      </c>
      <c r="K495">
        <f t="shared" si="30"/>
        <v>491</v>
      </c>
      <c r="L495">
        <f t="shared" si="31"/>
        <v>6.5947549931132006</v>
      </c>
    </row>
    <row r="496" spans="1:16" x14ac:dyDescent="0.35">
      <c r="A496" s="1">
        <v>44323</v>
      </c>
      <c r="B496">
        <f>'Data Input'!B496</f>
        <v>39</v>
      </c>
      <c r="C496">
        <f>'Data Input'!C496</f>
        <v>1199.49999999999</v>
      </c>
      <c r="D496">
        <f>'Data Input'!D496</f>
        <v>7.9500000000000401</v>
      </c>
      <c r="E496">
        <f>'Data Input'!E496</f>
        <v>26.45</v>
      </c>
      <c r="F496">
        <f t="shared" si="28"/>
        <v>17.200000000000021</v>
      </c>
      <c r="G496">
        <f>'Data Input'!F496</f>
        <v>18.559389889437</v>
      </c>
      <c r="H496">
        <f>'Data Input'!G496</f>
        <v>10.679340831989601</v>
      </c>
      <c r="I496">
        <f>IF('Data Input'!H496="",(3.94198148528804 + ((AVERAGE(F493:F496))*0.668012007461952)),'Data Input'!H496)</f>
        <v>14.596773004306099</v>
      </c>
      <c r="J496">
        <f t="shared" si="29"/>
        <v>354</v>
      </c>
      <c r="K496">
        <f t="shared" si="30"/>
        <v>492</v>
      </c>
      <c r="L496">
        <f t="shared" si="31"/>
        <v>7.5967730043060993</v>
      </c>
    </row>
    <row r="497" spans="1:16" x14ac:dyDescent="0.35">
      <c r="A497" s="1">
        <v>44324</v>
      </c>
      <c r="B497">
        <f>'Data Input'!B497</f>
        <v>36.700000000000003</v>
      </c>
      <c r="C497">
        <f>'Data Input'!C497</f>
        <v>1098.3</v>
      </c>
      <c r="D497">
        <f>'Data Input'!D497</f>
        <v>5.8500000000000201</v>
      </c>
      <c r="E497">
        <f>'Data Input'!E497</f>
        <v>21.55</v>
      </c>
      <c r="F497">
        <f t="shared" si="28"/>
        <v>13.70000000000001</v>
      </c>
      <c r="G497">
        <f>'Data Input'!F497</f>
        <v>18.370888932202998</v>
      </c>
      <c r="H497">
        <f>'Data Input'!G497</f>
        <v>11.110465984762399</v>
      </c>
      <c r="I497">
        <f>IF('Data Input'!H497="",(3.94198148528804 + ((AVERAGE(F494:F497))*0.668012007461952)),'Data Input'!H497)</f>
        <v>14.713675105611999</v>
      </c>
      <c r="J497">
        <f t="shared" si="29"/>
        <v>355</v>
      </c>
      <c r="K497">
        <f t="shared" si="30"/>
        <v>493</v>
      </c>
      <c r="L497">
        <f t="shared" si="31"/>
        <v>7.7136751056119994</v>
      </c>
    </row>
    <row r="498" spans="1:16" x14ac:dyDescent="0.35">
      <c r="A498" s="1">
        <v>44325</v>
      </c>
      <c r="B498">
        <f>'Data Input'!B498</f>
        <v>34.9</v>
      </c>
      <c r="C498">
        <f>'Data Input'!C498</f>
        <v>987.1</v>
      </c>
      <c r="D498">
        <f>'Data Input'!D498</f>
        <v>5.4500000000000401</v>
      </c>
      <c r="E498">
        <f>'Data Input'!E498</f>
        <v>21.95</v>
      </c>
      <c r="F498">
        <f t="shared" si="28"/>
        <v>13.700000000000021</v>
      </c>
      <c r="G498">
        <f>'Data Input'!F498</f>
        <v>17.648301929472598</v>
      </c>
      <c r="H498">
        <f>'Data Input'!G498</f>
        <v>11.010975564891799</v>
      </c>
      <c r="I498">
        <f>IF('Data Input'!H498="",(3.94198148528804 + ((AVERAGE(F495:F498))*0.668012007461952)),'Data Input'!H498)</f>
        <v>14.2794673007617</v>
      </c>
      <c r="J498">
        <f t="shared" si="29"/>
        <v>356</v>
      </c>
      <c r="K498">
        <f t="shared" si="30"/>
        <v>494</v>
      </c>
      <c r="L498">
        <f t="shared" si="31"/>
        <v>7.2794673007617003</v>
      </c>
    </row>
    <row r="499" spans="1:16" x14ac:dyDescent="0.35">
      <c r="A499" s="1">
        <v>44326</v>
      </c>
      <c r="B499">
        <f>'Data Input'!B499</f>
        <v>33.700000000000003</v>
      </c>
      <c r="C499">
        <f>'Data Input'!C499</f>
        <v>872.4</v>
      </c>
      <c r="D499">
        <f>'Data Input'!D499</f>
        <v>7.8500000000000201</v>
      </c>
      <c r="E499">
        <f>'Data Input'!E499</f>
        <v>21.95</v>
      </c>
      <c r="F499">
        <f t="shared" si="28"/>
        <v>14.900000000000009</v>
      </c>
      <c r="G499">
        <f>'Data Input'!F499</f>
        <v>16.564421425377098</v>
      </c>
      <c r="H499">
        <f>'Data Input'!G499</f>
        <v>11.359192034438999</v>
      </c>
      <c r="I499">
        <f>IF('Data Input'!H499="",(3.94198148528804 + ((AVERAGE(F496:F499))*0.668012007461952)),'Data Input'!H499)</f>
        <v>13.8786600962846</v>
      </c>
      <c r="J499">
        <f t="shared" si="29"/>
        <v>357</v>
      </c>
      <c r="K499">
        <f t="shared" si="30"/>
        <v>495</v>
      </c>
      <c r="L499">
        <f t="shared" si="31"/>
        <v>6.8786600962845998</v>
      </c>
    </row>
    <row r="500" spans="1:16" x14ac:dyDescent="0.35">
      <c r="A500" s="1">
        <v>44327</v>
      </c>
      <c r="B500">
        <f>'Data Input'!B500</f>
        <v>32.9</v>
      </c>
      <c r="C500">
        <f>'Data Input'!C500</f>
        <v>955.49999999999898</v>
      </c>
      <c r="D500">
        <f>'Data Input'!D500</f>
        <v>3.05000000000001</v>
      </c>
      <c r="E500">
        <f>'Data Input'!E500</f>
        <v>22.45</v>
      </c>
      <c r="F500">
        <f t="shared" si="28"/>
        <v>12.750000000000005</v>
      </c>
      <c r="G500">
        <f>'Data Input'!F500</f>
        <v>15.936084901263801</v>
      </c>
      <c r="H500">
        <f>'Data Input'!G500</f>
        <v>10.546686938828801</v>
      </c>
      <c r="I500">
        <f>IF('Data Input'!H500="",(3.94198148528804 + ((AVERAGE(F497:F500))*0.668012007461952)),'Data Input'!H500)</f>
        <v>13.1354967379831</v>
      </c>
      <c r="J500">
        <f t="shared" si="29"/>
        <v>358</v>
      </c>
      <c r="K500">
        <f t="shared" si="30"/>
        <v>496</v>
      </c>
      <c r="L500">
        <f t="shared" si="31"/>
        <v>6.1354967379831002</v>
      </c>
    </row>
    <row r="501" spans="1:16" x14ac:dyDescent="0.35">
      <c r="A501" s="1">
        <v>44328</v>
      </c>
      <c r="B501">
        <f>'Data Input'!B501</f>
        <v>32.9</v>
      </c>
      <c r="C501">
        <f>'Data Input'!C501</f>
        <v>872.5</v>
      </c>
      <c r="D501">
        <f>'Data Input'!D501</f>
        <v>3.1500000000000301</v>
      </c>
      <c r="E501">
        <f>'Data Input'!E501</f>
        <v>25.95</v>
      </c>
      <c r="F501">
        <f t="shared" si="28"/>
        <v>14.550000000000015</v>
      </c>
      <c r="G501">
        <f>'Data Input'!F501</f>
        <v>16.627255077788501</v>
      </c>
      <c r="H501">
        <f>'Data Input'!G501</f>
        <v>10.098980049410899</v>
      </c>
      <c r="I501">
        <f>IF('Data Input'!H501="",(3.94198148528804 + ((AVERAGE(F498:F501))*0.668012007461952)),'Data Input'!H501)</f>
        <v>13.2774492895688</v>
      </c>
      <c r="J501">
        <f t="shared" si="29"/>
        <v>359</v>
      </c>
      <c r="K501">
        <f t="shared" si="30"/>
        <v>497</v>
      </c>
      <c r="L501">
        <f t="shared" si="31"/>
        <v>6.2774492895687999</v>
      </c>
    </row>
    <row r="502" spans="1:16" x14ac:dyDescent="0.35">
      <c r="A502" s="1">
        <v>44329</v>
      </c>
      <c r="B502">
        <f>'Data Input'!B502</f>
        <v>32.1</v>
      </c>
      <c r="C502">
        <f>'Data Input'!C502</f>
        <v>857.69999999999902</v>
      </c>
      <c r="D502">
        <f>'Data Input'!D502</f>
        <v>7.1500000000000297</v>
      </c>
      <c r="E502">
        <f>'Data Input'!E502</f>
        <v>28.65</v>
      </c>
      <c r="F502">
        <f t="shared" si="28"/>
        <v>17.900000000000013</v>
      </c>
      <c r="G502">
        <f>'Data Input'!F502</f>
        <v>17.679718755678302</v>
      </c>
      <c r="H502">
        <f>'Data Input'!G502</f>
        <v>10.3808695723777</v>
      </c>
      <c r="I502">
        <f>IF('Data Input'!H502="",(3.94198148528804 + ((AVERAGE(F499:F502))*0.668012007461952)),'Data Input'!H502)</f>
        <v>13.978861897403799</v>
      </c>
      <c r="J502">
        <f t="shared" si="29"/>
        <v>360</v>
      </c>
      <c r="K502">
        <f t="shared" si="30"/>
        <v>498</v>
      </c>
      <c r="L502">
        <f t="shared" si="31"/>
        <v>6.9788618974037995</v>
      </c>
    </row>
    <row r="503" spans="1:16" x14ac:dyDescent="0.35">
      <c r="A503" s="1">
        <v>44330</v>
      </c>
      <c r="B503">
        <f>'Data Input'!B503</f>
        <v>31.8</v>
      </c>
      <c r="C503">
        <f>'Data Input'!C503</f>
        <v>826.79999999999905</v>
      </c>
      <c r="D503">
        <f>'Data Input'!D503</f>
        <v>6.8500000000000201</v>
      </c>
      <c r="E503">
        <f>'Data Input'!E503</f>
        <v>28.75</v>
      </c>
      <c r="F503">
        <f t="shared" si="28"/>
        <v>17.800000000000011</v>
      </c>
      <c r="G503">
        <f>'Data Input'!F503</f>
        <v>18.747890846671002</v>
      </c>
      <c r="H503">
        <f>'Data Input'!G503</f>
        <v>10.2150522059266</v>
      </c>
      <c r="I503">
        <f>IF('Data Input'!H503="",(3.94198148528804 + ((AVERAGE(F500:F503))*0.668012007461952)),'Data Input'!H503)</f>
        <v>14.463170602813801</v>
      </c>
      <c r="J503">
        <f t="shared" si="29"/>
        <v>361</v>
      </c>
      <c r="K503">
        <f t="shared" si="30"/>
        <v>499</v>
      </c>
      <c r="L503">
        <f t="shared" si="31"/>
        <v>7.4631706028138005</v>
      </c>
    </row>
    <row r="504" spans="1:16" x14ac:dyDescent="0.35">
      <c r="A504" s="1">
        <v>44331</v>
      </c>
      <c r="B504">
        <f>'Data Input'!B504</f>
        <v>31.1</v>
      </c>
      <c r="C504">
        <f>'Data Input'!C504</f>
        <v>844.8</v>
      </c>
      <c r="D504">
        <f>'Data Input'!D504</f>
        <v>6.6500000000000297</v>
      </c>
      <c r="E504">
        <f>'Data Input'!E504</f>
        <v>27.55</v>
      </c>
      <c r="F504">
        <f t="shared" si="28"/>
        <v>17.100000000000016</v>
      </c>
      <c r="G504">
        <f>'Data Input'!F504</f>
        <v>19.549019914915501</v>
      </c>
      <c r="H504">
        <f>'Data Input'!G504</f>
        <v>10.8119947251505</v>
      </c>
      <c r="I504">
        <f>IF('Data Input'!H504="",(3.94198148528804 + ((AVERAGE(F501:F504))*0.668012007461952)),'Data Input'!H504)</f>
        <v>15.1896336609286</v>
      </c>
      <c r="J504">
        <f t="shared" si="29"/>
        <v>362</v>
      </c>
      <c r="K504">
        <f t="shared" si="30"/>
        <v>500</v>
      </c>
      <c r="L504">
        <f t="shared" si="31"/>
        <v>8.1896336609285996</v>
      </c>
    </row>
    <row r="505" spans="1:16" x14ac:dyDescent="0.35">
      <c r="A505" s="1">
        <v>44332</v>
      </c>
      <c r="B505">
        <f>'Data Input'!B505</f>
        <v>30.9</v>
      </c>
      <c r="C505">
        <f>'Data Input'!C505</f>
        <v>791.5</v>
      </c>
      <c r="D505">
        <f>'Data Input'!D505</f>
        <v>4.5500000000000096</v>
      </c>
      <c r="E505">
        <f>'Data Input'!E505</f>
        <v>23.55</v>
      </c>
      <c r="F505">
        <f t="shared" si="28"/>
        <v>14.050000000000004</v>
      </c>
      <c r="G505">
        <f>'Data Input'!F505</f>
        <v>19.172018000447501</v>
      </c>
      <c r="H505">
        <f>'Data Input'!G505</f>
        <v>11.044139038181999</v>
      </c>
      <c r="I505">
        <f>IF('Data Input'!H505="",(3.94198148528804 + ((AVERAGE(F502:F505))*0.668012007461952)),'Data Input'!H505)</f>
        <v>15.1061321599959</v>
      </c>
      <c r="J505">
        <f t="shared" si="29"/>
        <v>363</v>
      </c>
      <c r="K505">
        <f t="shared" si="30"/>
        <v>501</v>
      </c>
      <c r="L505">
        <f t="shared" si="31"/>
        <v>8.1061321599958998</v>
      </c>
    </row>
    <row r="506" spans="1:16" x14ac:dyDescent="0.35">
      <c r="A506" s="1">
        <v>44333</v>
      </c>
      <c r="B506">
        <f>'Data Input'!B506</f>
        <v>30.4</v>
      </c>
      <c r="C506">
        <f>'Data Input'!C506</f>
        <v>868.1</v>
      </c>
      <c r="D506">
        <f>'Data Input'!D506</f>
        <v>4.5500000000000096</v>
      </c>
      <c r="E506">
        <f>'Data Input'!E506</f>
        <v>20.45</v>
      </c>
      <c r="F506">
        <f t="shared" si="28"/>
        <v>12.500000000000004</v>
      </c>
      <c r="G506">
        <f>'Data Input'!F506</f>
        <v>17.8839281260151</v>
      </c>
      <c r="H506">
        <f>'Data Input'!G506</f>
        <v>10.613013885409201</v>
      </c>
      <c r="I506">
        <f>IF('Data Input'!H506="",(3.94198148528804 + ((AVERAGE(F503:F506))*0.668012007461952)),'Data Input'!H506)</f>
        <v>14.2043159499223</v>
      </c>
      <c r="J506">
        <f t="shared" si="29"/>
        <v>364</v>
      </c>
      <c r="K506">
        <f t="shared" si="30"/>
        <v>502</v>
      </c>
      <c r="L506">
        <f t="shared" si="31"/>
        <v>7.2043159499223002</v>
      </c>
    </row>
    <row r="507" spans="1:16" x14ac:dyDescent="0.35">
      <c r="A507" s="1">
        <v>44334</v>
      </c>
      <c r="B507">
        <f>'Data Input'!B507</f>
        <v>31.5</v>
      </c>
      <c r="C507">
        <f>'Data Input'!C507</f>
        <v>907.099999999999</v>
      </c>
      <c r="D507">
        <f>'Data Input'!D507</f>
        <v>7.0500000000000096</v>
      </c>
      <c r="E507">
        <f>'Data Input'!E507</f>
        <v>27.75</v>
      </c>
      <c r="F507">
        <f t="shared" si="28"/>
        <v>17.400000000000006</v>
      </c>
      <c r="G507">
        <f>'Data Input'!F507</f>
        <v>17.726843994986801</v>
      </c>
      <c r="H507">
        <f>'Data Input'!G507</f>
        <v>10.646177358699401</v>
      </c>
      <c r="I507">
        <f>IF('Data Input'!H507="",(3.94198148528804 + ((AVERAGE(F504:F507))*0.668012007461952)),'Data Input'!H507)</f>
        <v>14.1375147491761</v>
      </c>
      <c r="J507">
        <f t="shared" si="29"/>
        <v>365</v>
      </c>
      <c r="K507">
        <f t="shared" si="30"/>
        <v>503</v>
      </c>
      <c r="L507">
        <f t="shared" si="31"/>
        <v>7.1375147491761002</v>
      </c>
    </row>
    <row r="508" spans="1:16" x14ac:dyDescent="0.35">
      <c r="A508" s="1">
        <v>44335</v>
      </c>
      <c r="B508">
        <f>'Data Input'!B508</f>
        <v>31.5</v>
      </c>
      <c r="C508">
        <f>'Data Input'!C508</f>
        <v>939.69999999999902</v>
      </c>
      <c r="D508">
        <f>'Data Input'!D508</f>
        <v>12.45</v>
      </c>
      <c r="E508">
        <f>'Data Input'!E508</f>
        <v>27.75</v>
      </c>
      <c r="F508">
        <f t="shared" si="28"/>
        <v>20.100000000000001</v>
      </c>
      <c r="G508">
        <f>'Data Input'!F508</f>
        <v>17.758260821192501</v>
      </c>
      <c r="H508">
        <f>'Data Input'!G508</f>
        <v>11.6079180841156</v>
      </c>
      <c r="I508">
        <f>IF('Data Input'!H508="",(3.94198148528804 + ((AVERAGE(F505:F508))*0.668012007461952)),'Data Input'!H508)</f>
        <v>14.6385237547725</v>
      </c>
      <c r="J508">
        <f t="shared" si="29"/>
        <v>366</v>
      </c>
      <c r="K508">
        <f t="shared" si="30"/>
        <v>504</v>
      </c>
      <c r="L508">
        <f t="shared" si="31"/>
        <v>7.6385237547724998</v>
      </c>
    </row>
    <row r="509" spans="1:16" x14ac:dyDescent="0.35">
      <c r="A509" s="1">
        <v>44336</v>
      </c>
      <c r="B509">
        <f>'Data Input'!B509</f>
        <v>30.3</v>
      </c>
      <c r="C509">
        <f>'Data Input'!C509</f>
        <v>831.80000000000098</v>
      </c>
      <c r="D509">
        <f>'Data Input'!D509</f>
        <v>6.5500000000000096</v>
      </c>
      <c r="E509">
        <f>'Data Input'!E509</f>
        <v>25.55</v>
      </c>
      <c r="F509">
        <f t="shared" si="28"/>
        <v>16.050000000000004</v>
      </c>
      <c r="G509">
        <f>'Data Input'!F509</f>
        <v>18.072429083249101</v>
      </c>
      <c r="H509">
        <f>'Data Input'!G509</f>
        <v>11.9395528170178</v>
      </c>
      <c r="I509">
        <f>IF('Data Input'!H509="",(3.94198148528804 + ((AVERAGE(F506:F509))*0.668012007461952)),'Data Input'!H509)</f>
        <v>14.9725297585035</v>
      </c>
      <c r="J509">
        <f t="shared" si="29"/>
        <v>367</v>
      </c>
      <c r="K509">
        <f t="shared" si="30"/>
        <v>505</v>
      </c>
      <c r="L509">
        <f t="shared" si="31"/>
        <v>7.9725297585034998</v>
      </c>
    </row>
    <row r="510" spans="1:16" x14ac:dyDescent="0.35">
      <c r="A510" s="1">
        <v>44337</v>
      </c>
      <c r="B510">
        <f>'Data Input'!B510</f>
        <v>30.3</v>
      </c>
      <c r="C510">
        <f>'Data Input'!C510</f>
        <v>827.89999999999895</v>
      </c>
      <c r="D510">
        <f>'Data Input'!D510</f>
        <v>-3.6499999999999702</v>
      </c>
      <c r="E510">
        <f>'Data Input'!E510</f>
        <v>16.95</v>
      </c>
      <c r="F510">
        <f t="shared" si="28"/>
        <v>6.6500000000000146</v>
      </c>
      <c r="G510">
        <f>'Data Input'!F510</f>
        <v>17.522634624649999</v>
      </c>
      <c r="H510">
        <f>'Data Input'!G510</f>
        <v>10.579850412119001</v>
      </c>
      <c r="I510">
        <f>IF('Data Input'!H510="",(3.94198148528804 + ((AVERAGE(F507:F510))*0.668012007461952)),'Data Input'!H510)</f>
        <v>13.995562197590401</v>
      </c>
      <c r="J510">
        <f t="shared" si="29"/>
        <v>368</v>
      </c>
      <c r="K510">
        <f t="shared" si="30"/>
        <v>506</v>
      </c>
      <c r="L510">
        <f t="shared" si="31"/>
        <v>6.9955621975904005</v>
      </c>
    </row>
    <row r="511" spans="1:16" x14ac:dyDescent="0.35">
      <c r="A511" s="1">
        <v>44338</v>
      </c>
      <c r="B511">
        <f>'Data Input'!B511</f>
        <v>30.3</v>
      </c>
      <c r="C511">
        <f>'Data Input'!C511</f>
        <v>688.099999999999</v>
      </c>
      <c r="D511">
        <f>'Data Input'!D511</f>
        <v>-2.3499999999999601</v>
      </c>
      <c r="E511">
        <f>'Data Input'!E511</f>
        <v>15.65</v>
      </c>
      <c r="F511">
        <f t="shared" si="28"/>
        <v>6.6500000000000199</v>
      </c>
      <c r="G511">
        <f>'Data Input'!F511</f>
        <v>15.6219166392071</v>
      </c>
      <c r="H511">
        <f>'Data Input'!G511</f>
        <v>9.0211671674789606</v>
      </c>
      <c r="I511">
        <f>IF('Data Input'!H511="",(3.94198148528804 + ((AVERAGE(F508:F511))*0.668012007461952)),'Data Input'!H511)</f>
        <v>12.2002799275364</v>
      </c>
      <c r="J511">
        <f t="shared" si="29"/>
        <v>369</v>
      </c>
      <c r="K511">
        <f t="shared" si="30"/>
        <v>507</v>
      </c>
      <c r="L511">
        <f t="shared" si="31"/>
        <v>5.2002799275363998</v>
      </c>
      <c r="P511">
        <v>6.34</v>
      </c>
    </row>
    <row r="512" spans="1:16" x14ac:dyDescent="0.35">
      <c r="A512" s="1">
        <v>44339</v>
      </c>
      <c r="B512">
        <f>'Data Input'!B512</f>
        <v>32.4</v>
      </c>
      <c r="C512">
        <f>'Data Input'!C512</f>
        <v>642.79999999999995</v>
      </c>
      <c r="D512">
        <f>'Data Input'!D512</f>
        <v>-1.3499999999999599</v>
      </c>
      <c r="E512">
        <f>'Data Input'!E512</f>
        <v>18.45</v>
      </c>
      <c r="F512">
        <f t="shared" si="28"/>
        <v>8.5500000000000203</v>
      </c>
      <c r="G512">
        <f>'Data Input'!F512</f>
        <v>14.1610342206436</v>
      </c>
      <c r="H512">
        <f>'Data Input'!G512</f>
        <v>6.7328875104541703</v>
      </c>
      <c r="I512">
        <f>IF('Data Input'!H512="",(3.94198148528804 + ((AVERAGE(F509:F512))*0.668012007461952)),'Data Input'!H512)</f>
        <v>10.271395255990001</v>
      </c>
      <c r="J512">
        <f t="shared" si="29"/>
        <v>370</v>
      </c>
      <c r="K512">
        <f t="shared" si="30"/>
        <v>508</v>
      </c>
      <c r="L512">
        <f t="shared" si="31"/>
        <v>3.2713952559900008</v>
      </c>
      <c r="O512">
        <v>6.34</v>
      </c>
    </row>
    <row r="513" spans="1:14" x14ac:dyDescent="0.35">
      <c r="A513" s="1">
        <v>44340</v>
      </c>
      <c r="B513">
        <f>'Data Input'!B513</f>
        <v>32.200000000000003</v>
      </c>
      <c r="C513">
        <f>'Data Input'!C513</f>
        <v>655.1</v>
      </c>
      <c r="D513">
        <f>'Data Input'!D513</f>
        <v>4.0500000000000096</v>
      </c>
      <c r="E513">
        <f>'Data Input'!E513</f>
        <v>23.05</v>
      </c>
      <c r="F513">
        <f t="shared" si="28"/>
        <v>13.550000000000004</v>
      </c>
      <c r="G513">
        <f>'Data Input'!F513</f>
        <v>13.768323893072701</v>
      </c>
      <c r="H513">
        <f>'Data Input'!G513</f>
        <v>6.3183440943264904</v>
      </c>
      <c r="I513">
        <f>IF('Data Input'!H513="",(3.94198148528804 + ((AVERAGE(F510:F513))*0.668012007461952)),'Data Input'!H513)</f>
        <v>9.8538877513263401</v>
      </c>
      <c r="J513">
        <f t="shared" si="29"/>
        <v>371</v>
      </c>
      <c r="K513">
        <f t="shared" si="30"/>
        <v>509</v>
      </c>
      <c r="L513">
        <f t="shared" si="31"/>
        <v>2.8538877513263401</v>
      </c>
      <c r="N513">
        <v>6.34</v>
      </c>
    </row>
    <row r="514" spans="1:14" x14ac:dyDescent="0.35">
      <c r="A514" s="1">
        <v>44341</v>
      </c>
      <c r="B514">
        <f>'Data Input'!B514</f>
        <v>31.9</v>
      </c>
      <c r="C514">
        <f>'Data Input'!C514</f>
        <v>772</v>
      </c>
      <c r="D514">
        <f>'Data Input'!D514</f>
        <v>5.3500000000000201</v>
      </c>
      <c r="E514">
        <f>'Data Input'!E514</f>
        <v>27.25</v>
      </c>
      <c r="F514">
        <f t="shared" si="28"/>
        <v>16.300000000000011</v>
      </c>
      <c r="G514">
        <f>'Data Input'!F514</f>
        <v>15.386290442664601</v>
      </c>
      <c r="H514">
        <f>'Data Input'!G514</f>
        <v>7.8107003923861296</v>
      </c>
      <c r="I514">
        <f>IF('Data Input'!H514="",(3.94198148528804 + ((AVERAGE(F511:F514))*0.668012007461952)),'Data Input'!H514)</f>
        <v>11.4654667193282</v>
      </c>
      <c r="J514">
        <f t="shared" si="29"/>
        <v>372</v>
      </c>
      <c r="K514">
        <f t="shared" si="30"/>
        <v>510</v>
      </c>
      <c r="L514">
        <f t="shared" si="31"/>
        <v>4.4654667193281998</v>
      </c>
      <c r="M514">
        <v>6.34</v>
      </c>
    </row>
    <row r="515" spans="1:14" x14ac:dyDescent="0.35">
      <c r="A515" s="1">
        <v>44342</v>
      </c>
      <c r="B515">
        <f>'Data Input'!B515</f>
        <v>32.6</v>
      </c>
      <c r="C515">
        <f>'Data Input'!C515</f>
        <v>683.099999999999</v>
      </c>
      <c r="D515">
        <f>'Data Input'!D515</f>
        <v>6.5500000000000096</v>
      </c>
      <c r="E515">
        <f>'Data Input'!E515</f>
        <v>26.65</v>
      </c>
      <c r="F515">
        <f t="shared" si="28"/>
        <v>16.600000000000005</v>
      </c>
      <c r="G515">
        <f>'Data Input'!F515</f>
        <v>17.1142158839763</v>
      </c>
      <c r="H515">
        <f>'Data Input'!G515</f>
        <v>9.2864749538006706</v>
      </c>
      <c r="I515">
        <f>IF('Data Input'!H515="",(3.94198148528804 + ((AVERAGE(F512:F515))*0.668012007461952)),'Data Input'!H515)</f>
        <v>13.1271465878899</v>
      </c>
      <c r="J515">
        <f t="shared" si="29"/>
        <v>373</v>
      </c>
      <c r="K515">
        <f t="shared" si="30"/>
        <v>511</v>
      </c>
      <c r="L515">
        <f t="shared" si="31"/>
        <v>6.1271465878899001</v>
      </c>
    </row>
    <row r="516" spans="1:14" x14ac:dyDescent="0.35">
      <c r="A516" s="1">
        <v>44343</v>
      </c>
      <c r="B516">
        <f>'Data Input'!B516</f>
        <v>30.9</v>
      </c>
      <c r="C516">
        <f>'Data Input'!C516</f>
        <v>667.3</v>
      </c>
      <c r="D516">
        <f>'Data Input'!D516</f>
        <v>6.3500000000000201</v>
      </c>
      <c r="E516">
        <f>'Data Input'!E516</f>
        <v>28.25</v>
      </c>
      <c r="F516">
        <f t="shared" si="28"/>
        <v>17.300000000000011</v>
      </c>
      <c r="G516">
        <f>'Data Input'!F516</f>
        <v>18.653640368053999</v>
      </c>
      <c r="H516">
        <f>'Data Input'!G516</f>
        <v>10.5632686754739</v>
      </c>
      <c r="I516">
        <f>IF('Data Input'!H516="",(3.94198148528804 + ((AVERAGE(F513:F516))*0.668012007461952)),'Data Input'!H516)</f>
        <v>14.588422854212901</v>
      </c>
      <c r="J516">
        <f t="shared" si="29"/>
        <v>374</v>
      </c>
      <c r="K516">
        <f t="shared" si="30"/>
        <v>512</v>
      </c>
      <c r="L516">
        <f t="shared" si="31"/>
        <v>7.5884228542129009</v>
      </c>
    </row>
    <row r="517" spans="1:14" x14ac:dyDescent="0.35">
      <c r="A517" s="1">
        <v>44344</v>
      </c>
      <c r="B517">
        <f>'Data Input'!B517</f>
        <v>30.2</v>
      </c>
      <c r="C517">
        <f>'Data Input'!C517</f>
        <v>716.1</v>
      </c>
      <c r="D517">
        <f>'Data Input'!D517</f>
        <v>7.6500000000000297</v>
      </c>
      <c r="E517">
        <f>'Data Input'!E517</f>
        <v>29.35</v>
      </c>
      <c r="F517">
        <f t="shared" ref="F517:F568" si="32">(D517+E517)/2</f>
        <v>18.500000000000014</v>
      </c>
      <c r="G517">
        <f>'Data Input'!F517</f>
        <v>19.6432703935325</v>
      </c>
      <c r="H517">
        <f>'Data Input'!G517</f>
        <v>11.1602111946977</v>
      </c>
      <c r="I517">
        <f>IF('Data Input'!H517="",(3.94198148528804 + ((AVERAGE(F514:F517))*0.668012007461952)),'Data Input'!H517)</f>
        <v>15.415087713447001</v>
      </c>
      <c r="J517">
        <f t="shared" ref="J517:J568" si="33">IF(B517&lt;=$B$2,J516+1,0)</f>
        <v>375</v>
      </c>
      <c r="K517">
        <f t="shared" si="30"/>
        <v>513</v>
      </c>
      <c r="L517">
        <f t="shared" si="31"/>
        <v>8.4150877134470008</v>
      </c>
    </row>
    <row r="518" spans="1:14" x14ac:dyDescent="0.35">
      <c r="A518" s="1">
        <v>44345</v>
      </c>
      <c r="B518">
        <f>'Data Input'!B518</f>
        <v>28.6</v>
      </c>
      <c r="C518">
        <f>'Data Input'!C518</f>
        <v>779.39999999999895</v>
      </c>
      <c r="D518">
        <f>'Data Input'!D518</f>
        <v>9.6500000000000306</v>
      </c>
      <c r="E518">
        <f>'Data Input'!E518</f>
        <v>27.65</v>
      </c>
      <c r="F518">
        <f t="shared" si="32"/>
        <v>18.650000000000013</v>
      </c>
      <c r="G518">
        <f>'Data Input'!F518</f>
        <v>19.7061040459438</v>
      </c>
      <c r="H518">
        <f>'Data Input'!G518</f>
        <v>11.8732258704374</v>
      </c>
      <c r="I518">
        <f>IF('Data Input'!H518="",(3.94198148528804 + ((AVERAGE(F515:F518))*0.668012007461952)),'Data Input'!H518)</f>
        <v>15.807544767830899</v>
      </c>
      <c r="J518">
        <f t="shared" si="33"/>
        <v>376</v>
      </c>
      <c r="K518">
        <f t="shared" ref="K518:K568" si="34">IF(C518&lt;=$C$2,K517+1,0)</f>
        <v>514</v>
      </c>
      <c r="L518">
        <f t="shared" ref="L518:L568" si="35">IF(OR(I518&lt;=$F$2,J518&lt;=$D$2,K518&lt;=$E$2),0,(I518-$F$2))</f>
        <v>8.8075447678308993</v>
      </c>
    </row>
    <row r="519" spans="1:14" x14ac:dyDescent="0.35">
      <c r="A519" s="1">
        <v>44346</v>
      </c>
      <c r="B519">
        <f>'Data Input'!B519</f>
        <v>28.9</v>
      </c>
      <c r="C519">
        <f>'Data Input'!C519</f>
        <v>711.9</v>
      </c>
      <c r="D519">
        <f>'Data Input'!D519</f>
        <v>11.75</v>
      </c>
      <c r="E519">
        <f>'Data Input'!E519</f>
        <v>28.15</v>
      </c>
      <c r="F519">
        <f t="shared" si="32"/>
        <v>19.95</v>
      </c>
      <c r="G519">
        <f>'Data Input'!F519</f>
        <v>19.941730242486301</v>
      </c>
      <c r="H519">
        <f>'Data Input'!G519</f>
        <v>12.7354761759829</v>
      </c>
      <c r="I519">
        <f>IF('Data Input'!H519="",(3.94198148528804 + ((AVERAGE(F516:F519))*0.668012007461952)),'Data Input'!H519)</f>
        <v>16.367004824080301</v>
      </c>
      <c r="J519">
        <f t="shared" si="33"/>
        <v>377</v>
      </c>
      <c r="K519">
        <f t="shared" si="34"/>
        <v>515</v>
      </c>
      <c r="L519">
        <f t="shared" si="35"/>
        <v>9.3670048240803006</v>
      </c>
    </row>
    <row r="520" spans="1:14" x14ac:dyDescent="0.35">
      <c r="A520" s="1">
        <v>44347</v>
      </c>
      <c r="B520">
        <f>'Data Input'!B520</f>
        <v>29.7</v>
      </c>
      <c r="C520">
        <f>'Data Input'!C520</f>
        <v>767.9</v>
      </c>
      <c r="D520">
        <f>'Data Input'!D520</f>
        <v>10.65</v>
      </c>
      <c r="E520">
        <f>'Data Input'!E520</f>
        <v>30.75</v>
      </c>
      <c r="F520">
        <f t="shared" si="32"/>
        <v>20.7</v>
      </c>
      <c r="G520">
        <f>'Data Input'!F520</f>
        <v>20.3344405700572</v>
      </c>
      <c r="H520">
        <f>'Data Input'!G520</f>
        <v>13.4484908517225</v>
      </c>
      <c r="I520">
        <f>IF('Data Input'!H520="",(3.94198148528804 + ((AVERAGE(F517:F520))*0.668012007461952)),'Data Input'!H520)</f>
        <v>16.934815030423</v>
      </c>
      <c r="J520">
        <f t="shared" si="33"/>
        <v>378</v>
      </c>
      <c r="K520">
        <f t="shared" si="34"/>
        <v>516</v>
      </c>
      <c r="L520">
        <f t="shared" si="35"/>
        <v>9.9348150304229996</v>
      </c>
    </row>
    <row r="521" spans="1:14" x14ac:dyDescent="0.35">
      <c r="A521" s="1">
        <v>44348</v>
      </c>
      <c r="B521">
        <f>'Data Input'!B521</f>
        <v>28.3</v>
      </c>
      <c r="C521">
        <f>'Data Input'!C521</f>
        <v>750.9</v>
      </c>
      <c r="D521">
        <f>'Data Input'!D521</f>
        <v>10.65</v>
      </c>
      <c r="E521">
        <f>'Data Input'!E521</f>
        <v>32.049999999999997</v>
      </c>
      <c r="F521">
        <f t="shared" si="32"/>
        <v>21.349999999999998</v>
      </c>
      <c r="G521">
        <f>'Data Input'!F521</f>
        <v>20.7585677238337</v>
      </c>
      <c r="H521">
        <f>'Data Input'!G521</f>
        <v>13.9459429510758</v>
      </c>
      <c r="I521">
        <f>IF('Data Input'!H521="",(3.94198148528804 + ((AVERAGE(F518:F521))*0.668012007461952)),'Data Input'!H521)</f>
        <v>17.410773585739602</v>
      </c>
      <c r="J521">
        <f t="shared" si="33"/>
        <v>379</v>
      </c>
      <c r="K521">
        <f t="shared" si="34"/>
        <v>517</v>
      </c>
      <c r="L521">
        <f t="shared" si="35"/>
        <v>10.410773585739602</v>
      </c>
    </row>
    <row r="522" spans="1:14" x14ac:dyDescent="0.35">
      <c r="A522" s="1">
        <v>44349</v>
      </c>
      <c r="B522">
        <f>'Data Input'!B522</f>
        <v>27.9</v>
      </c>
      <c r="C522">
        <f>'Data Input'!C522</f>
        <v>778.1</v>
      </c>
      <c r="D522">
        <f>'Data Input'!D522</f>
        <v>12.55</v>
      </c>
      <c r="E522">
        <f>'Data Input'!E522</f>
        <v>34.15</v>
      </c>
      <c r="F522">
        <f t="shared" si="32"/>
        <v>23.35</v>
      </c>
      <c r="G522">
        <f>'Data Input'!F522</f>
        <v>21.779614575517801</v>
      </c>
      <c r="H522">
        <f>'Data Input'!G522</f>
        <v>14.426813313783899</v>
      </c>
      <c r="I522">
        <f>IF('Data Input'!H522="",(3.94198148528804 + ((AVERAGE(F519:F522))*0.668012007461952)),'Data Input'!H522)</f>
        <v>18.195687694507399</v>
      </c>
      <c r="J522">
        <f t="shared" si="33"/>
        <v>380</v>
      </c>
      <c r="K522">
        <f t="shared" si="34"/>
        <v>518</v>
      </c>
      <c r="L522">
        <f t="shared" si="35"/>
        <v>11.195687694507399</v>
      </c>
    </row>
    <row r="523" spans="1:14" x14ac:dyDescent="0.35">
      <c r="A523" s="1">
        <v>44350</v>
      </c>
      <c r="B523">
        <f>'Data Input'!B523</f>
        <v>27.9</v>
      </c>
      <c r="C523">
        <f>'Data Input'!C523</f>
        <v>873.8</v>
      </c>
      <c r="D523">
        <f>'Data Input'!D523</f>
        <v>14.65</v>
      </c>
      <c r="E523">
        <f>'Data Input'!E523</f>
        <v>35.25</v>
      </c>
      <c r="F523">
        <f t="shared" si="32"/>
        <v>24.95</v>
      </c>
      <c r="G523">
        <f>'Data Input'!F523</f>
        <v>22.894911905819001</v>
      </c>
      <c r="H523">
        <f>'Data Input'!G523</f>
        <v>14.907683676492001</v>
      </c>
      <c r="I523">
        <f>IF('Data Input'!H523="",(3.94198148528804 + ((AVERAGE(F520:F523))*0.668012007461952)),'Data Input'!H523)</f>
        <v>19.030702703834901</v>
      </c>
      <c r="J523">
        <f t="shared" si="33"/>
        <v>381</v>
      </c>
      <c r="K523">
        <f t="shared" si="34"/>
        <v>519</v>
      </c>
      <c r="L523">
        <f t="shared" si="35"/>
        <v>12.030702703834901</v>
      </c>
    </row>
    <row r="524" spans="1:14" x14ac:dyDescent="0.35">
      <c r="A524" s="1">
        <v>44351</v>
      </c>
      <c r="B524">
        <f>'Data Input'!B524</f>
        <v>27.6</v>
      </c>
      <c r="C524">
        <f>'Data Input'!C524</f>
        <v>916.2</v>
      </c>
      <c r="D524">
        <f>'Data Input'!D524</f>
        <v>14.75</v>
      </c>
      <c r="E524">
        <f>'Data Input'!E524</f>
        <v>35.450000000000003</v>
      </c>
      <c r="F524">
        <f t="shared" si="32"/>
        <v>25.1</v>
      </c>
      <c r="G524">
        <f>'Data Input'!F524</f>
        <v>23.633207321652201</v>
      </c>
      <c r="H524">
        <f>'Data Input'!G524</f>
        <v>15.587534878941399</v>
      </c>
      <c r="I524">
        <f>IF('Data Input'!H524="",(3.94198148528804 + ((AVERAGE(F521:F524))*0.668012007461952)),'Data Input'!H524)</f>
        <v>19.765515912043</v>
      </c>
      <c r="J524">
        <f t="shared" si="33"/>
        <v>382</v>
      </c>
      <c r="K524">
        <f t="shared" si="34"/>
        <v>520</v>
      </c>
      <c r="L524">
        <f t="shared" si="35"/>
        <v>12.765515912043</v>
      </c>
    </row>
    <row r="525" spans="1:14" x14ac:dyDescent="0.35">
      <c r="A525" s="1">
        <v>44352</v>
      </c>
      <c r="B525">
        <f>'Data Input'!B525</f>
        <v>27.3</v>
      </c>
      <c r="C525">
        <f>'Data Input'!C525</f>
        <v>1318</v>
      </c>
      <c r="D525">
        <f>'Data Input'!D525</f>
        <v>14.25</v>
      </c>
      <c r="E525">
        <f>'Data Input'!E525</f>
        <v>32.35</v>
      </c>
      <c r="F525">
        <f t="shared" si="32"/>
        <v>23.3</v>
      </c>
      <c r="G525">
        <f>'Data Input'!F525</f>
        <v>23.6803325609607</v>
      </c>
      <c r="H525">
        <f>'Data Input'!G525</f>
        <v>16.1844773981652</v>
      </c>
      <c r="I525">
        <f>IF('Data Input'!H525="",(3.94198148528804 + ((AVERAGE(F522:F525))*0.668012007461952)),'Data Input'!H525)</f>
        <v>20.091171765680699</v>
      </c>
      <c r="J525">
        <f t="shared" si="33"/>
        <v>383</v>
      </c>
      <c r="K525">
        <f t="shared" si="34"/>
        <v>521</v>
      </c>
      <c r="L525">
        <f t="shared" si="35"/>
        <v>13.091171765680699</v>
      </c>
    </row>
    <row r="526" spans="1:14" x14ac:dyDescent="0.35">
      <c r="A526" s="1">
        <v>44353</v>
      </c>
      <c r="B526">
        <f>'Data Input'!B526</f>
        <v>27.7</v>
      </c>
      <c r="C526">
        <f>'Data Input'!C526</f>
        <v>1341.29999999999</v>
      </c>
      <c r="D526">
        <f>'Data Input'!D526</f>
        <v>9.1500000000000306</v>
      </c>
      <c r="E526">
        <f>'Data Input'!E526</f>
        <v>32.75</v>
      </c>
      <c r="F526">
        <f t="shared" si="32"/>
        <v>20.950000000000017</v>
      </c>
      <c r="G526">
        <f>'Data Input'!F526</f>
        <v>23.184000000000001</v>
      </c>
      <c r="H526">
        <f>'Data Input'!G526</f>
        <v>17.225000000000001</v>
      </c>
      <c r="I526">
        <f>IF('Data Input'!H526="",(3.94198148528804 + ((AVERAGE(F523:F526))*0.668012007461952)),'Data Input'!H526)</f>
        <v>20.552111109999998</v>
      </c>
      <c r="J526">
        <f t="shared" si="33"/>
        <v>384</v>
      </c>
      <c r="K526">
        <f t="shared" si="34"/>
        <v>522</v>
      </c>
      <c r="L526">
        <f t="shared" si="35"/>
        <v>13.552111109999998</v>
      </c>
    </row>
    <row r="527" spans="1:14" x14ac:dyDescent="0.35">
      <c r="A527" s="1">
        <v>44354</v>
      </c>
      <c r="B527">
        <f>'Data Input'!B527</f>
        <v>26.7</v>
      </c>
      <c r="C527">
        <f>'Data Input'!C527</f>
        <v>1435.9</v>
      </c>
      <c r="D527">
        <f>'Data Input'!D527</f>
        <v>9.3500000000000192</v>
      </c>
      <c r="E527">
        <f>'Data Input'!E527</f>
        <v>28.85</v>
      </c>
      <c r="F527">
        <f t="shared" si="32"/>
        <v>19.100000000000009</v>
      </c>
      <c r="G527">
        <f>'Data Input'!F527</f>
        <v>21.079000000000001</v>
      </c>
      <c r="H527">
        <f>'Data Input'!G527</f>
        <v>16.225000000000001</v>
      </c>
      <c r="I527">
        <f>IF('Data Input'!H527="",(3.94198148528804 + ((AVERAGE(F524:F527))*0.668012007461952)),'Data Input'!H527)</f>
        <v>18.852409720000001</v>
      </c>
      <c r="J527">
        <f t="shared" si="33"/>
        <v>385</v>
      </c>
      <c r="K527">
        <f t="shared" si="34"/>
        <v>523</v>
      </c>
      <c r="L527">
        <f t="shared" si="35"/>
        <v>11.852409720000001</v>
      </c>
    </row>
    <row r="528" spans="1:14" x14ac:dyDescent="0.35">
      <c r="A528" s="1">
        <v>44355</v>
      </c>
      <c r="B528">
        <f>'Data Input'!B528</f>
        <v>26.3</v>
      </c>
      <c r="C528">
        <f>'Data Input'!C528</f>
        <v>1624.69999999999</v>
      </c>
      <c r="D528">
        <f>'Data Input'!D528</f>
        <v>9.1500000000000306</v>
      </c>
      <c r="E528">
        <f>'Data Input'!E528</f>
        <v>28.55</v>
      </c>
      <c r="F528">
        <f t="shared" si="32"/>
        <v>18.850000000000016</v>
      </c>
      <c r="G528">
        <f>'Data Input'!F528</f>
        <v>21.843</v>
      </c>
      <c r="H528">
        <f>'Data Input'!G528</f>
        <v>15.39</v>
      </c>
      <c r="I528">
        <f>IF('Data Input'!H528="",(3.94198148528804 + ((AVERAGE(F525:F528))*0.668012007461952)),'Data Input'!H528)</f>
        <v>18.71083333</v>
      </c>
      <c r="J528">
        <f t="shared" si="33"/>
        <v>386</v>
      </c>
      <c r="K528">
        <f t="shared" si="34"/>
        <v>524</v>
      </c>
      <c r="L528">
        <f t="shared" si="35"/>
        <v>11.71083333</v>
      </c>
    </row>
    <row r="529" spans="1:12" x14ac:dyDescent="0.35">
      <c r="A529" s="1">
        <v>44356</v>
      </c>
      <c r="B529">
        <f>'Data Input'!B529</f>
        <v>26.4</v>
      </c>
      <c r="C529">
        <f>'Data Input'!C529</f>
        <v>1983.5</v>
      </c>
      <c r="D529">
        <f>'Data Input'!D529</f>
        <v>8.25</v>
      </c>
      <c r="E529">
        <f>'Data Input'!E529</f>
        <v>29.85</v>
      </c>
      <c r="F529">
        <f t="shared" si="32"/>
        <v>19.05</v>
      </c>
      <c r="G529">
        <f>'Data Input'!F529</f>
        <v>21.126999999999999</v>
      </c>
      <c r="H529">
        <f>'Data Input'!G529</f>
        <v>15.557</v>
      </c>
      <c r="I529">
        <f>IF('Data Input'!H529="",(3.94198148528804 + ((AVERAGE(F526:F529))*0.668012007461952)),'Data Input'!H529)</f>
        <v>18.5731875</v>
      </c>
      <c r="J529">
        <f t="shared" si="33"/>
        <v>387</v>
      </c>
      <c r="K529">
        <f t="shared" si="34"/>
        <v>525</v>
      </c>
      <c r="L529">
        <f t="shared" si="35"/>
        <v>11.5731875</v>
      </c>
    </row>
    <row r="530" spans="1:12" x14ac:dyDescent="0.35">
      <c r="A530" s="1">
        <v>44357</v>
      </c>
      <c r="B530">
        <f>'Data Input'!B530</f>
        <v>26.3</v>
      </c>
      <c r="C530">
        <f>'Data Input'!C530</f>
        <v>1781</v>
      </c>
      <c r="D530">
        <f>'Data Input'!D530</f>
        <v>6.3500000000000201</v>
      </c>
      <c r="E530">
        <f>'Data Input'!E530</f>
        <v>25.45</v>
      </c>
      <c r="F530">
        <f t="shared" si="32"/>
        <v>15.900000000000009</v>
      </c>
      <c r="G530">
        <f>'Data Input'!F530</f>
        <v>21.914999999999999</v>
      </c>
      <c r="H530">
        <f>'Data Input'!G530</f>
        <v>16.295999999999999</v>
      </c>
      <c r="I530">
        <f>IF('Data Input'!H530="",(3.94198148528804 + ((AVERAGE(F527:F530))*0.668012007461952)),'Data Input'!H530)</f>
        <v>19.117374999999999</v>
      </c>
      <c r="J530">
        <f t="shared" si="33"/>
        <v>388</v>
      </c>
      <c r="K530">
        <f t="shared" si="34"/>
        <v>526</v>
      </c>
      <c r="L530">
        <f t="shared" si="35"/>
        <v>12.117374999999999</v>
      </c>
    </row>
    <row r="531" spans="1:12" x14ac:dyDescent="0.35">
      <c r="A531" s="1">
        <v>44358</v>
      </c>
      <c r="B531">
        <f>'Data Input'!B531</f>
        <v>26</v>
      </c>
      <c r="C531">
        <f>'Data Input'!C531</f>
        <v>1314.19999999999</v>
      </c>
      <c r="D531">
        <f>'Data Input'!D531</f>
        <v>5.9500000000000401</v>
      </c>
      <c r="E531">
        <f>'Data Input'!E531</f>
        <v>29.05</v>
      </c>
      <c r="F531">
        <f t="shared" si="32"/>
        <v>17.500000000000021</v>
      </c>
      <c r="G531">
        <f>'Data Input'!F531</f>
        <v>21.151</v>
      </c>
      <c r="H531">
        <f>'Data Input'!G531</f>
        <v>13.954000000000001</v>
      </c>
      <c r="I531">
        <f>IF('Data Input'!H531="",(3.94198148528804 + ((AVERAGE(F528:F531))*0.668012007461952)),'Data Input'!H531)</f>
        <v>17.968951390000001</v>
      </c>
      <c r="J531">
        <f t="shared" si="33"/>
        <v>389</v>
      </c>
      <c r="K531">
        <f t="shared" si="34"/>
        <v>527</v>
      </c>
      <c r="L531">
        <f t="shared" si="35"/>
        <v>10.968951390000001</v>
      </c>
    </row>
    <row r="532" spans="1:12" x14ac:dyDescent="0.35">
      <c r="A532" s="1">
        <v>44359</v>
      </c>
      <c r="B532">
        <f>'Data Input'!B532</f>
        <v>25.5</v>
      </c>
      <c r="C532">
        <f>'Data Input'!C532</f>
        <v>1305.2</v>
      </c>
      <c r="D532">
        <f>'Data Input'!D532</f>
        <v>8.1500000000000306</v>
      </c>
      <c r="E532">
        <f>'Data Input'!E532</f>
        <v>33.549999999999997</v>
      </c>
      <c r="F532">
        <f t="shared" si="32"/>
        <v>20.850000000000016</v>
      </c>
      <c r="G532">
        <f>'Data Input'!F532</f>
        <v>22.154</v>
      </c>
      <c r="H532">
        <f>'Data Input'!G532</f>
        <v>14.433</v>
      </c>
      <c r="I532">
        <f>IF('Data Input'!H532="",(3.94198148528804 + ((AVERAGE(F529:F532))*0.668012007461952)),'Data Input'!H532)</f>
        <v>18.61700694</v>
      </c>
      <c r="J532">
        <f t="shared" si="33"/>
        <v>390</v>
      </c>
      <c r="K532">
        <f t="shared" si="34"/>
        <v>528</v>
      </c>
      <c r="L532">
        <f t="shared" si="35"/>
        <v>11.61700694</v>
      </c>
    </row>
    <row r="533" spans="1:12" x14ac:dyDescent="0.35">
      <c r="A533" s="1">
        <v>44360</v>
      </c>
      <c r="B533">
        <f>'Data Input'!B533</f>
        <v>25.9</v>
      </c>
      <c r="C533">
        <f>'Data Input'!C533</f>
        <v>1103.7</v>
      </c>
      <c r="D533">
        <f>'Data Input'!D533</f>
        <v>11.15</v>
      </c>
      <c r="E533">
        <f>'Data Input'!E533</f>
        <v>34.549999999999997</v>
      </c>
      <c r="F533">
        <f t="shared" si="32"/>
        <v>22.849999999999998</v>
      </c>
      <c r="G533">
        <f>'Data Input'!F533</f>
        <v>22.753</v>
      </c>
      <c r="H533">
        <f>'Data Input'!G533</f>
        <v>15.294</v>
      </c>
      <c r="I533">
        <f>IF('Data Input'!H533="",(3.94198148528804 + ((AVERAGE(F530:F533))*0.668012007461952)),'Data Input'!H533)</f>
        <v>19.396069440000002</v>
      </c>
      <c r="J533">
        <f t="shared" si="33"/>
        <v>391</v>
      </c>
      <c r="K533">
        <f t="shared" si="34"/>
        <v>529</v>
      </c>
      <c r="L533">
        <f t="shared" si="35"/>
        <v>12.396069440000002</v>
      </c>
    </row>
    <row r="534" spans="1:12" x14ac:dyDescent="0.35">
      <c r="A534" s="1">
        <v>44361</v>
      </c>
      <c r="B534">
        <f>'Data Input'!B534</f>
        <v>25.7</v>
      </c>
      <c r="C534">
        <f>'Data Input'!C534</f>
        <v>1145.2</v>
      </c>
      <c r="D534">
        <f>'Data Input'!D534</f>
        <v>11.45</v>
      </c>
      <c r="E534">
        <f>'Data Input'!E534</f>
        <v>35.65</v>
      </c>
      <c r="F534">
        <f t="shared" si="32"/>
        <v>23.549999999999997</v>
      </c>
      <c r="G534">
        <f>'Data Input'!F534</f>
        <v>23.16</v>
      </c>
      <c r="H534">
        <f>'Data Input'!G534</f>
        <v>16.033999999999999</v>
      </c>
      <c r="I534">
        <f>IF('Data Input'!H534="",(3.94198148528804 + ((AVERAGE(F531:F534))*0.668012007461952)),'Data Input'!H534)</f>
        <v>20.041166669999999</v>
      </c>
      <c r="J534">
        <f t="shared" si="33"/>
        <v>392</v>
      </c>
      <c r="K534">
        <f t="shared" si="34"/>
        <v>530</v>
      </c>
      <c r="L534">
        <f t="shared" si="35"/>
        <v>13.041166669999999</v>
      </c>
    </row>
    <row r="535" spans="1:12" x14ac:dyDescent="0.35">
      <c r="A535" s="1">
        <v>44362</v>
      </c>
      <c r="B535">
        <f>'Data Input'!B535</f>
        <v>25</v>
      </c>
      <c r="C535">
        <f>'Data Input'!C535</f>
        <v>1018.1</v>
      </c>
      <c r="D535">
        <f>'Data Input'!D535</f>
        <v>14.85</v>
      </c>
      <c r="E535">
        <f>'Data Input'!E535</f>
        <v>36.85</v>
      </c>
      <c r="F535">
        <f t="shared" si="32"/>
        <v>25.85</v>
      </c>
      <c r="G535">
        <f>'Data Input'!F535</f>
        <v>21.818999999999999</v>
      </c>
      <c r="H535">
        <f>'Data Input'!G535</f>
        <v>16.82</v>
      </c>
      <c r="I535">
        <f>IF('Data Input'!H535="",(3.94198148528804 + ((AVERAGE(F532:F535))*0.668012007461952)),'Data Input'!H535)</f>
        <v>19.709083329999999</v>
      </c>
      <c r="J535">
        <f t="shared" si="33"/>
        <v>393</v>
      </c>
      <c r="K535">
        <f t="shared" si="34"/>
        <v>531</v>
      </c>
      <c r="L535">
        <f t="shared" si="35"/>
        <v>12.709083329999999</v>
      </c>
    </row>
    <row r="536" spans="1:12" x14ac:dyDescent="0.35">
      <c r="A536" s="1">
        <v>44363</v>
      </c>
      <c r="B536">
        <f>'Data Input'!B536</f>
        <v>25.4</v>
      </c>
      <c r="C536">
        <f>'Data Input'!C536</f>
        <v>861.19999999999902</v>
      </c>
      <c r="D536">
        <f>'Data Input'!D536</f>
        <v>18.55</v>
      </c>
      <c r="E536">
        <f>'Data Input'!E536</f>
        <v>39.85</v>
      </c>
      <c r="F536">
        <f t="shared" si="32"/>
        <v>29.200000000000003</v>
      </c>
      <c r="G536">
        <f>'Data Input'!F536</f>
        <v>24.122</v>
      </c>
      <c r="H536">
        <f>'Data Input'!G536</f>
        <v>16.939</v>
      </c>
      <c r="I536">
        <f>IF('Data Input'!H536="",(3.94198148528804 + ((AVERAGE(F533:F536))*0.668012007461952)),'Data Input'!H536)</f>
        <v>20.673722219999998</v>
      </c>
      <c r="J536">
        <f t="shared" si="33"/>
        <v>394</v>
      </c>
      <c r="K536">
        <f t="shared" si="34"/>
        <v>532</v>
      </c>
      <c r="L536">
        <f t="shared" si="35"/>
        <v>13.673722219999998</v>
      </c>
    </row>
    <row r="537" spans="1:12" x14ac:dyDescent="0.35">
      <c r="A537" s="1">
        <v>44364</v>
      </c>
      <c r="B537">
        <f>'Data Input'!B537</f>
        <v>25</v>
      </c>
      <c r="C537">
        <f>'Data Input'!C537</f>
        <v>842.9</v>
      </c>
      <c r="D537">
        <f>'Data Input'!D537</f>
        <v>18.149999999999999</v>
      </c>
      <c r="E537">
        <f>'Data Input'!E537</f>
        <v>37.25</v>
      </c>
      <c r="F537">
        <f t="shared" si="32"/>
        <v>27.7</v>
      </c>
      <c r="G537">
        <f>'Data Input'!F537</f>
        <v>23.352</v>
      </c>
      <c r="H537">
        <f>'Data Input'!G537</f>
        <v>19.555</v>
      </c>
      <c r="I537">
        <f>IF('Data Input'!H537="",(3.94198148528804 + ((AVERAGE(F534:F537))*0.668012007461952)),'Data Input'!H537)</f>
        <v>21.798958330000001</v>
      </c>
      <c r="J537">
        <f t="shared" si="33"/>
        <v>395</v>
      </c>
      <c r="K537">
        <f t="shared" si="34"/>
        <v>533</v>
      </c>
      <c r="L537">
        <f t="shared" si="35"/>
        <v>14.798958330000001</v>
      </c>
    </row>
    <row r="538" spans="1:12" x14ac:dyDescent="0.35">
      <c r="A538" s="1">
        <v>44365</v>
      </c>
      <c r="B538">
        <f>'Data Input'!B538</f>
        <v>24</v>
      </c>
      <c r="C538">
        <f>'Data Input'!C538</f>
        <v>929.9</v>
      </c>
      <c r="D538">
        <f>'Data Input'!D538</f>
        <v>18.05</v>
      </c>
      <c r="E538">
        <f>'Data Input'!E538</f>
        <v>38.65</v>
      </c>
      <c r="F538">
        <f t="shared" si="32"/>
        <v>28.35</v>
      </c>
      <c r="G538">
        <f>'Data Input'!F538</f>
        <v>24.652999999999999</v>
      </c>
      <c r="H538">
        <f>'Data Input'!G538</f>
        <v>18.603999999999999</v>
      </c>
      <c r="I538">
        <f>IF('Data Input'!H538="",(3.94198148528804 + ((AVERAGE(F535:F538))*0.668012007461952)),'Data Input'!H538)</f>
        <v>21.626416670000001</v>
      </c>
      <c r="J538">
        <f t="shared" si="33"/>
        <v>396</v>
      </c>
      <c r="K538">
        <f t="shared" si="34"/>
        <v>534</v>
      </c>
      <c r="L538">
        <f t="shared" si="35"/>
        <v>14.626416670000001</v>
      </c>
    </row>
    <row r="539" spans="1:12" x14ac:dyDescent="0.35">
      <c r="A539" s="1">
        <v>44366</v>
      </c>
      <c r="B539">
        <f>'Data Input'!B539</f>
        <v>23.5</v>
      </c>
      <c r="C539">
        <f>'Data Input'!C539</f>
        <v>1021.2</v>
      </c>
      <c r="D539">
        <f>'Data Input'!D539</f>
        <v>17.95</v>
      </c>
      <c r="E539">
        <f>'Data Input'!E539</f>
        <v>36.85</v>
      </c>
      <c r="F539">
        <f t="shared" si="32"/>
        <v>27.4</v>
      </c>
      <c r="G539">
        <f>'Data Input'!F539</f>
        <v>23.472000000000001</v>
      </c>
      <c r="H539">
        <f>'Data Input'!G539</f>
        <v>19.673999999999999</v>
      </c>
      <c r="I539">
        <f>IF('Data Input'!H539="",(3.94198148528804 + ((AVERAGE(F536:F539))*0.668012007461952)),'Data Input'!H539)</f>
        <v>21.988125</v>
      </c>
      <c r="J539">
        <f t="shared" si="33"/>
        <v>397</v>
      </c>
      <c r="K539">
        <f t="shared" si="34"/>
        <v>535</v>
      </c>
      <c r="L539">
        <f t="shared" si="35"/>
        <v>14.988125</v>
      </c>
    </row>
    <row r="540" spans="1:12" x14ac:dyDescent="0.35">
      <c r="A540" s="1">
        <v>44367</v>
      </c>
      <c r="B540">
        <f>'Data Input'!B540</f>
        <v>24.3</v>
      </c>
      <c r="C540">
        <f>'Data Input'!C540</f>
        <v>1227.0999999999899</v>
      </c>
      <c r="D540">
        <f>'Data Input'!D540</f>
        <v>16.05</v>
      </c>
      <c r="E540">
        <f>'Data Input'!E540</f>
        <v>37.549999999999997</v>
      </c>
      <c r="F540">
        <f t="shared" si="32"/>
        <v>26.799999999999997</v>
      </c>
      <c r="G540">
        <f>'Data Input'!F540</f>
        <v>24.702000000000002</v>
      </c>
      <c r="H540">
        <f>'Data Input'!G540</f>
        <v>18.794</v>
      </c>
      <c r="I540">
        <f>IF('Data Input'!H540="",(3.94198148528804 + ((AVERAGE(F537:F540))*0.668012007461952)),'Data Input'!H540)</f>
        <v>21.865951389999999</v>
      </c>
      <c r="J540">
        <f t="shared" si="33"/>
        <v>398</v>
      </c>
      <c r="K540">
        <f t="shared" si="34"/>
        <v>536</v>
      </c>
      <c r="L540">
        <f t="shared" si="35"/>
        <v>14.865951389999999</v>
      </c>
    </row>
    <row r="541" spans="1:12" x14ac:dyDescent="0.35">
      <c r="A541" s="1">
        <v>44368</v>
      </c>
      <c r="B541">
        <f>'Data Input'!B541</f>
        <v>24.1</v>
      </c>
      <c r="C541">
        <f>'Data Input'!C541</f>
        <v>1364.5</v>
      </c>
      <c r="D541">
        <f>'Data Input'!D541</f>
        <v>12.15</v>
      </c>
      <c r="E541">
        <f>'Data Input'!E541</f>
        <v>35.25</v>
      </c>
      <c r="F541">
        <f t="shared" si="32"/>
        <v>23.7</v>
      </c>
      <c r="G541">
        <f>'Data Input'!F541</f>
        <v>24.725999999999999</v>
      </c>
      <c r="H541">
        <f>'Data Input'!G541</f>
        <v>18.747</v>
      </c>
      <c r="I541">
        <f>IF('Data Input'!H541="",(3.94198148528804 + ((AVERAGE(F538:F541))*0.668012007461952)),'Data Input'!H541)</f>
        <v>21.978104170000002</v>
      </c>
      <c r="J541">
        <f t="shared" si="33"/>
        <v>399</v>
      </c>
      <c r="K541">
        <f t="shared" si="34"/>
        <v>537</v>
      </c>
      <c r="L541">
        <f t="shared" si="35"/>
        <v>14.978104170000002</v>
      </c>
    </row>
    <row r="542" spans="1:12" x14ac:dyDescent="0.35">
      <c r="A542" s="1">
        <v>44369</v>
      </c>
      <c r="B542">
        <f>'Data Input'!B542</f>
        <v>22.9</v>
      </c>
      <c r="C542">
        <f>'Data Input'!C542</f>
        <v>1364.9</v>
      </c>
      <c r="D542">
        <f>'Data Input'!D542</f>
        <v>12.65</v>
      </c>
      <c r="E542">
        <f>'Data Input'!E542</f>
        <v>32.25</v>
      </c>
      <c r="F542">
        <f t="shared" si="32"/>
        <v>22.45</v>
      </c>
      <c r="G542">
        <f>'Data Input'!F542</f>
        <v>22.369</v>
      </c>
      <c r="H542">
        <f>'Data Input'!G542</f>
        <v>17.271999999999998</v>
      </c>
      <c r="I542">
        <f>IF('Data Input'!H542="",(3.94198148528804 + ((AVERAGE(F539:F542))*0.668012007461952)),'Data Input'!H542)</f>
        <v>20.087499999999999</v>
      </c>
      <c r="J542">
        <f t="shared" si="33"/>
        <v>400</v>
      </c>
      <c r="K542">
        <f t="shared" si="34"/>
        <v>538</v>
      </c>
      <c r="L542">
        <f t="shared" si="35"/>
        <v>13.087499999999999</v>
      </c>
    </row>
    <row r="543" spans="1:12" x14ac:dyDescent="0.35">
      <c r="A543" s="1">
        <v>44370</v>
      </c>
      <c r="B543">
        <f>'Data Input'!B543</f>
        <v>24.7</v>
      </c>
      <c r="C543">
        <f>'Data Input'!C543</f>
        <v>1215.0999999999999</v>
      </c>
      <c r="D543">
        <f>'Data Input'!D543</f>
        <v>11.45</v>
      </c>
      <c r="E543">
        <f>'Data Input'!E543</f>
        <v>29.85</v>
      </c>
      <c r="F543">
        <f t="shared" si="32"/>
        <v>20.65</v>
      </c>
      <c r="G543">
        <f>'Data Input'!F543</f>
        <v>20.936</v>
      </c>
      <c r="H543">
        <f>'Data Input'!G543</f>
        <v>19.27</v>
      </c>
      <c r="I543">
        <f>IF('Data Input'!H543="",(3.94198148528804 + ((AVERAGE(F540:F543))*0.668012007461952)),'Data Input'!H543)</f>
        <v>20.312597220000001</v>
      </c>
      <c r="J543">
        <f t="shared" si="33"/>
        <v>401</v>
      </c>
      <c r="K543">
        <f t="shared" si="34"/>
        <v>539</v>
      </c>
      <c r="L543">
        <f t="shared" si="35"/>
        <v>13.312597220000001</v>
      </c>
    </row>
    <row r="544" spans="1:12" x14ac:dyDescent="0.35">
      <c r="A544" s="1">
        <v>44371</v>
      </c>
      <c r="B544">
        <f>'Data Input'!B544</f>
        <v>24.5</v>
      </c>
      <c r="C544">
        <f>'Data Input'!C544</f>
        <v>1198</v>
      </c>
      <c r="D544">
        <f>'Data Input'!D544</f>
        <v>11.15</v>
      </c>
      <c r="E544">
        <f>'Data Input'!E544</f>
        <v>29.95</v>
      </c>
      <c r="F544">
        <f t="shared" si="32"/>
        <v>20.55</v>
      </c>
      <c r="G544">
        <f>'Data Input'!F544</f>
        <v>23.978000000000002</v>
      </c>
      <c r="H544">
        <f>'Data Input'!G544</f>
        <v>17.510000000000002</v>
      </c>
      <c r="I544">
        <f>IF('Data Input'!H544="",(3.94198148528804 + ((AVERAGE(F541:F544))*0.668012007461952)),'Data Input'!H544)</f>
        <v>20.634902780000001</v>
      </c>
      <c r="J544">
        <f t="shared" si="33"/>
        <v>402</v>
      </c>
      <c r="K544">
        <f t="shared" si="34"/>
        <v>540</v>
      </c>
      <c r="L544">
        <f t="shared" si="35"/>
        <v>13.634902780000001</v>
      </c>
    </row>
    <row r="545" spans="1:16" x14ac:dyDescent="0.35">
      <c r="A545" s="1">
        <v>44372</v>
      </c>
      <c r="B545">
        <f>'Data Input'!B545</f>
        <v>23.9</v>
      </c>
      <c r="C545">
        <f>'Data Input'!C545</f>
        <v>1434</v>
      </c>
      <c r="D545">
        <f>'Data Input'!D545</f>
        <v>11.95</v>
      </c>
      <c r="E545">
        <f>'Data Input'!E545</f>
        <v>29.75</v>
      </c>
      <c r="F545">
        <f t="shared" si="32"/>
        <v>20.85</v>
      </c>
      <c r="G545">
        <f>'Data Input'!F545</f>
        <v>22.609000000000002</v>
      </c>
      <c r="H545">
        <f>'Data Input'!G545</f>
        <v>17.914999999999999</v>
      </c>
      <c r="I545">
        <f>IF('Data Input'!H545="",(3.94198148528804 + ((AVERAGE(F542:F545))*0.668012007461952)),'Data Input'!H545)</f>
        <v>20.781756940000001</v>
      </c>
      <c r="J545">
        <f t="shared" si="33"/>
        <v>403</v>
      </c>
      <c r="K545">
        <f t="shared" si="34"/>
        <v>541</v>
      </c>
      <c r="L545">
        <f t="shared" si="35"/>
        <v>13.781756940000001</v>
      </c>
      <c r="P545">
        <v>2.3809999999999998</v>
      </c>
    </row>
    <row r="546" spans="1:16" x14ac:dyDescent="0.35">
      <c r="A546" s="1">
        <v>44373</v>
      </c>
      <c r="B546">
        <f>'Data Input'!B546</f>
        <v>24.5</v>
      </c>
      <c r="C546">
        <f>'Data Input'!C546</f>
        <v>2162</v>
      </c>
      <c r="D546">
        <f>'Data Input'!D546</f>
        <v>16.75</v>
      </c>
      <c r="E546">
        <f>'Data Input'!E546</f>
        <v>32.450000000000003</v>
      </c>
      <c r="F546">
        <f t="shared" si="32"/>
        <v>24.6</v>
      </c>
      <c r="G546">
        <f>'Data Input'!F546</f>
        <v>21.413</v>
      </c>
      <c r="H546">
        <f>'Data Input'!G546</f>
        <v>17.914999999999999</v>
      </c>
      <c r="I546">
        <f>IF('Data Input'!H546="",(3.94198148528804 + ((AVERAGE(F543:F546))*0.668012007461952)),'Data Input'!H546)</f>
        <v>19.90490278</v>
      </c>
      <c r="J546">
        <f t="shared" si="33"/>
        <v>404</v>
      </c>
      <c r="K546">
        <f t="shared" si="34"/>
        <v>542</v>
      </c>
      <c r="L546">
        <f t="shared" si="35"/>
        <v>12.90490278</v>
      </c>
      <c r="O546">
        <v>2.3809999999999998</v>
      </c>
    </row>
    <row r="547" spans="1:16" x14ac:dyDescent="0.35">
      <c r="A547" s="1">
        <v>44374</v>
      </c>
      <c r="B547">
        <f>'Data Input'!B547</f>
        <v>24.5</v>
      </c>
      <c r="C547">
        <f>'Data Input'!C547</f>
        <v>3886</v>
      </c>
      <c r="D547">
        <f>'Data Input'!D547</f>
        <v>18.25</v>
      </c>
      <c r="E547">
        <f>'Data Input'!E547</f>
        <v>33.549999999999997</v>
      </c>
      <c r="F547">
        <f t="shared" si="32"/>
        <v>25.9</v>
      </c>
      <c r="G547">
        <f>'Data Input'!F547</f>
        <v>24.026</v>
      </c>
      <c r="H547">
        <f>'Data Input'!G547</f>
        <v>17.271999999999998</v>
      </c>
      <c r="I547">
        <f>IF('Data Input'!H547="",(3.94198148528804 + ((AVERAGE(F544:F547))*0.668012007461952)),'Data Input'!H547)</f>
        <v>20.75747222</v>
      </c>
      <c r="J547">
        <f t="shared" si="33"/>
        <v>405</v>
      </c>
      <c r="K547">
        <f t="shared" si="34"/>
        <v>543</v>
      </c>
      <c r="L547">
        <f t="shared" si="35"/>
        <v>13.75747222</v>
      </c>
      <c r="N547">
        <v>2.3809999999999998</v>
      </c>
    </row>
    <row r="548" spans="1:16" x14ac:dyDescent="0.35">
      <c r="A548" s="1">
        <v>44375</v>
      </c>
      <c r="B548">
        <f>'Data Input'!B548</f>
        <v>25.8</v>
      </c>
      <c r="C548">
        <f>'Data Input'!C548</f>
        <v>6981</v>
      </c>
      <c r="D548">
        <f>'Data Input'!D548</f>
        <v>21.25</v>
      </c>
      <c r="E548">
        <f>'Data Input'!E548</f>
        <v>33.049999999999997</v>
      </c>
      <c r="F548">
        <f t="shared" si="32"/>
        <v>27.15</v>
      </c>
      <c r="G548">
        <f>'Data Input'!F548</f>
        <v>24.992000000000001</v>
      </c>
      <c r="H548">
        <f>'Data Input'!G548</f>
        <v>18.888999999999999</v>
      </c>
      <c r="I548">
        <f>IF('Data Input'!H548="",(3.94198148528804 + ((AVERAGE(F545:F548))*0.668012007461952)),'Data Input'!H548)</f>
        <v>22.066312499999999</v>
      </c>
      <c r="J548">
        <f t="shared" si="33"/>
        <v>406</v>
      </c>
      <c r="K548">
        <f t="shared" si="34"/>
        <v>544</v>
      </c>
      <c r="L548">
        <f t="shared" si="35"/>
        <v>15.066312499999999</v>
      </c>
      <c r="M548">
        <v>2.3809999999999998</v>
      </c>
    </row>
    <row r="549" spans="1:16" x14ac:dyDescent="0.35">
      <c r="A549" s="1">
        <v>44376</v>
      </c>
      <c r="B549">
        <f>'Data Input'!B549</f>
        <v>39.1</v>
      </c>
      <c r="C549">
        <f>'Data Input'!C549</f>
        <v>21081</v>
      </c>
      <c r="D549">
        <f>'Data Input'!D549</f>
        <v>13.15</v>
      </c>
      <c r="E549">
        <f>'Data Input'!E549</f>
        <v>28.45</v>
      </c>
      <c r="F549">
        <f t="shared" si="32"/>
        <v>20.8</v>
      </c>
      <c r="G549">
        <f>'Data Input'!F549</f>
        <v>23.4</v>
      </c>
      <c r="H549">
        <f>'Data Input'!G549</f>
        <v>13.329000000000001</v>
      </c>
      <c r="I549">
        <f>IF('Data Input'!H549="",(3.94198148528804 + ((AVERAGE(F546:F549))*0.668012007461952)),'Data Input'!H549)</f>
        <v>19.91545833</v>
      </c>
      <c r="J549">
        <f t="shared" si="33"/>
        <v>407</v>
      </c>
      <c r="K549">
        <f t="shared" si="34"/>
        <v>545</v>
      </c>
      <c r="L549">
        <f t="shared" si="35"/>
        <v>12.91545833</v>
      </c>
      <c r="P549">
        <v>2.831</v>
      </c>
    </row>
    <row r="550" spans="1:16" x14ac:dyDescent="0.35">
      <c r="A550" s="1">
        <v>44377</v>
      </c>
      <c r="B550">
        <f>'Data Input'!B550</f>
        <v>37</v>
      </c>
      <c r="C550">
        <f>'Data Input'!C550</f>
        <v>101035</v>
      </c>
      <c r="D550">
        <f>'Data Input'!D550</f>
        <v>12.85</v>
      </c>
      <c r="E550">
        <f>'Data Input'!E550</f>
        <v>29.05</v>
      </c>
      <c r="F550">
        <f t="shared" si="32"/>
        <v>20.95</v>
      </c>
      <c r="G550">
        <f>'Data Input'!F550</f>
        <v>18.960999999999999</v>
      </c>
      <c r="H550">
        <f>'Data Input'!G550</f>
        <v>17.795999999999999</v>
      </c>
      <c r="I550">
        <f>IF('Data Input'!H550="",(3.94198148528804 + ((AVERAGE(F547:F550))*0.668012007461952)),'Data Input'!H550)</f>
        <v>18.45826667</v>
      </c>
      <c r="J550">
        <f t="shared" si="33"/>
        <v>408</v>
      </c>
      <c r="K550">
        <f t="shared" si="34"/>
        <v>0</v>
      </c>
      <c r="L550">
        <f t="shared" si="35"/>
        <v>0</v>
      </c>
      <c r="O550">
        <v>2.831</v>
      </c>
    </row>
    <row r="551" spans="1:16" x14ac:dyDescent="0.35">
      <c r="A551" s="1">
        <v>44378</v>
      </c>
      <c r="B551">
        <f>'Data Input'!B551</f>
        <v>30.5</v>
      </c>
      <c r="C551">
        <f>'Data Input'!C551</f>
        <v>43341</v>
      </c>
      <c r="D551">
        <f>'Data Input'!D551</f>
        <v>14.25</v>
      </c>
      <c r="E551">
        <f>'Data Input'!E551</f>
        <v>32.35</v>
      </c>
      <c r="F551">
        <f t="shared" si="32"/>
        <v>23.3</v>
      </c>
      <c r="G551">
        <f>'Data Input'!F551</f>
        <v>21.4605892482579</v>
      </c>
      <c r="H551">
        <f>'Data Input'!G551</f>
        <v>17.149735259993399</v>
      </c>
      <c r="I551">
        <f>IF('Data Input'!H551="",(3.94198148528804 + ((AVERAGE(F548:F551))*0.668012007461952)),'Data Input'!H551)</f>
        <v>19.4114568448867</v>
      </c>
      <c r="J551">
        <f t="shared" si="33"/>
        <v>409</v>
      </c>
      <c r="K551">
        <f t="shared" si="34"/>
        <v>1</v>
      </c>
      <c r="L551">
        <f t="shared" si="35"/>
        <v>0</v>
      </c>
      <c r="N551">
        <v>2.831</v>
      </c>
    </row>
    <row r="552" spans="1:16" x14ac:dyDescent="0.35">
      <c r="A552" s="1">
        <v>44379</v>
      </c>
      <c r="B552">
        <f>'Data Input'!B552</f>
        <v>28.1</v>
      </c>
      <c r="C552">
        <f>'Data Input'!C552</f>
        <v>20916</v>
      </c>
      <c r="D552">
        <f>'Data Input'!D552</f>
        <v>15.85</v>
      </c>
      <c r="E552">
        <f>'Data Input'!E552</f>
        <v>35.15</v>
      </c>
      <c r="F552">
        <f t="shared" si="32"/>
        <v>25.5</v>
      </c>
      <c r="G552">
        <f>'Data Input'!F552</f>
        <v>21.790325124196599</v>
      </c>
      <c r="H552">
        <f>'Data Input'!G552</f>
        <v>16.250624614242199</v>
      </c>
      <c r="I552">
        <f>IF('Data Input'!H552="",(3.94198148528804 + ((AVERAGE(F549:F552))*0.668012007461952)),'Data Input'!H552)</f>
        <v>19.135068788072001</v>
      </c>
      <c r="J552">
        <f t="shared" si="33"/>
        <v>410</v>
      </c>
      <c r="K552">
        <f t="shared" si="34"/>
        <v>2</v>
      </c>
      <c r="L552">
        <f t="shared" si="35"/>
        <v>0</v>
      </c>
      <c r="M552">
        <v>2.831</v>
      </c>
    </row>
    <row r="553" spans="1:16" x14ac:dyDescent="0.35">
      <c r="A553" s="1">
        <v>44380</v>
      </c>
      <c r="B553">
        <f>'Data Input'!B553</f>
        <v>29.7</v>
      </c>
      <c r="C553">
        <f>'Data Input'!C553</f>
        <v>15911</v>
      </c>
      <c r="D553">
        <f>'Data Input'!D553</f>
        <v>18.25</v>
      </c>
      <c r="E553">
        <f>'Data Input'!E553</f>
        <v>36.35</v>
      </c>
      <c r="F553">
        <f t="shared" si="32"/>
        <v>27.3</v>
      </c>
      <c r="G553">
        <f>'Data Input'!F553</f>
        <v>23.030760086061299</v>
      </c>
      <c r="H553">
        <f>'Data Input'!G553</f>
        <v>17.099784668562702</v>
      </c>
      <c r="I553">
        <f>IF('Data Input'!H553="",(3.94198148528804 + ((AVERAGE(F550:F553))*0.668012007461952)),'Data Input'!H553)</f>
        <v>20.223870224009001</v>
      </c>
      <c r="J553">
        <f t="shared" si="33"/>
        <v>411</v>
      </c>
      <c r="K553">
        <f t="shared" si="34"/>
        <v>3</v>
      </c>
      <c r="L553">
        <f t="shared" si="35"/>
        <v>13.223870224009001</v>
      </c>
    </row>
    <row r="554" spans="1:16" x14ac:dyDescent="0.35">
      <c r="A554" s="1">
        <v>44381</v>
      </c>
      <c r="B554">
        <f>'Data Input'!B554</f>
        <v>28.6</v>
      </c>
      <c r="C554">
        <f>'Data Input'!C554</f>
        <v>12746</v>
      </c>
      <c r="D554">
        <f>'Data Input'!D554</f>
        <v>17.05</v>
      </c>
      <c r="E554">
        <f>'Data Input'!E554</f>
        <v>33.450000000000003</v>
      </c>
      <c r="F554">
        <f t="shared" si="32"/>
        <v>25.25</v>
      </c>
      <c r="G554">
        <f>'Data Input'!F554</f>
        <v>23.721635254694799</v>
      </c>
      <c r="H554">
        <f>'Data Input'!G554</f>
        <v>17.799092948591401</v>
      </c>
      <c r="I554">
        <f>IF('Data Input'!H554="",(3.94198148528804 + ((AVERAGE(F551:F554))*0.668012007461952)),'Data Input'!H554)</f>
        <v>20.944154250859601</v>
      </c>
      <c r="J554">
        <f t="shared" si="33"/>
        <v>412</v>
      </c>
      <c r="K554">
        <f t="shared" si="34"/>
        <v>4</v>
      </c>
      <c r="L554">
        <f t="shared" si="35"/>
        <v>13.944154250859601</v>
      </c>
    </row>
    <row r="555" spans="1:16" x14ac:dyDescent="0.35">
      <c r="A555" s="1">
        <v>44382</v>
      </c>
      <c r="B555">
        <f>'Data Input'!B555</f>
        <v>28</v>
      </c>
      <c r="C555">
        <f>'Data Input'!C555</f>
        <v>11027</v>
      </c>
      <c r="D555">
        <f>'Data Input'!D555</f>
        <v>17.75</v>
      </c>
      <c r="E555">
        <f>'Data Input'!E555</f>
        <v>36.15</v>
      </c>
      <c r="F555">
        <f t="shared" si="32"/>
        <v>26.95</v>
      </c>
      <c r="G555">
        <f>'Data Input'!F555</f>
        <v>24.318300173059999</v>
      </c>
      <c r="H555">
        <f>'Data Input'!G555</f>
        <v>18.3818498486153</v>
      </c>
      <c r="I555">
        <f>IF('Data Input'!H555="",(3.94198148528804 + ((AVERAGE(F552:F555))*0.668012007461952)),'Data Input'!H555)</f>
        <v>21.555558134116499</v>
      </c>
      <c r="J555">
        <f t="shared" si="33"/>
        <v>413</v>
      </c>
      <c r="K555">
        <f t="shared" si="34"/>
        <v>5</v>
      </c>
      <c r="L555">
        <f t="shared" si="35"/>
        <v>14.555558134116499</v>
      </c>
    </row>
    <row r="556" spans="1:16" x14ac:dyDescent="0.35">
      <c r="A556" s="1">
        <v>44383</v>
      </c>
      <c r="B556">
        <f>'Data Input'!B556</f>
        <v>27.1</v>
      </c>
      <c r="C556">
        <f>'Data Input'!C556</f>
        <v>9716</v>
      </c>
      <c r="D556">
        <f>'Data Input'!D556</f>
        <v>18.850000000000001</v>
      </c>
      <c r="E556">
        <f>'Data Input'!E556</f>
        <v>38.15</v>
      </c>
      <c r="F556">
        <f t="shared" si="32"/>
        <v>28.5</v>
      </c>
      <c r="G556">
        <f>'Data Input'!F556</f>
        <v>24.789351424401101</v>
      </c>
      <c r="H556">
        <f>'Data Input'!G556</f>
        <v>18.881355762921501</v>
      </c>
      <c r="I556">
        <f>IF('Data Input'!H556="",(3.94198148528804 + ((AVERAGE(F553:F556))*0.668012007461952)),'Data Input'!H556)</f>
        <v>22.058081873779798</v>
      </c>
      <c r="J556">
        <f t="shared" si="33"/>
        <v>414</v>
      </c>
      <c r="K556">
        <f t="shared" si="34"/>
        <v>6</v>
      </c>
      <c r="L556">
        <f t="shared" si="35"/>
        <v>15.058081873779798</v>
      </c>
    </row>
    <row r="557" spans="1:16" x14ac:dyDescent="0.35">
      <c r="A557" s="1">
        <v>44384</v>
      </c>
      <c r="B557">
        <f>'Data Input'!B557</f>
        <v>27</v>
      </c>
      <c r="C557">
        <f>'Data Input'!C557</f>
        <v>7556</v>
      </c>
      <c r="D557">
        <f>'Data Input'!D557</f>
        <v>19.95</v>
      </c>
      <c r="E557">
        <f>'Data Input'!E557</f>
        <v>39.75</v>
      </c>
      <c r="F557">
        <f t="shared" si="32"/>
        <v>29.85</v>
      </c>
      <c r="G557">
        <f>'Data Input'!F557</f>
        <v>25.323209509254198</v>
      </c>
      <c r="H557">
        <f>'Data Input'!G557</f>
        <v>19.1644091143617</v>
      </c>
      <c r="I557">
        <f>IF('Data Input'!H557="",(3.94198148528804 + ((AVERAGE(F554:F557))*0.668012007461952)),'Data Input'!H557)</f>
        <v>22.485227052493499</v>
      </c>
      <c r="J557">
        <f t="shared" si="33"/>
        <v>415</v>
      </c>
      <c r="K557">
        <f t="shared" si="34"/>
        <v>7</v>
      </c>
      <c r="L557">
        <f t="shared" si="35"/>
        <v>15.485227052493499</v>
      </c>
    </row>
    <row r="558" spans="1:16" x14ac:dyDescent="0.35">
      <c r="A558" s="1">
        <v>44385</v>
      </c>
      <c r="B558">
        <f>'Data Input'!B558</f>
        <v>27</v>
      </c>
      <c r="C558">
        <f>'Data Input'!C558</f>
        <v>5977</v>
      </c>
      <c r="D558">
        <f>'Data Input'!D558</f>
        <v>18.850000000000001</v>
      </c>
      <c r="E558">
        <f>'Data Input'!E558</f>
        <v>39.35</v>
      </c>
      <c r="F558">
        <f t="shared" si="32"/>
        <v>29.1</v>
      </c>
      <c r="G558">
        <f>'Data Input'!F558</f>
        <v>26.2496103035582</v>
      </c>
      <c r="H558">
        <f>'Data Input'!G558</f>
        <v>19.4641126629454</v>
      </c>
      <c r="I558">
        <f>IF('Data Input'!H558="",(3.94198148528804 + ((AVERAGE(F555:F558))*0.668012007461952)),'Data Input'!H558)</f>
        <v>23.130132518394699</v>
      </c>
      <c r="J558">
        <f t="shared" si="33"/>
        <v>416</v>
      </c>
      <c r="K558">
        <f t="shared" si="34"/>
        <v>8</v>
      </c>
      <c r="L558">
        <f t="shared" si="35"/>
        <v>16.130132518394699</v>
      </c>
    </row>
    <row r="559" spans="1:16" x14ac:dyDescent="0.35">
      <c r="A559" s="1">
        <v>44386</v>
      </c>
      <c r="B559">
        <f>'Data Input'!B559</f>
        <v>26.9</v>
      </c>
      <c r="C559">
        <f>'Data Input'!C559</f>
        <v>4158</v>
      </c>
      <c r="D559">
        <f>'Data Input'!D559</f>
        <v>18.95</v>
      </c>
      <c r="E559">
        <f>'Data Input'!E559</f>
        <v>40.549999999999997</v>
      </c>
      <c r="F559">
        <f t="shared" si="32"/>
        <v>29.75</v>
      </c>
      <c r="G559">
        <f>'Data Input'!F559</f>
        <v>26.9404854721917</v>
      </c>
      <c r="H559">
        <f>'Data Input'!G559</f>
        <v>19.663915028667901</v>
      </c>
      <c r="I559">
        <f>IF('Data Input'!H559="",(3.94198148528804 + ((AVERAGE(F556:F559))*0.668012007461952)),'Data Input'!H559)</f>
        <v>23.5991546754137</v>
      </c>
      <c r="J559">
        <f t="shared" si="33"/>
        <v>417</v>
      </c>
      <c r="K559">
        <f t="shared" si="34"/>
        <v>9</v>
      </c>
      <c r="L559">
        <f t="shared" si="35"/>
        <v>16.5991546754137</v>
      </c>
    </row>
    <row r="560" spans="1:16" x14ac:dyDescent="0.35">
      <c r="A560" s="1">
        <v>44387</v>
      </c>
      <c r="B560">
        <f>'Data Input'!B560</f>
        <v>26.6</v>
      </c>
      <c r="C560">
        <f>'Data Input'!C560</f>
        <v>3408</v>
      </c>
      <c r="D560">
        <f>'Data Input'!D560</f>
        <v>20.75</v>
      </c>
      <c r="E560">
        <f>'Data Input'!E560</f>
        <v>41.05</v>
      </c>
      <c r="F560">
        <f t="shared" si="32"/>
        <v>30.9</v>
      </c>
      <c r="G560">
        <f>'Data Input'!F560</f>
        <v>27.395835015154699</v>
      </c>
      <c r="H560">
        <f>'Data Input'!G560</f>
        <v>19.980268774395199</v>
      </c>
      <c r="I560">
        <f>IF('Data Input'!H560="",(3.94198148528804 + ((AVERAGE(F557:F560))*0.668012007461952)),'Data Input'!H560)</f>
        <v>24.0011736671443</v>
      </c>
      <c r="J560">
        <f t="shared" si="33"/>
        <v>418</v>
      </c>
      <c r="K560">
        <f t="shared" si="34"/>
        <v>10</v>
      </c>
      <c r="L560">
        <f t="shared" si="35"/>
        <v>17.0011736671443</v>
      </c>
    </row>
    <row r="561" spans="1:16" x14ac:dyDescent="0.35">
      <c r="A561" s="1">
        <v>44388</v>
      </c>
      <c r="B561">
        <f>'Data Input'!B561</f>
        <v>26.4</v>
      </c>
      <c r="C561">
        <f>'Data Input'!C561</f>
        <v>2841</v>
      </c>
      <c r="D561">
        <f>'Data Input'!D561</f>
        <v>20.45</v>
      </c>
      <c r="E561">
        <f>'Data Input'!E561</f>
        <v>39.85</v>
      </c>
      <c r="F561">
        <f t="shared" si="32"/>
        <v>30.15</v>
      </c>
      <c r="G561">
        <f>'Data Input'!F561</f>
        <v>27.411536723532699</v>
      </c>
      <c r="H561">
        <f>'Data Input'!G561</f>
        <v>20.0635197601129</v>
      </c>
      <c r="I561">
        <f>IF('Data Input'!H561="",(3.94198148528804 + ((AVERAGE(F558:F561))*0.668012007461952)),'Data Input'!H561)</f>
        <v>24.051426041110599</v>
      </c>
      <c r="J561">
        <f t="shared" si="33"/>
        <v>419</v>
      </c>
      <c r="K561">
        <f t="shared" si="34"/>
        <v>11</v>
      </c>
      <c r="L561">
        <f t="shared" si="35"/>
        <v>17.051426041110599</v>
      </c>
      <c r="P561">
        <v>6.97</v>
      </c>
    </row>
    <row r="562" spans="1:16" x14ac:dyDescent="0.35">
      <c r="A562" s="1">
        <v>44389</v>
      </c>
      <c r="B562">
        <f>'Data Input'!B562</f>
        <v>26.5</v>
      </c>
      <c r="C562">
        <f>'Data Input'!C562</f>
        <v>3569</v>
      </c>
      <c r="D562">
        <f>'Data Input'!D562</f>
        <v>21.25</v>
      </c>
      <c r="E562">
        <f>'Data Input'!E562</f>
        <v>37.75</v>
      </c>
      <c r="F562">
        <f t="shared" si="32"/>
        <v>29.5</v>
      </c>
      <c r="G562">
        <f>'Data Input'!F562</f>
        <v>27.160309389484102</v>
      </c>
      <c r="H562">
        <f>'Data Input'!G562</f>
        <v>20.463124491557799</v>
      </c>
      <c r="I562">
        <f>IF('Data Input'!H562="",(3.94198148528804 + ((AVERAGE(F559:F562))*0.668012007461952)),'Data Input'!H562)</f>
        <v>24.118429206399</v>
      </c>
      <c r="J562">
        <f t="shared" si="33"/>
        <v>420</v>
      </c>
      <c r="K562">
        <f t="shared" si="34"/>
        <v>12</v>
      </c>
      <c r="L562">
        <f t="shared" si="35"/>
        <v>17.118429206399</v>
      </c>
      <c r="O562">
        <v>6.97</v>
      </c>
    </row>
    <row r="563" spans="1:16" x14ac:dyDescent="0.35">
      <c r="A563" s="1">
        <v>44390</v>
      </c>
      <c r="B563">
        <f>'Data Input'!B563</f>
        <v>27.1</v>
      </c>
      <c r="C563">
        <f>'Data Input'!C563</f>
        <v>5116</v>
      </c>
      <c r="D563">
        <f>'Data Input'!D563</f>
        <v>15.75</v>
      </c>
      <c r="E563">
        <f>'Data Input'!E563</f>
        <v>34.950000000000003</v>
      </c>
      <c r="F563">
        <f t="shared" si="32"/>
        <v>25.35</v>
      </c>
      <c r="G563">
        <f>'Data Input'!F563</f>
        <v>26.281013720314299</v>
      </c>
      <c r="H563">
        <f>'Data Input'!G563</f>
        <v>19.930318182964601</v>
      </c>
      <c r="I563">
        <f>IF('Data Input'!H563="",(3.94198148528804 + ((AVERAGE(F560:F563))*0.668012007461952)),'Data Input'!H563)</f>
        <v>23.381394388226301</v>
      </c>
      <c r="J563">
        <f t="shared" si="33"/>
        <v>421</v>
      </c>
      <c r="K563">
        <f t="shared" si="34"/>
        <v>13</v>
      </c>
      <c r="L563">
        <f t="shared" si="35"/>
        <v>16.381394388226301</v>
      </c>
      <c r="N563">
        <v>6.97</v>
      </c>
    </row>
    <row r="564" spans="1:16" x14ac:dyDescent="0.35">
      <c r="A564" s="1">
        <v>44391</v>
      </c>
      <c r="B564">
        <f>'Data Input'!B564</f>
        <v>26.8</v>
      </c>
      <c r="C564">
        <f>'Data Input'!C564</f>
        <v>3408</v>
      </c>
      <c r="D564">
        <f>'Data Input'!D564</f>
        <v>14.05</v>
      </c>
      <c r="E564">
        <f>'Data Input'!E564</f>
        <v>32.950000000000003</v>
      </c>
      <c r="F564">
        <f t="shared" si="32"/>
        <v>23.5</v>
      </c>
      <c r="G564">
        <f>'Data Input'!F564</f>
        <v>25.009175341693499</v>
      </c>
      <c r="H564">
        <f>'Data Input'!G564</f>
        <v>18.814754974347402</v>
      </c>
      <c r="I564">
        <f>IF('Data Input'!H564="",(3.94198148528804 + ((AVERAGE(F561:F564))*0.668012007461952)),'Data Input'!H564)</f>
        <v>22.141835830390299</v>
      </c>
      <c r="J564">
        <f t="shared" si="33"/>
        <v>422</v>
      </c>
      <c r="K564">
        <f t="shared" si="34"/>
        <v>14</v>
      </c>
      <c r="L564">
        <f t="shared" si="35"/>
        <v>15.141835830390299</v>
      </c>
      <c r="M564">
        <v>6.97</v>
      </c>
    </row>
    <row r="565" spans="1:16" x14ac:dyDescent="0.35">
      <c r="A565" s="1">
        <v>44392</v>
      </c>
      <c r="B565">
        <f>'Data Input'!B565</f>
        <v>31.3</v>
      </c>
      <c r="C565">
        <f>'Data Input'!C565</f>
        <v>5982</v>
      </c>
      <c r="D565">
        <f>'Data Input'!D565</f>
        <v>14.35</v>
      </c>
      <c r="E565">
        <f>'Data Input'!E565</f>
        <v>31.25</v>
      </c>
      <c r="F565">
        <f t="shared" si="32"/>
        <v>22.8</v>
      </c>
      <c r="G565">
        <f>'Data Input'!F565</f>
        <v>23.658828421182601</v>
      </c>
      <c r="H565">
        <f>'Data Input'!G565</f>
        <v>17.799092948591401</v>
      </c>
      <c r="I565">
        <f>IF('Data Input'!H565="",(3.94198148528804 + ((AVERAGE(F562:F565))*0.668012007461952)),'Data Input'!H565)</f>
        <v>20.910652668215398</v>
      </c>
      <c r="J565">
        <f t="shared" si="33"/>
        <v>423</v>
      </c>
      <c r="K565">
        <f t="shared" si="34"/>
        <v>15</v>
      </c>
      <c r="L565">
        <f t="shared" si="35"/>
        <v>13.910652668215398</v>
      </c>
    </row>
    <row r="566" spans="1:16" x14ac:dyDescent="0.35">
      <c r="A566" s="1">
        <v>44393</v>
      </c>
      <c r="B566">
        <f>'Data Input'!B566</f>
        <v>52.9</v>
      </c>
      <c r="C566">
        <f>'Data Input'!C566</f>
        <v>113649</v>
      </c>
      <c r="D566">
        <f>'Data Input'!D566</f>
        <v>15.45</v>
      </c>
      <c r="E566">
        <f>'Data Input'!E566</f>
        <v>31.75</v>
      </c>
      <c r="F566">
        <f t="shared" si="32"/>
        <v>23.6</v>
      </c>
      <c r="G566">
        <f>'Data Input'!F566</f>
        <v>22.7167259185006</v>
      </c>
      <c r="H566">
        <f>'Data Input'!G566</f>
        <v>16.833381514266101</v>
      </c>
      <c r="I566">
        <f>IF('Data Input'!H566="",(3.94198148528804 + ((AVERAGE(F563:F566))*0.668012007461952)),'Data Input'!H566)</f>
        <v>19.922355980211002</v>
      </c>
      <c r="J566">
        <f t="shared" si="33"/>
        <v>424</v>
      </c>
      <c r="K566">
        <f t="shared" si="34"/>
        <v>0</v>
      </c>
      <c r="L566">
        <f t="shared" si="35"/>
        <v>0</v>
      </c>
    </row>
    <row r="567" spans="1:16" x14ac:dyDescent="0.35">
      <c r="A567" s="1">
        <v>44394</v>
      </c>
      <c r="B567">
        <f>'Data Input'!B567</f>
        <v>28.2</v>
      </c>
      <c r="C567">
        <f>'Data Input'!C567</f>
        <v>0</v>
      </c>
      <c r="D567">
        <f>'Data Input'!D567</f>
        <v>17.25</v>
      </c>
      <c r="E567">
        <f>'Data Input'!E567</f>
        <v>33.85</v>
      </c>
      <c r="F567">
        <f t="shared" si="32"/>
        <v>25.55</v>
      </c>
      <c r="G567">
        <f>'Data Input'!F567</f>
        <v>22.544007126342201</v>
      </c>
      <c r="H567">
        <f>'Data Input'!G567</f>
        <v>17.0831344714192</v>
      </c>
      <c r="I567">
        <f>IF('Data Input'!H567="",(3.94198148528804 + ((AVERAGE(F564:F567))*0.668012007461952)),'Data Input'!H567)</f>
        <v>19.955857562855201</v>
      </c>
      <c r="J567">
        <f t="shared" si="33"/>
        <v>425</v>
      </c>
      <c r="K567">
        <f t="shared" si="34"/>
        <v>1</v>
      </c>
      <c r="L567">
        <f t="shared" si="35"/>
        <v>0</v>
      </c>
    </row>
    <row r="568" spans="1:16" x14ac:dyDescent="0.35">
      <c r="A568" s="1">
        <v>44395</v>
      </c>
      <c r="B568">
        <f>'Data Input'!B568</f>
        <v>26.9</v>
      </c>
      <c r="C568">
        <f>'Data Input'!C568</f>
        <v>0</v>
      </c>
      <c r="D568">
        <f>'Data Input'!D568</f>
        <v>17.649999999999999</v>
      </c>
      <c r="E568">
        <f>'Data Input'!E568</f>
        <v>30.55</v>
      </c>
      <c r="F568">
        <f t="shared" si="32"/>
        <v>24.1</v>
      </c>
      <c r="G568">
        <f>'Data Input'!F568</f>
        <v>22.1671661252694</v>
      </c>
      <c r="H568">
        <f>'Data Input'!G568</f>
        <v>17.682541568586601</v>
      </c>
      <c r="I568">
        <f>IF('Data Input'!H568="",(3.94198148528804 + ((AVERAGE(F565:F568))*0.668012007461952)),'Data Input'!H568)</f>
        <v>20.0563623107879</v>
      </c>
      <c r="J568">
        <f t="shared" si="33"/>
        <v>426</v>
      </c>
      <c r="K568">
        <f t="shared" si="34"/>
        <v>2</v>
      </c>
      <c r="L568">
        <f t="shared" si="35"/>
        <v>0</v>
      </c>
    </row>
    <row r="569" spans="1:16" x14ac:dyDescent="0.35">
      <c r="A569" s="1"/>
    </row>
    <row r="570" spans="1:16" x14ac:dyDescent="0.35">
      <c r="A57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F93A9-9389-48B2-A443-9A8D66251621}">
  <dimension ref="A1:P597"/>
  <sheetViews>
    <sheetView zoomScale="88" workbookViewId="0">
      <selection activeCell="M23" sqref="M23"/>
    </sheetView>
  </sheetViews>
  <sheetFormatPr defaultRowHeight="14.5" x14ac:dyDescent="0.35"/>
  <cols>
    <col min="1" max="1" width="10.26953125" customWidth="1"/>
    <col min="2" max="2" width="9.90625" customWidth="1"/>
    <col min="4" max="4" width="13.54296875" customWidth="1"/>
    <col min="5" max="5" width="12.1796875" customWidth="1"/>
    <col min="6" max="6" width="10.54296875" customWidth="1"/>
    <col min="13" max="13" width="13.6328125" customWidth="1"/>
    <col min="14" max="14" width="13.453125" customWidth="1"/>
    <col min="15" max="15" width="13.26953125" customWidth="1"/>
    <col min="16" max="16" width="12.81640625" customWidth="1"/>
  </cols>
  <sheetData>
    <row r="1" spans="1:16" ht="43.5" x14ac:dyDescent="0.35">
      <c r="B1" s="2" t="s">
        <v>0</v>
      </c>
      <c r="C1" s="2" t="s">
        <v>21</v>
      </c>
      <c r="D1" s="2" t="s">
        <v>28</v>
      </c>
      <c r="E1" s="2" t="s">
        <v>26</v>
      </c>
      <c r="F1" s="2" t="s">
        <v>27</v>
      </c>
    </row>
    <row r="2" spans="1:16" x14ac:dyDescent="0.35">
      <c r="B2" s="3">
        <v>300</v>
      </c>
      <c r="C2" s="3">
        <v>100000</v>
      </c>
      <c r="D2" s="3">
        <v>2</v>
      </c>
      <c r="E2" s="3">
        <v>2</v>
      </c>
      <c r="F2" s="3">
        <v>7</v>
      </c>
    </row>
    <row r="3" spans="1:16" ht="43.5" x14ac:dyDescent="0.35">
      <c r="A3" s="4" t="s">
        <v>1</v>
      </c>
      <c r="B3" s="4" t="s">
        <v>2</v>
      </c>
      <c r="C3" s="4" t="s">
        <v>21</v>
      </c>
      <c r="D3" s="4" t="s">
        <v>3</v>
      </c>
      <c r="E3" s="4" t="s">
        <v>4</v>
      </c>
      <c r="F3" s="4" t="s">
        <v>15</v>
      </c>
      <c r="G3" s="4" t="s">
        <v>5</v>
      </c>
      <c r="H3" s="4" t="s">
        <v>6</v>
      </c>
      <c r="I3" s="4" t="s">
        <v>7</v>
      </c>
      <c r="J3" s="4" t="s">
        <v>24</v>
      </c>
      <c r="K3" s="4" t="s">
        <v>23</v>
      </c>
      <c r="L3" s="4" t="s">
        <v>8</v>
      </c>
      <c r="M3" s="4" t="s">
        <v>17</v>
      </c>
      <c r="N3" s="4" t="s">
        <v>9</v>
      </c>
      <c r="O3" s="4" t="s">
        <v>10</v>
      </c>
      <c r="P3" s="4" t="s">
        <v>13</v>
      </c>
    </row>
    <row r="4" spans="1:16" x14ac:dyDescent="0.35">
      <c r="A4" s="1">
        <v>43831</v>
      </c>
      <c r="B4">
        <f>'Data Input'!B4</f>
        <v>63</v>
      </c>
      <c r="C4">
        <f>'Data Input'!C4</f>
        <v>524.6</v>
      </c>
      <c r="D4">
        <f>'Data Input'!D4</f>
        <v>-6.8499999999999597</v>
      </c>
      <c r="E4">
        <f>'Data Input'!E4</f>
        <v>3.6500000000000301</v>
      </c>
      <c r="F4">
        <f>(D4+E4)/2</f>
        <v>-1.5999999999999648</v>
      </c>
      <c r="G4">
        <f>'Data Input'!F4</f>
        <v>5.1020000000000003</v>
      </c>
      <c r="H4">
        <f>'Data Input'!G4</f>
        <v>2.9830000000000001</v>
      </c>
      <c r="I4">
        <f>'Data Input'!H4</f>
        <v>3.921819444</v>
      </c>
      <c r="J4">
        <v>24</v>
      </c>
      <c r="K4">
        <v>0</v>
      </c>
      <c r="L4">
        <v>0</v>
      </c>
    </row>
    <row r="5" spans="1:16" x14ac:dyDescent="0.35">
      <c r="A5" s="1">
        <v>43832</v>
      </c>
      <c r="B5">
        <f>'Data Input'!B5</f>
        <v>67.7</v>
      </c>
      <c r="C5">
        <f>'Data Input'!C5</f>
        <v>483.6</v>
      </c>
      <c r="D5">
        <f>'Data Input'!D5</f>
        <v>-6.75</v>
      </c>
      <c r="E5">
        <f>'Data Input'!E5</f>
        <v>4.9500000000000401</v>
      </c>
      <c r="F5">
        <f t="shared" ref="F5:F68" si="0">(D5+E5)/2</f>
        <v>-0.89999999999997993</v>
      </c>
      <c r="G5">
        <f>'Data Input'!F5</f>
        <v>5.8719999999999999</v>
      </c>
      <c r="H5">
        <f>'Data Input'!G5</f>
        <v>3.274</v>
      </c>
      <c r="I5">
        <f>'Data Input'!H5</f>
        <v>4.4883680559999997</v>
      </c>
      <c r="J5">
        <f t="shared" ref="J5:J68" si="1">IF(B5&lt;=$B$2,J4+1,0)</f>
        <v>25</v>
      </c>
      <c r="K5">
        <f>IF(C5&lt;=$C$2,K4+1,0)</f>
        <v>1</v>
      </c>
      <c r="L5">
        <f>IF(OR(I5&lt;=$F$2,J5&lt;=$D$2,K5&lt;=$E$2),0,((I5-$F$2)+L4))</f>
        <v>0</v>
      </c>
    </row>
    <row r="6" spans="1:16" x14ac:dyDescent="0.35">
      <c r="A6" s="1">
        <v>43833</v>
      </c>
      <c r="B6">
        <f>'Data Input'!B6</f>
        <v>62.3</v>
      </c>
      <c r="C6">
        <f>'Data Input'!C6</f>
        <v>321</v>
      </c>
      <c r="D6">
        <f>'Data Input'!D6</f>
        <v>-6.6499999999999702</v>
      </c>
      <c r="E6">
        <f>'Data Input'!E6</f>
        <v>8.1500000000000306</v>
      </c>
      <c r="F6">
        <f t="shared" si="0"/>
        <v>0.7500000000000302</v>
      </c>
      <c r="G6">
        <f>'Data Input'!F6</f>
        <v>5.4370000000000003</v>
      </c>
      <c r="H6">
        <f>'Data Input'!G6</f>
        <v>3.089</v>
      </c>
      <c r="I6">
        <f>'Data Input'!H6</f>
        <v>4.1619652780000003</v>
      </c>
      <c r="J6">
        <f t="shared" si="1"/>
        <v>26</v>
      </c>
      <c r="K6">
        <f t="shared" ref="K6:K69" si="2">IF(C6&lt;=$C$2,K5+1,0)</f>
        <v>2</v>
      </c>
      <c r="L6">
        <f t="shared" ref="L6:L69" si="3">IF(OR(I6&lt;=$F$2,J6&lt;=$D$2,K6&lt;=$E$2),0,((I6-$F$2)+L5))</f>
        <v>0</v>
      </c>
    </row>
    <row r="7" spans="1:16" x14ac:dyDescent="0.35">
      <c r="A7" s="1">
        <v>43834</v>
      </c>
      <c r="B7">
        <f>'Data Input'!B7</f>
        <v>63.7</v>
      </c>
      <c r="C7">
        <f>'Data Input'!C7</f>
        <v>314</v>
      </c>
      <c r="D7">
        <f>'Data Input'!D7</f>
        <v>-4.8499999999999597</v>
      </c>
      <c r="E7">
        <f>'Data Input'!E7</f>
        <v>10.45</v>
      </c>
      <c r="F7">
        <f t="shared" si="0"/>
        <v>2.8000000000000198</v>
      </c>
      <c r="G7">
        <f>'Data Input'!F7</f>
        <v>6.6360000000000001</v>
      </c>
      <c r="H7">
        <f>'Data Input'!G7</f>
        <v>3.8010000000000002</v>
      </c>
      <c r="I7">
        <f>IF('Data Input'!H7="",(3.94198148528804 + ((AVERAGE(F4:F7))*0.668012007461952)),'Data Input'!H7)</f>
        <v>5.0227986109999998</v>
      </c>
      <c r="J7">
        <f t="shared" si="1"/>
        <v>27</v>
      </c>
      <c r="K7">
        <f t="shared" si="2"/>
        <v>3</v>
      </c>
      <c r="L7">
        <f t="shared" si="3"/>
        <v>0</v>
      </c>
    </row>
    <row r="8" spans="1:16" x14ac:dyDescent="0.35">
      <c r="A8" s="1">
        <v>43835</v>
      </c>
      <c r="B8">
        <f>'Data Input'!B8</f>
        <v>60.6</v>
      </c>
      <c r="C8">
        <f>'Data Input'!C8</f>
        <v>283.099999999999</v>
      </c>
      <c r="D8">
        <f>'Data Input'!D8</f>
        <v>-6.0499999999999501</v>
      </c>
      <c r="E8">
        <f>'Data Input'!E8</f>
        <v>10.050000000000001</v>
      </c>
      <c r="F8">
        <f t="shared" si="0"/>
        <v>2.0000000000000253</v>
      </c>
      <c r="G8">
        <f>'Data Input'!F8</f>
        <v>5.9240000000000004</v>
      </c>
      <c r="H8">
        <f>'Data Input'!G8</f>
        <v>3.1680000000000001</v>
      </c>
      <c r="I8">
        <f>IF('Data Input'!H8="",(3.94198148528804 + ((AVERAGE(F5:F8))*0.668012007461952)),'Data Input'!H8)</f>
        <v>4.5964097219999998</v>
      </c>
      <c r="J8">
        <f t="shared" si="1"/>
        <v>28</v>
      </c>
      <c r="K8">
        <f t="shared" si="2"/>
        <v>4</v>
      </c>
      <c r="L8">
        <f t="shared" si="3"/>
        <v>0</v>
      </c>
    </row>
    <row r="9" spans="1:16" x14ac:dyDescent="0.35">
      <c r="A9" s="1">
        <v>43836</v>
      </c>
      <c r="B9">
        <f>'Data Input'!B9</f>
        <v>58.6</v>
      </c>
      <c r="C9">
        <f>'Data Input'!C9</f>
        <v>220.8</v>
      </c>
      <c r="D9">
        <f>'Data Input'!D9</f>
        <v>-9.8499999999999606</v>
      </c>
      <c r="E9">
        <f>'Data Input'!E9</f>
        <v>8.75</v>
      </c>
      <c r="F9">
        <f t="shared" si="0"/>
        <v>-0.54999999999998028</v>
      </c>
      <c r="G9">
        <f>'Data Input'!F9</f>
        <v>5.5650000000000004</v>
      </c>
      <c r="H9">
        <f>'Data Input'!G9</f>
        <v>3.089</v>
      </c>
      <c r="I9">
        <f>IF('Data Input'!H9="",(3.94198148528804 + ((AVERAGE(F6:F9))*0.668012007461952)),'Data Input'!H9)</f>
        <v>4.2846805559999996</v>
      </c>
      <c r="J9">
        <f t="shared" si="1"/>
        <v>29</v>
      </c>
      <c r="K9">
        <f t="shared" si="2"/>
        <v>5</v>
      </c>
      <c r="L9">
        <f t="shared" si="3"/>
        <v>0</v>
      </c>
    </row>
    <row r="10" spans="1:16" x14ac:dyDescent="0.35">
      <c r="A10" s="1">
        <v>43837</v>
      </c>
      <c r="B10">
        <f>'Data Input'!B10</f>
        <v>57.8</v>
      </c>
      <c r="C10">
        <f>'Data Input'!C10</f>
        <v>265.79999999999899</v>
      </c>
      <c r="D10">
        <f>'Data Input'!D10</f>
        <v>-5.4499999999999797</v>
      </c>
      <c r="E10">
        <f>'Data Input'!E10</f>
        <v>11.75</v>
      </c>
      <c r="F10">
        <f t="shared" si="0"/>
        <v>3.1500000000000101</v>
      </c>
      <c r="G10">
        <f>'Data Input'!F10</f>
        <v>5.6929999999999996</v>
      </c>
      <c r="H10">
        <f>'Data Input'!G10</f>
        <v>2.823</v>
      </c>
      <c r="I10">
        <f>IF('Data Input'!H10="",(3.94198148528804 + ((AVERAGE(F7:F10))*0.668012007461952)),'Data Input'!H10)</f>
        <v>4.1503472219999997</v>
      </c>
      <c r="J10">
        <f t="shared" si="1"/>
        <v>30</v>
      </c>
      <c r="K10">
        <f t="shared" si="2"/>
        <v>6</v>
      </c>
      <c r="L10">
        <f t="shared" si="3"/>
        <v>0</v>
      </c>
    </row>
    <row r="11" spans="1:16" x14ac:dyDescent="0.35">
      <c r="A11" s="1">
        <v>43838</v>
      </c>
      <c r="B11">
        <f>'Data Input'!B11</f>
        <v>62.9</v>
      </c>
      <c r="C11">
        <f>'Data Input'!C11</f>
        <v>327.39999999999998</v>
      </c>
      <c r="D11">
        <f>'Data Input'!D11</f>
        <v>-4.6499999999999702</v>
      </c>
      <c r="E11">
        <f>'Data Input'!E11</f>
        <v>8.9500000000000401</v>
      </c>
      <c r="F11">
        <f t="shared" si="0"/>
        <v>2.150000000000035</v>
      </c>
      <c r="G11">
        <f>'Data Input'!F11</f>
        <v>6.1020000000000003</v>
      </c>
      <c r="H11">
        <f>'Data Input'!G11</f>
        <v>3.722</v>
      </c>
      <c r="I11">
        <f>IF('Data Input'!H11="",(3.94198148528804 + ((AVERAGE(F8:F11))*0.668012007461952)),'Data Input'!H11)</f>
        <v>4.7953611110000001</v>
      </c>
      <c r="J11">
        <f t="shared" si="1"/>
        <v>31</v>
      </c>
      <c r="K11">
        <f t="shared" si="2"/>
        <v>7</v>
      </c>
      <c r="L11">
        <f t="shared" si="3"/>
        <v>0</v>
      </c>
    </row>
    <row r="12" spans="1:16" x14ac:dyDescent="0.35">
      <c r="A12" s="1">
        <v>43839</v>
      </c>
      <c r="B12">
        <f>'Data Input'!B12</f>
        <v>60.9</v>
      </c>
      <c r="C12">
        <f>'Data Input'!C12</f>
        <v>254.1</v>
      </c>
      <c r="D12">
        <f>'Data Input'!D12</f>
        <v>-7.1499999999999702</v>
      </c>
      <c r="E12">
        <f>'Data Input'!E12</f>
        <v>6.5500000000000096</v>
      </c>
      <c r="F12">
        <f t="shared" si="0"/>
        <v>-0.29999999999998028</v>
      </c>
      <c r="G12">
        <f>'Data Input'!F12</f>
        <v>6.1280000000000001</v>
      </c>
      <c r="H12">
        <f>'Data Input'!G12</f>
        <v>3.4590000000000001</v>
      </c>
      <c r="I12">
        <f>IF('Data Input'!H12="",(3.94198148528804 + ((AVERAGE(F9:F12))*0.668012007461952)),'Data Input'!H12)</f>
        <v>4.7035277779999998</v>
      </c>
      <c r="J12">
        <f t="shared" si="1"/>
        <v>32</v>
      </c>
      <c r="K12">
        <f t="shared" si="2"/>
        <v>8</v>
      </c>
      <c r="L12">
        <f t="shared" si="3"/>
        <v>0</v>
      </c>
    </row>
    <row r="13" spans="1:16" x14ac:dyDescent="0.35">
      <c r="A13" s="1">
        <v>43840</v>
      </c>
      <c r="B13">
        <f>'Data Input'!B13</f>
        <v>54.1</v>
      </c>
      <c r="C13">
        <f>'Data Input'!C13</f>
        <v>228.7</v>
      </c>
      <c r="D13">
        <f>'Data Input'!D13</f>
        <v>-9.25</v>
      </c>
      <c r="E13">
        <f>'Data Input'!E13</f>
        <v>2.6500000000000301</v>
      </c>
      <c r="F13">
        <f t="shared" si="0"/>
        <v>-3.2999999999999847</v>
      </c>
      <c r="G13">
        <f>'Data Input'!F13</f>
        <v>5.36</v>
      </c>
      <c r="H13">
        <f>'Data Input'!G13</f>
        <v>2.85</v>
      </c>
      <c r="I13">
        <f>IF('Data Input'!H13="",(3.94198148528804 + ((AVERAGE(F10:F13))*0.668012007461952)),'Data Input'!H13)</f>
        <v>4.1012222219999996</v>
      </c>
      <c r="J13">
        <f t="shared" si="1"/>
        <v>33</v>
      </c>
      <c r="K13">
        <f t="shared" si="2"/>
        <v>9</v>
      </c>
      <c r="L13">
        <f t="shared" si="3"/>
        <v>0</v>
      </c>
    </row>
    <row r="14" spans="1:16" x14ac:dyDescent="0.35">
      <c r="A14" s="1">
        <v>43841</v>
      </c>
      <c r="B14">
        <f>'Data Input'!B14</f>
        <v>52</v>
      </c>
      <c r="C14">
        <f>'Data Input'!C14</f>
        <v>260.60000000000002</v>
      </c>
      <c r="D14">
        <f>'Data Input'!D14</f>
        <v>-9.3499999999999606</v>
      </c>
      <c r="E14">
        <f>'Data Input'!E14</f>
        <v>4.5500000000000096</v>
      </c>
      <c r="F14">
        <f t="shared" si="0"/>
        <v>-2.3999999999999755</v>
      </c>
      <c r="G14">
        <f>'Data Input'!F14</f>
        <v>4.6619999999999999</v>
      </c>
      <c r="H14">
        <f>'Data Input'!G14</f>
        <v>2.2090000000000001</v>
      </c>
      <c r="I14">
        <f>IF('Data Input'!H14="",(3.94198148528804 + ((AVERAGE(F11:F14))*0.668012007461952)),'Data Input'!H14)</f>
        <v>3.4809236110000001</v>
      </c>
      <c r="J14">
        <f t="shared" si="1"/>
        <v>34</v>
      </c>
      <c r="K14">
        <f t="shared" si="2"/>
        <v>10</v>
      </c>
      <c r="L14">
        <f t="shared" si="3"/>
        <v>0</v>
      </c>
    </row>
    <row r="15" spans="1:16" x14ac:dyDescent="0.35">
      <c r="A15" s="1">
        <v>43842</v>
      </c>
      <c r="B15">
        <f>'Data Input'!B15</f>
        <v>55</v>
      </c>
      <c r="C15">
        <f>'Data Input'!C15</f>
        <v>257.599999999999</v>
      </c>
      <c r="D15">
        <f>'Data Input'!D15</f>
        <v>-8.8499999999999606</v>
      </c>
      <c r="E15">
        <f>'Data Input'!E15</f>
        <v>4.75</v>
      </c>
      <c r="F15">
        <f t="shared" si="0"/>
        <v>-2.0499999999999803</v>
      </c>
      <c r="G15">
        <f>'Data Input'!F15</f>
        <v>5.0759999999999996</v>
      </c>
      <c r="H15">
        <f>'Data Input'!G15</f>
        <v>3.1419999999999999</v>
      </c>
      <c r="I15">
        <f>IF('Data Input'!H15="",(3.94198148528804 + ((AVERAGE(F12:F15))*0.668012007461952)),'Data Input'!H15)</f>
        <v>3.9742708329999998</v>
      </c>
      <c r="J15">
        <f t="shared" si="1"/>
        <v>35</v>
      </c>
      <c r="K15">
        <f t="shared" si="2"/>
        <v>11</v>
      </c>
      <c r="L15">
        <f t="shared" si="3"/>
        <v>0</v>
      </c>
    </row>
    <row r="16" spans="1:16" x14ac:dyDescent="0.35">
      <c r="A16" s="1">
        <v>43843</v>
      </c>
      <c r="B16">
        <f>'Data Input'!B16</f>
        <v>56.6</v>
      </c>
      <c r="C16">
        <f>'Data Input'!C16</f>
        <v>240.29999999999899</v>
      </c>
      <c r="D16">
        <f>'Data Input'!D16</f>
        <v>-5.9499999999999797</v>
      </c>
      <c r="E16">
        <f>'Data Input'!E16</f>
        <v>7.1500000000000297</v>
      </c>
      <c r="F16">
        <f t="shared" si="0"/>
        <v>0.60000000000002496</v>
      </c>
      <c r="G16">
        <f>'Data Input'!F16</f>
        <v>5.77</v>
      </c>
      <c r="H16">
        <f>'Data Input'!G16</f>
        <v>3.3540000000000001</v>
      </c>
      <c r="I16">
        <f>IF('Data Input'!H16="",(3.94198148528804 + ((AVERAGE(F13:F16))*0.668012007461952)),'Data Input'!H16)</f>
        <v>4.4554930559999999</v>
      </c>
      <c r="J16">
        <f t="shared" si="1"/>
        <v>36</v>
      </c>
      <c r="K16">
        <f t="shared" si="2"/>
        <v>12</v>
      </c>
      <c r="L16">
        <f t="shared" si="3"/>
        <v>0</v>
      </c>
    </row>
    <row r="17" spans="1:12" x14ac:dyDescent="0.35">
      <c r="A17" s="1">
        <v>43844</v>
      </c>
      <c r="B17">
        <f>'Data Input'!B17</f>
        <v>53.6</v>
      </c>
      <c r="C17">
        <f>'Data Input'!C17</f>
        <v>300.60000000000002</v>
      </c>
      <c r="D17">
        <f>'Data Input'!D17</f>
        <v>-5.25</v>
      </c>
      <c r="E17">
        <f>'Data Input'!E17</f>
        <v>8.3500000000000192</v>
      </c>
      <c r="F17">
        <f t="shared" si="0"/>
        <v>1.5500000000000096</v>
      </c>
      <c r="G17">
        <f>'Data Input'!F17</f>
        <v>5.7190000000000003</v>
      </c>
      <c r="H17">
        <f>'Data Input'!G17</f>
        <v>2.7170000000000001</v>
      </c>
      <c r="I17">
        <f>IF('Data Input'!H17="",(3.94198148528804 + ((AVERAGE(F14:F17))*0.668012007461952)),'Data Input'!H17)</f>
        <v>4.1481874999999997</v>
      </c>
      <c r="J17">
        <f t="shared" si="1"/>
        <v>37</v>
      </c>
      <c r="K17">
        <f t="shared" si="2"/>
        <v>13</v>
      </c>
      <c r="L17">
        <f t="shared" si="3"/>
        <v>0</v>
      </c>
    </row>
    <row r="18" spans="1:12" x14ac:dyDescent="0.35">
      <c r="A18" s="1">
        <v>43845</v>
      </c>
      <c r="B18">
        <f>'Data Input'!B18</f>
        <v>51.9</v>
      </c>
      <c r="C18">
        <f>'Data Input'!C18</f>
        <v>339.19999999999902</v>
      </c>
      <c r="D18">
        <f>'Data Input'!D18</f>
        <v>-5.0499999999999501</v>
      </c>
      <c r="E18">
        <f>'Data Input'!E18</f>
        <v>11.25</v>
      </c>
      <c r="F18">
        <f t="shared" si="0"/>
        <v>3.100000000000025</v>
      </c>
      <c r="G18">
        <f>'Data Input'!F18</f>
        <v>5.6929999999999996</v>
      </c>
      <c r="H18">
        <f>'Data Input'!G18</f>
        <v>2.7440000000000002</v>
      </c>
      <c r="I18">
        <f>IF('Data Input'!H18="",(3.94198148528804 + ((AVERAGE(F15:F18))*0.668012007461952)),'Data Input'!H18)</f>
        <v>4.2208333329999999</v>
      </c>
      <c r="J18">
        <f t="shared" si="1"/>
        <v>38</v>
      </c>
      <c r="K18">
        <f t="shared" si="2"/>
        <v>14</v>
      </c>
      <c r="L18">
        <f t="shared" si="3"/>
        <v>0</v>
      </c>
    </row>
    <row r="19" spans="1:12" x14ac:dyDescent="0.35">
      <c r="A19" s="1">
        <v>43846</v>
      </c>
      <c r="B19">
        <f>'Data Input'!B19</f>
        <v>53.3</v>
      </c>
      <c r="C19">
        <f>'Data Input'!C19</f>
        <v>388.5</v>
      </c>
      <c r="D19">
        <f>'Data Input'!D19</f>
        <v>0.35000000000002202</v>
      </c>
      <c r="E19">
        <f>'Data Input'!E19</f>
        <v>12.35</v>
      </c>
      <c r="F19">
        <f t="shared" si="0"/>
        <v>6.3500000000000112</v>
      </c>
      <c r="G19">
        <f>'Data Input'!F19</f>
        <v>6.306</v>
      </c>
      <c r="H19">
        <f>'Data Input'!G19</f>
        <v>3.1419999999999999</v>
      </c>
      <c r="I19">
        <f>IF('Data Input'!H19="",(3.94198148528804 + ((AVERAGE(F16:F19))*0.668012007461952)),'Data Input'!H19)</f>
        <v>4.6463402780000003</v>
      </c>
      <c r="J19">
        <f t="shared" si="1"/>
        <v>39</v>
      </c>
      <c r="K19">
        <f t="shared" si="2"/>
        <v>15</v>
      </c>
      <c r="L19">
        <f t="shared" si="3"/>
        <v>0</v>
      </c>
    </row>
    <row r="20" spans="1:12" x14ac:dyDescent="0.35">
      <c r="A20" s="1">
        <v>43847</v>
      </c>
      <c r="B20">
        <f>'Data Input'!B20</f>
        <v>59.4</v>
      </c>
      <c r="C20">
        <f>'Data Input'!C20</f>
        <v>310</v>
      </c>
      <c r="D20">
        <f>'Data Input'!D20</f>
        <v>-5.0499999999999501</v>
      </c>
      <c r="E20">
        <f>'Data Input'!E20</f>
        <v>4.8500000000000201</v>
      </c>
      <c r="F20">
        <f t="shared" si="0"/>
        <v>-9.9999999999965006E-2</v>
      </c>
      <c r="G20">
        <f>'Data Input'!F20</f>
        <v>6.7370000000000001</v>
      </c>
      <c r="H20">
        <f>'Data Input'!G20</f>
        <v>4.8440000000000003</v>
      </c>
      <c r="I20">
        <f>IF('Data Input'!H20="",(3.94198148528804 + ((AVERAGE(F17:F20))*0.668012007461952)),'Data Input'!H20)</f>
        <v>5.5046944440000001</v>
      </c>
      <c r="J20">
        <f t="shared" si="1"/>
        <v>40</v>
      </c>
      <c r="K20">
        <f t="shared" si="2"/>
        <v>16</v>
      </c>
      <c r="L20">
        <f t="shared" si="3"/>
        <v>0</v>
      </c>
    </row>
    <row r="21" spans="1:12" x14ac:dyDescent="0.35">
      <c r="A21" s="1">
        <v>43848</v>
      </c>
      <c r="B21">
        <f>'Data Input'!B21</f>
        <v>51.4</v>
      </c>
      <c r="C21">
        <f>'Data Input'!C21</f>
        <v>213</v>
      </c>
      <c r="D21">
        <f>'Data Input'!D21</f>
        <v>-6.3499999999999597</v>
      </c>
      <c r="E21">
        <f>'Data Input'!E21</f>
        <v>10.15</v>
      </c>
      <c r="F21">
        <f t="shared" si="0"/>
        <v>1.9000000000000203</v>
      </c>
      <c r="G21">
        <f>'Data Input'!F21</f>
        <v>5.7450000000000001</v>
      </c>
      <c r="H21">
        <f>'Data Input'!G21</f>
        <v>2.4500000000000002</v>
      </c>
      <c r="I21">
        <f>IF('Data Input'!H21="",(3.94198148528804 + ((AVERAGE(F18:F21))*0.668012007461952)),'Data Input'!H21)</f>
        <v>4.0654374999999998</v>
      </c>
      <c r="J21">
        <f t="shared" si="1"/>
        <v>41</v>
      </c>
      <c r="K21">
        <f t="shared" si="2"/>
        <v>17</v>
      </c>
      <c r="L21">
        <f t="shared" si="3"/>
        <v>0</v>
      </c>
    </row>
    <row r="22" spans="1:12" x14ac:dyDescent="0.35">
      <c r="A22" s="1">
        <v>43849</v>
      </c>
      <c r="B22">
        <f>'Data Input'!B22</f>
        <v>55</v>
      </c>
      <c r="C22">
        <f>'Data Input'!C22</f>
        <v>230</v>
      </c>
      <c r="D22">
        <f>'Data Input'!D22</f>
        <v>-3.4499999999999802</v>
      </c>
      <c r="E22">
        <f>'Data Input'!E22</f>
        <v>11.75</v>
      </c>
      <c r="F22">
        <f t="shared" si="0"/>
        <v>4.1500000000000101</v>
      </c>
      <c r="G22">
        <f>'Data Input'!F22</f>
        <v>6.56</v>
      </c>
      <c r="H22">
        <f>'Data Input'!G22</f>
        <v>3.827</v>
      </c>
      <c r="I22">
        <f>IF('Data Input'!H22="",(3.94198148528804 + ((AVERAGE(F19:F22))*0.668012007461952)),'Data Input'!H22)</f>
        <v>5.0717986110000002</v>
      </c>
      <c r="J22">
        <f t="shared" si="1"/>
        <v>42</v>
      </c>
      <c r="K22">
        <f t="shared" si="2"/>
        <v>18</v>
      </c>
      <c r="L22">
        <f t="shared" si="3"/>
        <v>0</v>
      </c>
    </row>
    <row r="23" spans="1:12" x14ac:dyDescent="0.35">
      <c r="A23" s="1">
        <v>43850</v>
      </c>
      <c r="B23">
        <f>'Data Input'!B23</f>
        <v>58.4</v>
      </c>
      <c r="C23">
        <f>'Data Input'!C23</f>
        <v>210</v>
      </c>
      <c r="D23">
        <f>'Data Input'!D23</f>
        <v>3.4500000000000401</v>
      </c>
      <c r="E23">
        <f>'Data Input'!E23</f>
        <v>9.75</v>
      </c>
      <c r="F23">
        <f t="shared" si="0"/>
        <v>6.6000000000000201</v>
      </c>
      <c r="G23">
        <f>'Data Input'!F23</f>
        <v>6.7629999999999999</v>
      </c>
      <c r="H23">
        <f>'Data Input'!G23</f>
        <v>5.024</v>
      </c>
      <c r="I23">
        <f>IF('Data Input'!H23="",(3.94198148528804 + ((AVERAGE(F20:F23))*0.668012007461952)),'Data Input'!H23)</f>
        <v>5.8433402780000003</v>
      </c>
      <c r="J23">
        <f t="shared" si="1"/>
        <v>43</v>
      </c>
      <c r="K23">
        <f t="shared" si="2"/>
        <v>19</v>
      </c>
      <c r="L23">
        <f t="shared" si="3"/>
        <v>0</v>
      </c>
    </row>
    <row r="24" spans="1:12" x14ac:dyDescent="0.35">
      <c r="A24" s="1">
        <v>43851</v>
      </c>
      <c r="B24">
        <f>'Data Input'!B24</f>
        <v>60.2</v>
      </c>
      <c r="C24">
        <f>'Data Input'!C24</f>
        <v>244</v>
      </c>
      <c r="D24">
        <f>'Data Input'!D24</f>
        <v>0.150000000000034</v>
      </c>
      <c r="E24">
        <f>'Data Input'!E24</f>
        <v>3.1500000000000301</v>
      </c>
      <c r="F24">
        <f t="shared" si="0"/>
        <v>1.6500000000000321</v>
      </c>
      <c r="G24">
        <f>'Data Input'!F24</f>
        <v>6.7119999999999997</v>
      </c>
      <c r="H24">
        <f>'Data Input'!G24</f>
        <v>5.8979999999999997</v>
      </c>
      <c r="I24">
        <f>IF('Data Input'!H24="",(3.94198148528804 + ((AVERAGE(F21:F24))*0.668012007461952)),'Data Input'!H24)</f>
        <v>6.261569444</v>
      </c>
      <c r="J24">
        <f t="shared" si="1"/>
        <v>44</v>
      </c>
      <c r="K24">
        <f t="shared" si="2"/>
        <v>20</v>
      </c>
      <c r="L24">
        <f t="shared" si="3"/>
        <v>0</v>
      </c>
    </row>
    <row r="25" spans="1:12" x14ac:dyDescent="0.35">
      <c r="A25" s="1">
        <v>43852</v>
      </c>
      <c r="B25">
        <f>'Data Input'!B25</f>
        <v>56.8</v>
      </c>
      <c r="C25">
        <f>'Data Input'!C25</f>
        <v>226</v>
      </c>
      <c r="D25">
        <f>'Data Input'!D25</f>
        <v>-1.5499999999999501</v>
      </c>
      <c r="E25">
        <f>'Data Input'!E25</f>
        <v>8.75</v>
      </c>
      <c r="F25">
        <f t="shared" si="0"/>
        <v>3.600000000000025</v>
      </c>
      <c r="G25">
        <f>'Data Input'!F25</f>
        <v>8.8170000000000002</v>
      </c>
      <c r="H25">
        <f>'Data Input'!G25</f>
        <v>5.7450000000000001</v>
      </c>
      <c r="I25">
        <f>IF('Data Input'!H25="",(3.94198148528804 + ((AVERAGE(F22:F25))*0.668012007461952)),'Data Input'!H25)</f>
        <v>6.8179513890000001</v>
      </c>
      <c r="J25">
        <f t="shared" si="1"/>
        <v>45</v>
      </c>
      <c r="K25">
        <f t="shared" si="2"/>
        <v>21</v>
      </c>
      <c r="L25">
        <f t="shared" si="3"/>
        <v>0</v>
      </c>
    </row>
    <row r="26" spans="1:12" x14ac:dyDescent="0.35">
      <c r="A26" s="1">
        <v>43853</v>
      </c>
      <c r="B26">
        <f>'Data Input'!B26</f>
        <v>55.4</v>
      </c>
      <c r="C26">
        <f>'Data Input'!C26</f>
        <v>276</v>
      </c>
      <c r="D26">
        <f>'Data Input'!D26</f>
        <v>-1.8499999999999599</v>
      </c>
      <c r="E26">
        <f>'Data Input'!E26</f>
        <v>12.25</v>
      </c>
      <c r="F26">
        <f t="shared" si="0"/>
        <v>5.2000000000000197</v>
      </c>
      <c r="G26">
        <f>'Data Input'!F26</f>
        <v>7.7949999999999999</v>
      </c>
      <c r="H26">
        <f>'Data Input'!G26</f>
        <v>4.5060000000000002</v>
      </c>
      <c r="I26">
        <f>IF('Data Input'!H26="",(3.94198148528804 + ((AVERAGE(F23:F26))*0.668012007461952)),'Data Input'!H26)</f>
        <v>6.0634930560000004</v>
      </c>
      <c r="J26">
        <f t="shared" si="1"/>
        <v>46</v>
      </c>
      <c r="K26">
        <f t="shared" si="2"/>
        <v>22</v>
      </c>
      <c r="L26">
        <f t="shared" si="3"/>
        <v>0</v>
      </c>
    </row>
    <row r="27" spans="1:12" x14ac:dyDescent="0.35">
      <c r="A27" s="1">
        <v>43854</v>
      </c>
      <c r="B27">
        <f>'Data Input'!B27</f>
        <v>54.6</v>
      </c>
      <c r="C27">
        <f>'Data Input'!C27</f>
        <v>356</v>
      </c>
      <c r="D27">
        <f>'Data Input'!D27</f>
        <v>-1.0499999999999501</v>
      </c>
      <c r="E27">
        <f>'Data Input'!E27</f>
        <v>12.05</v>
      </c>
      <c r="F27">
        <f t="shared" si="0"/>
        <v>5.5000000000000249</v>
      </c>
      <c r="G27">
        <f>'Data Input'!F27</f>
        <v>7.4939999999999998</v>
      </c>
      <c r="H27">
        <f>'Data Input'!G27</f>
        <v>4.4020000000000001</v>
      </c>
      <c r="I27">
        <f>IF('Data Input'!H27="",(3.94198148528804 + ((AVERAGE(F24:F27))*0.668012007461952)),'Data Input'!H27)</f>
        <v>5.8866041669999998</v>
      </c>
      <c r="J27">
        <f t="shared" si="1"/>
        <v>47</v>
      </c>
      <c r="K27">
        <f t="shared" si="2"/>
        <v>23</v>
      </c>
      <c r="L27">
        <f t="shared" si="3"/>
        <v>0</v>
      </c>
    </row>
    <row r="28" spans="1:12" x14ac:dyDescent="0.35">
      <c r="A28" s="1">
        <v>43855</v>
      </c>
      <c r="B28">
        <f>'Data Input'!B28</f>
        <v>54.4</v>
      </c>
      <c r="C28">
        <f>'Data Input'!C28</f>
        <v>507</v>
      </c>
      <c r="D28">
        <f>'Data Input'!D28</f>
        <v>-2.25</v>
      </c>
      <c r="E28">
        <f>'Data Input'!E28</f>
        <v>12.65</v>
      </c>
      <c r="F28">
        <f t="shared" si="0"/>
        <v>5.2</v>
      </c>
      <c r="G28">
        <f>'Data Input'!F28</f>
        <v>7.9450000000000003</v>
      </c>
      <c r="H28">
        <f>'Data Input'!G28</f>
        <v>4.532</v>
      </c>
      <c r="I28">
        <f>IF('Data Input'!H28="",(3.94198148528804 + ((AVERAGE(F25:F28))*0.668012007461952)),'Data Input'!H28)</f>
        <v>6.1220763890000001</v>
      </c>
      <c r="J28">
        <f t="shared" si="1"/>
        <v>48</v>
      </c>
      <c r="K28">
        <f t="shared" si="2"/>
        <v>24</v>
      </c>
      <c r="L28">
        <f t="shared" si="3"/>
        <v>0</v>
      </c>
    </row>
    <row r="29" spans="1:12" x14ac:dyDescent="0.35">
      <c r="A29" s="1">
        <v>43856</v>
      </c>
      <c r="B29">
        <f>'Data Input'!B29</f>
        <v>55.4</v>
      </c>
      <c r="C29">
        <f>'Data Input'!C29</f>
        <v>861</v>
      </c>
      <c r="D29">
        <f>'Data Input'!D29</f>
        <v>-2.0499999999999501</v>
      </c>
      <c r="E29">
        <f>'Data Input'!E29</f>
        <v>12.75</v>
      </c>
      <c r="F29">
        <f t="shared" si="0"/>
        <v>5.3500000000000245</v>
      </c>
      <c r="G29">
        <f>'Data Input'!F29</f>
        <v>8.2200000000000006</v>
      </c>
      <c r="H29">
        <f>'Data Input'!G29</f>
        <v>4.766</v>
      </c>
      <c r="I29">
        <f>IF('Data Input'!H29="",(3.94198148528804 + ((AVERAGE(F26:F29))*0.668012007461952)),'Data Input'!H29)</f>
        <v>6.4381250000000003</v>
      </c>
      <c r="J29">
        <f t="shared" si="1"/>
        <v>49</v>
      </c>
      <c r="K29">
        <f t="shared" si="2"/>
        <v>25</v>
      </c>
      <c r="L29">
        <f t="shared" si="3"/>
        <v>0</v>
      </c>
    </row>
    <row r="30" spans="1:12" x14ac:dyDescent="0.35">
      <c r="A30" s="1">
        <v>43857</v>
      </c>
      <c r="B30">
        <f>'Data Input'!B30</f>
        <v>59.3</v>
      </c>
      <c r="C30">
        <f>'Data Input'!C30</f>
        <v>1099</v>
      </c>
      <c r="D30">
        <f>'Data Input'!D30</f>
        <v>-2.25</v>
      </c>
      <c r="E30">
        <f>'Data Input'!E30</f>
        <v>8.5500000000000096</v>
      </c>
      <c r="F30">
        <f t="shared" si="0"/>
        <v>3.1500000000000048</v>
      </c>
      <c r="G30">
        <f>'Data Input'!F30</f>
        <v>8.593</v>
      </c>
      <c r="H30">
        <f>'Data Input'!G30</f>
        <v>5.77</v>
      </c>
      <c r="I30">
        <f>IF('Data Input'!H30="",(3.94198148528804 + ((AVERAGE(F27:F30))*0.668012007461952)),'Data Input'!H30)</f>
        <v>7.1367291670000004</v>
      </c>
      <c r="J30">
        <f t="shared" si="1"/>
        <v>50</v>
      </c>
      <c r="K30">
        <f t="shared" si="2"/>
        <v>26</v>
      </c>
      <c r="L30">
        <f t="shared" si="3"/>
        <v>0.13672916700000037</v>
      </c>
    </row>
    <row r="31" spans="1:12" x14ac:dyDescent="0.35">
      <c r="A31" s="1">
        <v>43858</v>
      </c>
      <c r="B31">
        <f>'Data Input'!B31</f>
        <v>53.6</v>
      </c>
      <c r="C31">
        <f>'Data Input'!C31</f>
        <v>2357</v>
      </c>
      <c r="D31">
        <f>'Data Input'!D31</f>
        <v>-2.9499999999999802</v>
      </c>
      <c r="E31">
        <f>'Data Input'!E31</f>
        <v>8.4500000000000401</v>
      </c>
      <c r="F31">
        <f t="shared" si="0"/>
        <v>2.7500000000000302</v>
      </c>
      <c r="G31">
        <f>'Data Input'!F31</f>
        <v>6.7880000000000003</v>
      </c>
      <c r="H31">
        <f>'Data Input'!G31</f>
        <v>4.2460000000000004</v>
      </c>
      <c r="I31">
        <f>IF('Data Input'!H31="",(3.94198148528804 + ((AVERAGE(F28:F31))*0.668012007461952)),'Data Input'!H31)</f>
        <v>5.585090278</v>
      </c>
      <c r="J31">
        <f t="shared" si="1"/>
        <v>51</v>
      </c>
      <c r="K31">
        <f t="shared" si="2"/>
        <v>27</v>
      </c>
      <c r="L31">
        <f t="shared" si="3"/>
        <v>0</v>
      </c>
    </row>
    <row r="32" spans="1:12" x14ac:dyDescent="0.35">
      <c r="A32" s="1">
        <v>43859</v>
      </c>
      <c r="B32">
        <f>'Data Input'!B32</f>
        <v>54.1</v>
      </c>
      <c r="C32">
        <f>'Data Input'!C32</f>
        <v>3570</v>
      </c>
      <c r="D32">
        <f>'Data Input'!D32</f>
        <v>-4.9499999999999797</v>
      </c>
      <c r="E32">
        <f>'Data Input'!E32</f>
        <v>6.0500000000000096</v>
      </c>
      <c r="F32">
        <f t="shared" si="0"/>
        <v>0.55000000000001492</v>
      </c>
      <c r="G32">
        <f>'Data Input'!F32</f>
        <v>7.6449999999999996</v>
      </c>
      <c r="H32">
        <f>'Data Input'!G32</f>
        <v>4.5060000000000002</v>
      </c>
      <c r="I32">
        <f>IF('Data Input'!H32="",(3.94198148528804 + ((AVERAGE(F29:F32))*0.668012007461952)),'Data Input'!H32)</f>
        <v>5.8738958329999997</v>
      </c>
      <c r="J32">
        <f t="shared" si="1"/>
        <v>52</v>
      </c>
      <c r="K32">
        <f t="shared" si="2"/>
        <v>28</v>
      </c>
      <c r="L32">
        <f t="shared" si="3"/>
        <v>0</v>
      </c>
    </row>
    <row r="33" spans="1:12" x14ac:dyDescent="0.35">
      <c r="A33" s="1">
        <v>43860</v>
      </c>
      <c r="B33">
        <f>'Data Input'!B33</f>
        <v>51.1</v>
      </c>
      <c r="C33">
        <f>'Data Input'!C33</f>
        <v>6409</v>
      </c>
      <c r="D33">
        <f>'Data Input'!D33</f>
        <v>-5.3499999999999597</v>
      </c>
      <c r="E33">
        <f>'Data Input'!E33</f>
        <v>8.5500000000000096</v>
      </c>
      <c r="F33">
        <f t="shared" si="0"/>
        <v>1.600000000000025</v>
      </c>
      <c r="G33">
        <f>'Data Input'!F33</f>
        <v>7.72</v>
      </c>
      <c r="H33">
        <f>'Data Input'!G33</f>
        <v>4.2720000000000002</v>
      </c>
      <c r="I33">
        <f>IF('Data Input'!H33="",(3.94198148528804 + ((AVERAGE(F30:F33))*0.668012007461952)),'Data Input'!H33)</f>
        <v>5.7576875000000003</v>
      </c>
      <c r="J33">
        <f t="shared" si="1"/>
        <v>53</v>
      </c>
      <c r="K33">
        <f t="shared" si="2"/>
        <v>29</v>
      </c>
      <c r="L33">
        <f t="shared" si="3"/>
        <v>0</v>
      </c>
    </row>
    <row r="34" spans="1:12" x14ac:dyDescent="0.35">
      <c r="A34" s="1">
        <v>43861</v>
      </c>
      <c r="B34">
        <f>'Data Input'!B34</f>
        <v>51.9</v>
      </c>
      <c r="C34">
        <f>'Data Input'!C34</f>
        <v>10199</v>
      </c>
      <c r="D34">
        <f>'Data Input'!D34</f>
        <v>-5.8499999999999597</v>
      </c>
      <c r="E34">
        <f>'Data Input'!E34</f>
        <v>11.45</v>
      </c>
      <c r="F34">
        <f t="shared" si="0"/>
        <v>2.8000000000000198</v>
      </c>
      <c r="G34">
        <f>'Data Input'!F34</f>
        <v>7.0149999999999997</v>
      </c>
      <c r="H34">
        <f>'Data Input'!G34</f>
        <v>4.141</v>
      </c>
      <c r="I34">
        <f>IF('Data Input'!H34="",(3.94198148528804 + ((AVERAGE(F31:F34))*0.668012007461952)),'Data Input'!H34)</f>
        <v>5.5298611109999998</v>
      </c>
      <c r="J34">
        <f t="shared" si="1"/>
        <v>54</v>
      </c>
      <c r="K34">
        <f t="shared" si="2"/>
        <v>30</v>
      </c>
      <c r="L34">
        <f t="shared" si="3"/>
        <v>0</v>
      </c>
    </row>
    <row r="35" spans="1:12" x14ac:dyDescent="0.35">
      <c r="A35" s="1">
        <v>43862</v>
      </c>
      <c r="B35">
        <f>'Data Input'!B35</f>
        <v>55</v>
      </c>
      <c r="C35">
        <f>'Data Input'!C35</f>
        <v>9446</v>
      </c>
      <c r="D35">
        <f>'Data Input'!D35</f>
        <v>-2.9499999999999802</v>
      </c>
      <c r="E35">
        <f>'Data Input'!E35</f>
        <v>16.95</v>
      </c>
      <c r="F35">
        <f t="shared" si="0"/>
        <v>7.0000000000000098</v>
      </c>
      <c r="G35">
        <f>'Data Input'!F35</f>
        <v>8.0449999999999999</v>
      </c>
      <c r="H35">
        <f>'Data Input'!G35</f>
        <v>4.5060000000000002</v>
      </c>
      <c r="I35">
        <f>IF('Data Input'!H35="",(3.94198148528804 + ((AVERAGE(F32:F35))*0.668012007461952)),'Data Input'!H35)</f>
        <v>6.0242291669999997</v>
      </c>
      <c r="J35">
        <f t="shared" si="1"/>
        <v>55</v>
      </c>
      <c r="K35">
        <f t="shared" si="2"/>
        <v>31</v>
      </c>
      <c r="L35">
        <f t="shared" si="3"/>
        <v>0</v>
      </c>
    </row>
    <row r="36" spans="1:12" x14ac:dyDescent="0.35">
      <c r="A36" s="1">
        <v>43863</v>
      </c>
      <c r="B36">
        <f>'Data Input'!B36</f>
        <v>54.2</v>
      </c>
      <c r="C36">
        <f>'Data Input'!C36</f>
        <v>9682</v>
      </c>
      <c r="D36">
        <f>'Data Input'!D36</f>
        <v>-2.4499999999999802</v>
      </c>
      <c r="E36">
        <f>'Data Input'!E36</f>
        <v>16.05</v>
      </c>
      <c r="F36">
        <f t="shared" si="0"/>
        <v>6.8000000000000105</v>
      </c>
      <c r="G36">
        <f>'Data Input'!F36</f>
        <v>8.3689999999999998</v>
      </c>
      <c r="H36">
        <f>'Data Input'!G36</f>
        <v>4.2460000000000004</v>
      </c>
      <c r="I36">
        <f>IF('Data Input'!H36="",(3.94198148528804 + ((AVERAGE(F33:F36))*0.668012007461952)),'Data Input'!H36)</f>
        <v>6.2276666670000003</v>
      </c>
      <c r="J36">
        <f t="shared" si="1"/>
        <v>56</v>
      </c>
      <c r="K36">
        <f t="shared" si="2"/>
        <v>32</v>
      </c>
      <c r="L36">
        <f t="shared" si="3"/>
        <v>0</v>
      </c>
    </row>
    <row r="37" spans="1:12" x14ac:dyDescent="0.35">
      <c r="A37" s="1">
        <v>43864</v>
      </c>
      <c r="B37">
        <f>'Data Input'!B37</f>
        <v>57.4</v>
      </c>
      <c r="C37">
        <f>'Data Input'!C37</f>
        <v>10959</v>
      </c>
      <c r="D37">
        <f>'Data Input'!D37</f>
        <v>-6.3499999999999597</v>
      </c>
      <c r="E37">
        <f>'Data Input'!E37</f>
        <v>-2.3499999999999601</v>
      </c>
      <c r="F37">
        <f t="shared" si="0"/>
        <v>-4.3499999999999597</v>
      </c>
      <c r="G37">
        <f>'Data Input'!F37</f>
        <v>7.4939999999999998</v>
      </c>
      <c r="H37">
        <f>'Data Input'!G37</f>
        <v>3.6429999999999998</v>
      </c>
      <c r="I37">
        <f>IF('Data Input'!H37="",(3.94198148528804 + ((AVERAGE(F34:F37))*0.668012007461952)),'Data Input'!H37)</f>
        <v>5.4902916670000002</v>
      </c>
      <c r="J37">
        <f t="shared" si="1"/>
        <v>57</v>
      </c>
      <c r="K37">
        <f t="shared" si="2"/>
        <v>33</v>
      </c>
      <c r="L37">
        <f t="shared" si="3"/>
        <v>0</v>
      </c>
    </row>
    <row r="38" spans="1:12" x14ac:dyDescent="0.35">
      <c r="A38" s="1">
        <v>43865</v>
      </c>
      <c r="B38">
        <f>'Data Input'!B38</f>
        <v>38.5</v>
      </c>
      <c r="C38">
        <f>'Data Input'!C38</f>
        <v>12389</v>
      </c>
      <c r="D38">
        <f>'Data Input'!D38</f>
        <v>-13.75</v>
      </c>
      <c r="E38">
        <f>'Data Input'!E38</f>
        <v>-1.94999999999998</v>
      </c>
      <c r="F38">
        <f t="shared" si="0"/>
        <v>-7.8499999999999899</v>
      </c>
      <c r="G38">
        <f>'Data Input'!F38</f>
        <v>4.3760000000000003</v>
      </c>
      <c r="H38">
        <f>'Data Input'!G38</f>
        <v>1.3169999999999999</v>
      </c>
      <c r="I38">
        <f>IF('Data Input'!H38="",(3.94198148528804 + ((AVERAGE(F35:F38))*0.668012007461952)),'Data Input'!H38)</f>
        <v>2.803701389</v>
      </c>
      <c r="J38">
        <f t="shared" si="1"/>
        <v>58</v>
      </c>
      <c r="K38">
        <f t="shared" si="2"/>
        <v>34</v>
      </c>
      <c r="L38">
        <f t="shared" si="3"/>
        <v>0</v>
      </c>
    </row>
    <row r="39" spans="1:12" x14ac:dyDescent="0.35">
      <c r="A39" s="1">
        <v>43866</v>
      </c>
      <c r="B39">
        <f>'Data Input'!B39</f>
        <v>33.700000000000003</v>
      </c>
      <c r="C39">
        <f>'Data Input'!C39</f>
        <v>10937</v>
      </c>
      <c r="D39">
        <f>'Data Input'!D39</f>
        <v>-12.549999999999899</v>
      </c>
      <c r="E39">
        <f>'Data Input'!E39</f>
        <v>2.9500000000000401</v>
      </c>
      <c r="F39">
        <f t="shared" si="0"/>
        <v>-4.7999999999999297</v>
      </c>
      <c r="G39">
        <f>'Data Input'!F39</f>
        <v>5.024</v>
      </c>
      <c r="H39">
        <f>'Data Input'!G39</f>
        <v>0.74199999999999999</v>
      </c>
      <c r="I39">
        <f>IF('Data Input'!H39="",(3.94198148528804 + ((AVERAGE(F36:F39))*0.668012007461952)),'Data Input'!H39)</f>
        <v>2.8596458330000001</v>
      </c>
      <c r="J39">
        <f t="shared" si="1"/>
        <v>59</v>
      </c>
      <c r="K39">
        <f t="shared" si="2"/>
        <v>35</v>
      </c>
      <c r="L39">
        <f t="shared" si="3"/>
        <v>0</v>
      </c>
    </row>
    <row r="40" spans="1:12" x14ac:dyDescent="0.35">
      <c r="A40" s="1">
        <v>43867</v>
      </c>
      <c r="B40">
        <f>'Data Input'!B40</f>
        <v>58.4</v>
      </c>
      <c r="C40">
        <f>'Data Input'!C40</f>
        <v>12560</v>
      </c>
      <c r="D40">
        <f>'Data Input'!D40</f>
        <v>-7.6499999999999702</v>
      </c>
      <c r="E40">
        <f>'Data Input'!E40</f>
        <v>9.4500000000000401</v>
      </c>
      <c r="F40">
        <f t="shared" si="0"/>
        <v>0.90000000000003499</v>
      </c>
      <c r="G40">
        <f>'Data Input'!F40</f>
        <v>6.077</v>
      </c>
      <c r="H40">
        <f>'Data Input'!G40</f>
        <v>2.956</v>
      </c>
      <c r="I40">
        <f>IF('Data Input'!H40="",(3.94198148528804 + ((AVERAGE(F37:F40))*0.668012007461952)),'Data Input'!H40)</f>
        <v>4.4071249999999997</v>
      </c>
      <c r="J40">
        <f t="shared" si="1"/>
        <v>60</v>
      </c>
      <c r="K40">
        <f t="shared" si="2"/>
        <v>36</v>
      </c>
      <c r="L40">
        <f t="shared" si="3"/>
        <v>0</v>
      </c>
    </row>
    <row r="41" spans="1:12" x14ac:dyDescent="0.35">
      <c r="A41" s="1">
        <v>43868</v>
      </c>
      <c r="B41">
        <f>'Data Input'!B41</f>
        <v>60.9</v>
      </c>
      <c r="C41">
        <f>'Data Input'!C41</f>
        <v>11392</v>
      </c>
      <c r="D41">
        <f>'Data Input'!D41</f>
        <v>-4.9499999999999797</v>
      </c>
      <c r="E41">
        <f>'Data Input'!E41</f>
        <v>13.15</v>
      </c>
      <c r="F41">
        <f t="shared" si="0"/>
        <v>4.1000000000000103</v>
      </c>
      <c r="G41">
        <f>'Data Input'!F41</f>
        <v>7.67</v>
      </c>
      <c r="H41">
        <f>'Data Input'!G41</f>
        <v>3.6429999999999998</v>
      </c>
      <c r="I41">
        <f>IF('Data Input'!H41="",(3.94198148528804 + ((AVERAGE(F38:F41))*0.668012007461952)),'Data Input'!H41)</f>
        <v>5.4310138889999999</v>
      </c>
      <c r="J41">
        <f t="shared" si="1"/>
        <v>61</v>
      </c>
      <c r="K41">
        <f t="shared" si="2"/>
        <v>37</v>
      </c>
      <c r="L41">
        <f t="shared" si="3"/>
        <v>0</v>
      </c>
    </row>
    <row r="42" spans="1:12" x14ac:dyDescent="0.35">
      <c r="A42" s="1">
        <v>43869</v>
      </c>
      <c r="B42">
        <f>'Data Input'!B42</f>
        <v>58.2</v>
      </c>
      <c r="C42">
        <f>'Data Input'!C42</f>
        <v>12951</v>
      </c>
      <c r="D42">
        <f>'Data Input'!D42</f>
        <v>-4.3499999999999597</v>
      </c>
      <c r="E42">
        <f>'Data Input'!E42</f>
        <v>13.05</v>
      </c>
      <c r="F42">
        <f t="shared" si="0"/>
        <v>4.350000000000021</v>
      </c>
      <c r="G42">
        <f>'Data Input'!F42</f>
        <v>8.07</v>
      </c>
      <c r="H42">
        <f>'Data Input'!G42</f>
        <v>3.9319999999999999</v>
      </c>
      <c r="I42">
        <f>IF('Data Input'!H42="",(3.94198148528804 + ((AVERAGE(F39:F42))*0.668012007461952)),'Data Input'!H42)</f>
        <v>5.8999583329999998</v>
      </c>
      <c r="J42">
        <f t="shared" si="1"/>
        <v>62</v>
      </c>
      <c r="K42">
        <f t="shared" si="2"/>
        <v>38</v>
      </c>
      <c r="L42">
        <f t="shared" si="3"/>
        <v>0</v>
      </c>
    </row>
    <row r="43" spans="1:12" x14ac:dyDescent="0.35">
      <c r="A43" s="1">
        <v>43870</v>
      </c>
      <c r="B43">
        <f>'Data Input'!B43</f>
        <v>57.1</v>
      </c>
      <c r="C43">
        <f>'Data Input'!C43</f>
        <v>13272</v>
      </c>
      <c r="D43">
        <f>'Data Input'!D43</f>
        <v>-1.3499999999999599</v>
      </c>
      <c r="E43">
        <f>'Data Input'!E43</f>
        <v>4.9500000000000401</v>
      </c>
      <c r="F43">
        <f t="shared" si="0"/>
        <v>1.8000000000000402</v>
      </c>
      <c r="G43">
        <f>'Data Input'!F43</f>
        <v>7.9450000000000003</v>
      </c>
      <c r="H43">
        <f>'Data Input'!G43</f>
        <v>4.8440000000000003</v>
      </c>
      <c r="I43">
        <f>IF('Data Input'!H43="",(3.94198148528804 + ((AVERAGE(F40:F43))*0.668012007461952)),'Data Input'!H43)</f>
        <v>6.2203333330000001</v>
      </c>
      <c r="J43">
        <f t="shared" si="1"/>
        <v>63</v>
      </c>
      <c r="K43">
        <f t="shared" si="2"/>
        <v>39</v>
      </c>
      <c r="L43">
        <f t="shared" si="3"/>
        <v>0</v>
      </c>
    </row>
    <row r="44" spans="1:12" x14ac:dyDescent="0.35">
      <c r="A44" s="1">
        <v>43871</v>
      </c>
      <c r="B44">
        <f>'Data Input'!B44</f>
        <v>54.1</v>
      </c>
      <c r="C44">
        <f>'Data Input'!C44</f>
        <v>14262</v>
      </c>
      <c r="D44">
        <f>'Data Input'!D44</f>
        <v>-3.0499999999999501</v>
      </c>
      <c r="E44">
        <f>'Data Input'!E44</f>
        <v>9.6500000000000306</v>
      </c>
      <c r="F44">
        <f t="shared" si="0"/>
        <v>3.3000000000000402</v>
      </c>
      <c r="G44">
        <f>'Data Input'!F44</f>
        <v>8.5429999999999993</v>
      </c>
      <c r="H44">
        <f>'Data Input'!G44</f>
        <v>4.6360000000000001</v>
      </c>
      <c r="I44">
        <f>IF('Data Input'!H44="",(3.94198148528804 + ((AVERAGE(F41:F44))*0.668012007461952)),'Data Input'!H44)</f>
        <v>6.3985694439999996</v>
      </c>
      <c r="J44">
        <f t="shared" si="1"/>
        <v>64</v>
      </c>
      <c r="K44">
        <f t="shared" si="2"/>
        <v>40</v>
      </c>
      <c r="L44">
        <f t="shared" si="3"/>
        <v>0</v>
      </c>
    </row>
    <row r="45" spans="1:12" x14ac:dyDescent="0.35">
      <c r="A45" s="1">
        <v>43872</v>
      </c>
      <c r="B45">
        <f>'Data Input'!B45</f>
        <v>49.5</v>
      </c>
      <c r="C45">
        <f>'Data Input'!C45</f>
        <v>14425</v>
      </c>
      <c r="D45">
        <f>'Data Input'!D45</f>
        <v>-6.75</v>
      </c>
      <c r="E45">
        <f>'Data Input'!E45</f>
        <v>5.3500000000000201</v>
      </c>
      <c r="F45">
        <f t="shared" si="0"/>
        <v>-0.69999999999998996</v>
      </c>
      <c r="G45">
        <f>'Data Input'!F45</f>
        <v>7.2679999999999998</v>
      </c>
      <c r="H45">
        <f>'Data Input'!G45</f>
        <v>3.2210000000000001</v>
      </c>
      <c r="I45">
        <f>IF('Data Input'!H45="",(3.94198148528804 + ((AVERAGE(F42:F45))*0.668012007461952)),'Data Input'!H45)</f>
        <v>5.2257430559999998</v>
      </c>
      <c r="J45">
        <f t="shared" si="1"/>
        <v>65</v>
      </c>
      <c r="K45">
        <f t="shared" si="2"/>
        <v>41</v>
      </c>
      <c r="L45">
        <f t="shared" si="3"/>
        <v>0</v>
      </c>
    </row>
    <row r="46" spans="1:12" x14ac:dyDescent="0.35">
      <c r="A46" s="1">
        <v>43873</v>
      </c>
      <c r="B46">
        <f>'Data Input'!B46</f>
        <v>51.7</v>
      </c>
      <c r="C46">
        <f>'Data Input'!C46</f>
        <v>14693</v>
      </c>
      <c r="D46">
        <f>'Data Input'!D46</f>
        <v>-8.9499999999999797</v>
      </c>
      <c r="E46">
        <f>'Data Input'!E46</f>
        <v>9.9500000000000401</v>
      </c>
      <c r="F46">
        <f t="shared" si="0"/>
        <v>0.5000000000000302</v>
      </c>
      <c r="G46">
        <f>'Data Input'!F46</f>
        <v>7.3680000000000003</v>
      </c>
      <c r="H46">
        <f>'Data Input'!G46</f>
        <v>3.617</v>
      </c>
      <c r="I46">
        <f>IF('Data Input'!H46="",(3.94198148528804 + ((AVERAGE(F43:F46))*0.668012007461952)),'Data Input'!H46)</f>
        <v>5.2760972219999998</v>
      </c>
      <c r="J46">
        <f t="shared" si="1"/>
        <v>66</v>
      </c>
      <c r="K46">
        <f t="shared" si="2"/>
        <v>42</v>
      </c>
      <c r="L46">
        <f t="shared" si="3"/>
        <v>0</v>
      </c>
    </row>
    <row r="47" spans="1:12" x14ac:dyDescent="0.35">
      <c r="A47" s="1">
        <v>43874</v>
      </c>
      <c r="B47">
        <f>'Data Input'!B47</f>
        <v>53.4</v>
      </c>
      <c r="C47">
        <f>'Data Input'!C47</f>
        <v>13586</v>
      </c>
      <c r="D47">
        <f>'Data Input'!D47</f>
        <v>-8.0499999999999492</v>
      </c>
      <c r="E47">
        <f>'Data Input'!E47</f>
        <v>10.95</v>
      </c>
      <c r="F47">
        <f t="shared" si="0"/>
        <v>1.450000000000025</v>
      </c>
      <c r="G47">
        <f>'Data Input'!F47</f>
        <v>7.569</v>
      </c>
      <c r="H47">
        <f>'Data Input'!G47</f>
        <v>3.67</v>
      </c>
      <c r="I47">
        <f>IF('Data Input'!H47="",(3.94198148528804 + ((AVERAGE(F44:F47))*0.668012007461952)),'Data Input'!H47)</f>
        <v>5.5342847219999998</v>
      </c>
      <c r="J47">
        <f t="shared" si="1"/>
        <v>67</v>
      </c>
      <c r="K47">
        <f t="shared" si="2"/>
        <v>43</v>
      </c>
      <c r="L47">
        <f t="shared" si="3"/>
        <v>0</v>
      </c>
    </row>
    <row r="48" spans="1:12" x14ac:dyDescent="0.35">
      <c r="A48" s="1">
        <v>43875</v>
      </c>
      <c r="B48">
        <f>'Data Input'!B48</f>
        <v>52.9</v>
      </c>
      <c r="C48">
        <f>'Data Input'!C48</f>
        <v>12020</v>
      </c>
      <c r="D48">
        <f>'Data Input'!D48</f>
        <v>-5.3499999999999597</v>
      </c>
      <c r="E48">
        <f>'Data Input'!E48</f>
        <v>11.75</v>
      </c>
      <c r="F48">
        <f t="shared" si="0"/>
        <v>3.2000000000000202</v>
      </c>
      <c r="G48">
        <f>'Data Input'!F48</f>
        <v>7.8949999999999996</v>
      </c>
      <c r="H48">
        <f>'Data Input'!G48</f>
        <v>3.5640000000000001</v>
      </c>
      <c r="I48">
        <f>IF('Data Input'!H48="",(3.94198148528804 + ((AVERAGE(F45:F48))*0.668012007461952)),'Data Input'!H48)</f>
        <v>5.6306666669999998</v>
      </c>
      <c r="J48">
        <f t="shared" si="1"/>
        <v>68</v>
      </c>
      <c r="K48">
        <f t="shared" si="2"/>
        <v>44</v>
      </c>
      <c r="L48">
        <f t="shared" si="3"/>
        <v>0</v>
      </c>
    </row>
    <row r="49" spans="1:12" x14ac:dyDescent="0.35">
      <c r="A49" s="1">
        <v>43876</v>
      </c>
      <c r="B49">
        <f>'Data Input'!B49</f>
        <v>52.8</v>
      </c>
      <c r="C49">
        <f>'Data Input'!C49</f>
        <v>11301</v>
      </c>
      <c r="D49">
        <f>'Data Input'!D49</f>
        <v>-4.75</v>
      </c>
      <c r="E49">
        <f>'Data Input'!E49</f>
        <v>11.25</v>
      </c>
      <c r="F49">
        <f t="shared" si="0"/>
        <v>3.25</v>
      </c>
      <c r="G49">
        <f>'Data Input'!F49</f>
        <v>7.3179999999999996</v>
      </c>
      <c r="H49">
        <f>'Data Input'!G49</f>
        <v>3.827</v>
      </c>
      <c r="I49">
        <f>IF('Data Input'!H49="",(3.94198148528804 + ((AVERAGE(F46:F49))*0.668012007461952)),'Data Input'!H49)</f>
        <v>5.6166875000000003</v>
      </c>
      <c r="J49">
        <f t="shared" si="1"/>
        <v>69</v>
      </c>
      <c r="K49">
        <f t="shared" si="2"/>
        <v>45</v>
      </c>
      <c r="L49">
        <f t="shared" si="3"/>
        <v>0</v>
      </c>
    </row>
    <row r="50" spans="1:12" x14ac:dyDescent="0.35">
      <c r="A50" s="1">
        <v>43877</v>
      </c>
      <c r="B50">
        <f>'Data Input'!B50</f>
        <v>54.4</v>
      </c>
      <c r="C50">
        <f>'Data Input'!C50</f>
        <v>10904</v>
      </c>
      <c r="D50">
        <f>'Data Input'!D50</f>
        <v>-2.0499999999999501</v>
      </c>
      <c r="E50">
        <f>'Data Input'!E50</f>
        <v>12.85</v>
      </c>
      <c r="F50">
        <f t="shared" si="0"/>
        <v>5.4000000000000252</v>
      </c>
      <c r="G50">
        <f>'Data Input'!F50</f>
        <v>8.9410000000000007</v>
      </c>
      <c r="H50">
        <f>'Data Input'!G50</f>
        <v>4.6879999999999997</v>
      </c>
      <c r="I50">
        <f>IF('Data Input'!H50="",(3.94198148528804 + ((AVERAGE(F47:F50))*0.668012007461952)),'Data Input'!H50)</f>
        <v>6.6150555559999997</v>
      </c>
      <c r="J50">
        <f t="shared" si="1"/>
        <v>70</v>
      </c>
      <c r="K50">
        <f t="shared" si="2"/>
        <v>46</v>
      </c>
      <c r="L50">
        <f t="shared" si="3"/>
        <v>0</v>
      </c>
    </row>
    <row r="51" spans="1:12" x14ac:dyDescent="0.35">
      <c r="A51" s="1">
        <v>43878</v>
      </c>
      <c r="B51">
        <f>'Data Input'!B51</f>
        <v>55.1</v>
      </c>
      <c r="C51">
        <f>'Data Input'!C51</f>
        <v>8173</v>
      </c>
      <c r="D51">
        <f>'Data Input'!D51</f>
        <v>-1.75</v>
      </c>
      <c r="E51">
        <f>'Data Input'!E51</f>
        <v>13.15</v>
      </c>
      <c r="F51">
        <f t="shared" si="0"/>
        <v>5.7</v>
      </c>
      <c r="G51">
        <f>'Data Input'!F51</f>
        <v>10.222</v>
      </c>
      <c r="H51">
        <f>'Data Input'!G51</f>
        <v>5.7450000000000001</v>
      </c>
      <c r="I51">
        <f>IF('Data Input'!H51="",(3.94198148528804 + ((AVERAGE(F48:F51))*0.668012007461952)),'Data Input'!H51)</f>
        <v>7.6951388889999999</v>
      </c>
      <c r="J51">
        <f t="shared" si="1"/>
        <v>71</v>
      </c>
      <c r="K51">
        <f t="shared" si="2"/>
        <v>47</v>
      </c>
      <c r="L51">
        <f t="shared" si="3"/>
        <v>0.69513888899999987</v>
      </c>
    </row>
    <row r="52" spans="1:12" x14ac:dyDescent="0.35">
      <c r="A52" s="1">
        <v>43879</v>
      </c>
      <c r="B52">
        <f>'Data Input'!B52</f>
        <v>54.8</v>
      </c>
      <c r="C52">
        <f>'Data Input'!C52</f>
        <v>7403</v>
      </c>
      <c r="D52">
        <f>'Data Input'!D52</f>
        <v>-6.4499999999999797</v>
      </c>
      <c r="E52">
        <f>'Data Input'!E52</f>
        <v>10.85</v>
      </c>
      <c r="F52">
        <f t="shared" si="0"/>
        <v>2.2000000000000099</v>
      </c>
      <c r="G52">
        <f>'Data Input'!F52</f>
        <v>9.1140000000000008</v>
      </c>
      <c r="H52">
        <f>'Data Input'!G52</f>
        <v>4.7919999999999998</v>
      </c>
      <c r="I52">
        <f>IF('Data Input'!H52="",(3.94198148528804 + ((AVERAGE(F49:F52))*0.668012007461952)),'Data Input'!H52)</f>
        <v>6.8843819440000003</v>
      </c>
      <c r="J52">
        <f t="shared" si="1"/>
        <v>72</v>
      </c>
      <c r="K52">
        <f t="shared" si="2"/>
        <v>48</v>
      </c>
      <c r="L52">
        <f t="shared" si="3"/>
        <v>0</v>
      </c>
    </row>
    <row r="53" spans="1:12" x14ac:dyDescent="0.35">
      <c r="A53" s="1">
        <v>43880</v>
      </c>
      <c r="B53">
        <f>'Data Input'!B53</f>
        <v>52.9</v>
      </c>
      <c r="C53">
        <f>'Data Input'!C53</f>
        <v>5593</v>
      </c>
      <c r="D53">
        <f>'Data Input'!D53</f>
        <v>-6.1499999999999702</v>
      </c>
      <c r="E53">
        <f>'Data Input'!E53</f>
        <v>10.55</v>
      </c>
      <c r="F53">
        <f t="shared" si="0"/>
        <v>2.2000000000000153</v>
      </c>
      <c r="G53">
        <f>'Data Input'!F53</f>
        <v>8.6929999999999996</v>
      </c>
      <c r="H53">
        <f>'Data Input'!G53</f>
        <v>4.2460000000000004</v>
      </c>
      <c r="I53">
        <f>IF('Data Input'!H53="",(3.94198148528804 + ((AVERAGE(F50:F53))*0.668012007461952)),'Data Input'!H53)</f>
        <v>6.425069444</v>
      </c>
      <c r="J53">
        <f t="shared" si="1"/>
        <v>73</v>
      </c>
      <c r="K53">
        <f t="shared" si="2"/>
        <v>49</v>
      </c>
      <c r="L53">
        <f t="shared" si="3"/>
        <v>0</v>
      </c>
    </row>
    <row r="54" spans="1:12" x14ac:dyDescent="0.35">
      <c r="A54" s="1">
        <v>43881</v>
      </c>
      <c r="B54">
        <f>'Data Input'!B54</f>
        <v>51.8</v>
      </c>
      <c r="C54">
        <f>'Data Input'!C54</f>
        <v>4750</v>
      </c>
      <c r="D54">
        <f>'Data Input'!D54</f>
        <v>-6.3499999999999597</v>
      </c>
      <c r="E54">
        <f>'Data Input'!E54</f>
        <v>12.15</v>
      </c>
      <c r="F54">
        <f t="shared" si="0"/>
        <v>2.9000000000000203</v>
      </c>
      <c r="G54">
        <f>'Data Input'!F54</f>
        <v>8.5429999999999993</v>
      </c>
      <c r="H54">
        <f>'Data Input'!G54</f>
        <v>4.0629999999999997</v>
      </c>
      <c r="I54">
        <f>IF('Data Input'!H54="",(3.94198148528804 + ((AVERAGE(F51:F54))*0.668012007461952)),'Data Input'!H54)</f>
        <v>6.1630624999999997</v>
      </c>
      <c r="J54">
        <f t="shared" si="1"/>
        <v>74</v>
      </c>
      <c r="K54">
        <f t="shared" si="2"/>
        <v>50</v>
      </c>
      <c r="L54">
        <f t="shared" si="3"/>
        <v>0</v>
      </c>
    </row>
    <row r="55" spans="1:12" x14ac:dyDescent="0.35">
      <c r="A55" s="1">
        <v>43882</v>
      </c>
      <c r="B55">
        <f>'Data Input'!B55</f>
        <v>53.8</v>
      </c>
      <c r="C55">
        <f>'Data Input'!C55</f>
        <v>5506</v>
      </c>
      <c r="D55">
        <f>'Data Input'!D55</f>
        <v>-1.8499999999999599</v>
      </c>
      <c r="E55">
        <f>'Data Input'!E55</f>
        <v>15.45</v>
      </c>
      <c r="F55">
        <f t="shared" si="0"/>
        <v>6.8000000000000194</v>
      </c>
      <c r="G55">
        <f>'Data Input'!F55</f>
        <v>9.1880000000000006</v>
      </c>
      <c r="H55">
        <f>'Data Input'!G55</f>
        <v>4.2720000000000002</v>
      </c>
      <c r="I55">
        <f>IF('Data Input'!H55="",(3.94198148528804 + ((AVERAGE(F52:F55))*0.668012007461952)),'Data Input'!H55)</f>
        <v>6.5368750000000002</v>
      </c>
      <c r="J55">
        <f t="shared" si="1"/>
        <v>75</v>
      </c>
      <c r="K55">
        <f t="shared" si="2"/>
        <v>51</v>
      </c>
      <c r="L55">
        <f t="shared" si="3"/>
        <v>0</v>
      </c>
    </row>
    <row r="56" spans="1:12" x14ac:dyDescent="0.35">
      <c r="A56" s="1">
        <v>43883</v>
      </c>
      <c r="B56">
        <f>'Data Input'!B56</f>
        <v>76.3</v>
      </c>
      <c r="C56">
        <f>'Data Input'!C56</f>
        <v>5888</v>
      </c>
      <c r="D56">
        <f>'Data Input'!D56</f>
        <v>1.05000000000001</v>
      </c>
      <c r="E56">
        <f>'Data Input'!E56</f>
        <v>12.15</v>
      </c>
      <c r="F56">
        <f t="shared" si="0"/>
        <v>6.600000000000005</v>
      </c>
      <c r="G56">
        <f>'Data Input'!F56</f>
        <v>8.17</v>
      </c>
      <c r="H56">
        <f>'Data Input'!G56</f>
        <v>5.8719999999999999</v>
      </c>
      <c r="I56">
        <f>IF('Data Input'!H56="",(3.94198148528804 + ((AVERAGE(F53:F56))*0.668012007461952)),'Data Input'!H56)</f>
        <v>6.8082013889999997</v>
      </c>
      <c r="J56">
        <f t="shared" si="1"/>
        <v>76</v>
      </c>
      <c r="K56">
        <f t="shared" si="2"/>
        <v>52</v>
      </c>
      <c r="L56">
        <f t="shared" si="3"/>
        <v>0</v>
      </c>
    </row>
    <row r="57" spans="1:12" x14ac:dyDescent="0.35">
      <c r="A57" s="1">
        <v>43884</v>
      </c>
      <c r="B57">
        <f>'Data Input'!B57</f>
        <v>76.599999999999994</v>
      </c>
      <c r="C57">
        <f>'Data Input'!C57</f>
        <v>24242</v>
      </c>
      <c r="D57">
        <f>'Data Input'!D57</f>
        <v>-2.4499999999999802</v>
      </c>
      <c r="E57">
        <f>'Data Input'!E57</f>
        <v>9.8500000000000192</v>
      </c>
      <c r="F57">
        <f t="shared" si="0"/>
        <v>3.7000000000000197</v>
      </c>
      <c r="G57">
        <f>'Data Input'!F57</f>
        <v>10.32</v>
      </c>
      <c r="H57">
        <f>'Data Input'!G57</f>
        <v>5.9240000000000004</v>
      </c>
      <c r="I57">
        <f>IF('Data Input'!H57="",(3.94198148528804 + ((AVERAGE(F54:F57))*0.668012007461952)),'Data Input'!H57)</f>
        <v>7.5695416670000002</v>
      </c>
      <c r="J57">
        <f t="shared" si="1"/>
        <v>77</v>
      </c>
      <c r="K57">
        <f t="shared" si="2"/>
        <v>53</v>
      </c>
      <c r="L57">
        <f t="shared" si="3"/>
        <v>0.5695416670000002</v>
      </c>
    </row>
    <row r="58" spans="1:12" x14ac:dyDescent="0.35">
      <c r="A58" s="1">
        <v>43885</v>
      </c>
      <c r="B58">
        <f>'Data Input'!B58</f>
        <v>60.3</v>
      </c>
      <c r="C58">
        <f>'Data Input'!C58</f>
        <v>8547</v>
      </c>
      <c r="D58">
        <f>'Data Input'!D58</f>
        <v>-1.5499999999999501</v>
      </c>
      <c r="E58">
        <f>'Data Input'!E58</f>
        <v>8.8500000000000192</v>
      </c>
      <c r="F58">
        <f t="shared" si="0"/>
        <v>3.6500000000000346</v>
      </c>
      <c r="G58">
        <f>'Data Input'!F58</f>
        <v>9.657</v>
      </c>
      <c r="H58">
        <f>'Data Input'!G58</f>
        <v>4.9989999999999997</v>
      </c>
      <c r="I58">
        <f>IF('Data Input'!H58="",(3.94198148528804 + ((AVERAGE(F55:F58))*0.668012007461952)),'Data Input'!H58)</f>
        <v>7.1183472219999997</v>
      </c>
      <c r="J58">
        <f t="shared" si="1"/>
        <v>78</v>
      </c>
      <c r="K58">
        <f t="shared" si="2"/>
        <v>54</v>
      </c>
      <c r="L58">
        <f t="shared" si="3"/>
        <v>0.68788888899999989</v>
      </c>
    </row>
    <row r="59" spans="1:12" x14ac:dyDescent="0.35">
      <c r="A59" s="1">
        <v>43886</v>
      </c>
      <c r="B59">
        <f>'Data Input'!B59</f>
        <v>54.4</v>
      </c>
      <c r="C59">
        <f>'Data Input'!C59</f>
        <v>8419</v>
      </c>
      <c r="D59">
        <f>'Data Input'!D59</f>
        <v>-6.6499999999999702</v>
      </c>
      <c r="E59">
        <f>'Data Input'!E59</f>
        <v>5.3500000000000201</v>
      </c>
      <c r="F59">
        <f t="shared" si="0"/>
        <v>-0.64999999999997504</v>
      </c>
      <c r="G59">
        <f>'Data Input'!F59</f>
        <v>8.7420000000000009</v>
      </c>
      <c r="H59">
        <f>'Data Input'!G59</f>
        <v>4.4020000000000001</v>
      </c>
      <c r="I59">
        <f>IF('Data Input'!H59="",(3.94198148528804 + ((AVERAGE(F56:F59))*0.668012007461952)),'Data Input'!H59)</f>
        <v>6.4079027780000004</v>
      </c>
      <c r="J59">
        <f t="shared" si="1"/>
        <v>79</v>
      </c>
      <c r="K59">
        <f t="shared" si="2"/>
        <v>55</v>
      </c>
      <c r="L59">
        <f t="shared" si="3"/>
        <v>0</v>
      </c>
    </row>
    <row r="60" spans="1:12" x14ac:dyDescent="0.35">
      <c r="A60" s="1">
        <v>43887</v>
      </c>
      <c r="B60">
        <f>'Data Input'!B60</f>
        <v>49.6</v>
      </c>
      <c r="C60">
        <f>'Data Input'!C60</f>
        <v>7961</v>
      </c>
      <c r="D60">
        <f>'Data Input'!D60</f>
        <v>-7.5499999999999501</v>
      </c>
      <c r="E60">
        <f>'Data Input'!E60</f>
        <v>10.95</v>
      </c>
      <c r="F60">
        <f t="shared" si="0"/>
        <v>1.7000000000000246</v>
      </c>
      <c r="G60">
        <f>'Data Input'!F60</f>
        <v>8.3940000000000001</v>
      </c>
      <c r="H60">
        <f>'Data Input'!G60</f>
        <v>3.827</v>
      </c>
      <c r="I60">
        <f>IF('Data Input'!H60="",(3.94198148528804 + ((AVERAGE(F57:F60))*0.668012007461952)),'Data Input'!H60)</f>
        <v>6.0154652779999997</v>
      </c>
      <c r="J60">
        <f t="shared" si="1"/>
        <v>80</v>
      </c>
      <c r="K60">
        <f t="shared" si="2"/>
        <v>56</v>
      </c>
      <c r="L60">
        <f t="shared" si="3"/>
        <v>0</v>
      </c>
    </row>
    <row r="61" spans="1:12" x14ac:dyDescent="0.35">
      <c r="A61" s="1">
        <v>43888</v>
      </c>
      <c r="B61">
        <f>'Data Input'!B61</f>
        <v>58.2</v>
      </c>
      <c r="C61">
        <f>'Data Input'!C61</f>
        <v>6765</v>
      </c>
      <c r="D61">
        <f>'Data Input'!D61</f>
        <v>-4.5499999999999501</v>
      </c>
      <c r="E61">
        <f>'Data Input'!E61</f>
        <v>14.85</v>
      </c>
      <c r="F61">
        <f t="shared" si="0"/>
        <v>5.1500000000000252</v>
      </c>
      <c r="G61">
        <f>'Data Input'!F61</f>
        <v>9.4849999999999994</v>
      </c>
      <c r="H61">
        <f>'Data Input'!G61</f>
        <v>4.3239999999999998</v>
      </c>
      <c r="I61">
        <f>IF('Data Input'!H61="",(3.94198148528804 + ((AVERAGE(F58:F61))*0.668012007461952)),'Data Input'!H61)</f>
        <v>6.7207430559999999</v>
      </c>
      <c r="J61">
        <f t="shared" si="1"/>
        <v>81</v>
      </c>
      <c r="K61">
        <f t="shared" si="2"/>
        <v>57</v>
      </c>
      <c r="L61">
        <f t="shared" si="3"/>
        <v>0</v>
      </c>
    </row>
    <row r="62" spans="1:12" x14ac:dyDescent="0.35">
      <c r="A62" s="1">
        <v>43889</v>
      </c>
      <c r="B62">
        <f>'Data Input'!B62</f>
        <v>57.5</v>
      </c>
      <c r="C62">
        <f>'Data Input'!C62</f>
        <v>6846</v>
      </c>
      <c r="D62">
        <f>'Data Input'!D62</f>
        <v>-1.3499999999999599</v>
      </c>
      <c r="E62">
        <f>'Data Input'!E62</f>
        <v>15.55</v>
      </c>
      <c r="F62">
        <f t="shared" si="0"/>
        <v>7.1000000000000201</v>
      </c>
      <c r="G62">
        <f>'Data Input'!F62</f>
        <v>9.7059999999999995</v>
      </c>
      <c r="H62">
        <f>'Data Input'!G62</f>
        <v>4.7140000000000004</v>
      </c>
      <c r="I62">
        <f>IF('Data Input'!H62="",(3.94198148528804 + ((AVERAGE(F59:F62))*0.668012007461952)),'Data Input'!H62)</f>
        <v>7.105138889</v>
      </c>
      <c r="J62">
        <f t="shared" si="1"/>
        <v>82</v>
      </c>
      <c r="K62">
        <f t="shared" si="2"/>
        <v>58</v>
      </c>
      <c r="L62">
        <f t="shared" si="3"/>
        <v>0.10513888900000001</v>
      </c>
    </row>
    <row r="63" spans="1:12" x14ac:dyDescent="0.35">
      <c r="A63" s="1">
        <v>43890</v>
      </c>
      <c r="B63">
        <f>'Data Input'!B63</f>
        <v>53.6</v>
      </c>
      <c r="C63">
        <f>'Data Input'!C63</f>
        <v>5470</v>
      </c>
      <c r="D63">
        <f>'Data Input'!D63</f>
        <v>-2.0499999999999501</v>
      </c>
      <c r="E63">
        <f>'Data Input'!E63</f>
        <v>13.85</v>
      </c>
      <c r="F63">
        <f t="shared" si="0"/>
        <v>5.9000000000000252</v>
      </c>
      <c r="G63">
        <f>'Data Input'!F63</f>
        <v>9.2870000000000008</v>
      </c>
      <c r="H63">
        <f>'Data Input'!G63</f>
        <v>4.8949999999999996</v>
      </c>
      <c r="I63">
        <f>IF('Data Input'!H63="",(3.94198148528804 + ((AVERAGE(F60:F63))*0.668012007461952)),'Data Input'!H63)</f>
        <v>7.1726388889999999</v>
      </c>
      <c r="J63">
        <f t="shared" si="1"/>
        <v>83</v>
      </c>
      <c r="K63">
        <f t="shared" si="2"/>
        <v>59</v>
      </c>
      <c r="L63">
        <f t="shared" si="3"/>
        <v>0.27777777799999992</v>
      </c>
    </row>
    <row r="64" spans="1:12" x14ac:dyDescent="0.35">
      <c r="A64" s="1">
        <v>43891</v>
      </c>
      <c r="B64">
        <f>'Data Input'!B64</f>
        <v>53.4</v>
      </c>
      <c r="C64">
        <f>'Data Input'!C64</f>
        <v>5049</v>
      </c>
      <c r="D64">
        <f>'Data Input'!D64</f>
        <v>-0.44999999999998802</v>
      </c>
      <c r="E64">
        <f>'Data Input'!E64</f>
        <v>10.75</v>
      </c>
      <c r="F64">
        <f t="shared" si="0"/>
        <v>5.1500000000000057</v>
      </c>
      <c r="G64">
        <f>'Data Input'!F64</f>
        <v>8.5429999999999993</v>
      </c>
      <c r="H64">
        <f>'Data Input'!G64</f>
        <v>5.6159999999999997</v>
      </c>
      <c r="I64">
        <f>IF('Data Input'!H64="",(3.94198148528804 + ((AVERAGE(F61:F64))*0.668012007461952)),'Data Input'!H64)</f>
        <v>7.0782499999999997</v>
      </c>
      <c r="J64">
        <f t="shared" si="1"/>
        <v>84</v>
      </c>
      <c r="K64">
        <f t="shared" si="2"/>
        <v>60</v>
      </c>
      <c r="L64">
        <f t="shared" si="3"/>
        <v>0.35602777799999963</v>
      </c>
    </row>
    <row r="65" spans="1:12" x14ac:dyDescent="0.35">
      <c r="A65" s="1">
        <v>43892</v>
      </c>
      <c r="B65">
        <f>'Data Input'!B65</f>
        <v>53.3</v>
      </c>
      <c r="C65">
        <f>'Data Input'!C65</f>
        <v>5681</v>
      </c>
      <c r="D65">
        <f>'Data Input'!D65</f>
        <v>-2.0499999999999501</v>
      </c>
      <c r="E65">
        <f>'Data Input'!E65</f>
        <v>9.6500000000000306</v>
      </c>
      <c r="F65">
        <f t="shared" si="0"/>
        <v>3.8000000000000402</v>
      </c>
      <c r="G65">
        <f>'Data Input'!F65</f>
        <v>11.394</v>
      </c>
      <c r="H65">
        <f>'Data Input'!G65</f>
        <v>6.2549999999999999</v>
      </c>
      <c r="I65">
        <f>IF('Data Input'!H65="",(3.94198148528804 + ((AVERAGE(F62:F65))*0.668012007461952)),'Data Input'!H65)</f>
        <v>8.2669513890000008</v>
      </c>
      <c r="J65">
        <f t="shared" si="1"/>
        <v>85</v>
      </c>
      <c r="K65">
        <f t="shared" si="2"/>
        <v>61</v>
      </c>
      <c r="L65">
        <f t="shared" si="3"/>
        <v>1.6229791670000004</v>
      </c>
    </row>
    <row r="66" spans="1:12" x14ac:dyDescent="0.35">
      <c r="A66" s="1">
        <v>43893</v>
      </c>
      <c r="B66">
        <f>'Data Input'!B66</f>
        <v>51.3</v>
      </c>
      <c r="C66">
        <f>'Data Input'!C66</f>
        <v>5826</v>
      </c>
      <c r="D66">
        <f>'Data Input'!D66</f>
        <v>-2.8499999999999601</v>
      </c>
      <c r="E66">
        <f>'Data Input'!E66</f>
        <v>13.35</v>
      </c>
      <c r="F66">
        <f t="shared" si="0"/>
        <v>5.2500000000000195</v>
      </c>
      <c r="G66">
        <f>'Data Input'!F66</f>
        <v>10.932</v>
      </c>
      <c r="H66">
        <f>'Data Input'!G66</f>
        <v>5.2569999999999997</v>
      </c>
      <c r="I66">
        <f>IF('Data Input'!H66="",(3.94198148528804 + ((AVERAGE(F63:F66))*0.668012007461952)),'Data Input'!H66)</f>
        <v>7.920840278</v>
      </c>
      <c r="J66">
        <f t="shared" si="1"/>
        <v>86</v>
      </c>
      <c r="K66">
        <f t="shared" si="2"/>
        <v>62</v>
      </c>
      <c r="L66">
        <f t="shared" si="3"/>
        <v>2.5438194450000005</v>
      </c>
    </row>
    <row r="67" spans="1:12" x14ac:dyDescent="0.35">
      <c r="A67" s="1">
        <v>43894</v>
      </c>
      <c r="B67">
        <f>'Data Input'!B67</f>
        <v>53.2</v>
      </c>
      <c r="C67">
        <f>'Data Input'!C67</f>
        <v>6576</v>
      </c>
      <c r="D67">
        <f>'Data Input'!D67</f>
        <v>-3.1499999999999702</v>
      </c>
      <c r="E67">
        <f>'Data Input'!E67</f>
        <v>16.05</v>
      </c>
      <c r="F67">
        <f t="shared" si="0"/>
        <v>6.4500000000000153</v>
      </c>
      <c r="G67">
        <f>'Data Input'!F67</f>
        <v>10.858000000000001</v>
      </c>
      <c r="H67">
        <f>'Data Input'!G67</f>
        <v>5.5650000000000004</v>
      </c>
      <c r="I67">
        <f>IF('Data Input'!H67="",(3.94198148528804 + ((AVERAGE(F64:F67))*0.668012007461952)),'Data Input'!H67)</f>
        <v>8.1851180560000003</v>
      </c>
      <c r="J67">
        <f t="shared" si="1"/>
        <v>87</v>
      </c>
      <c r="K67">
        <f t="shared" si="2"/>
        <v>63</v>
      </c>
      <c r="L67">
        <f t="shared" si="3"/>
        <v>3.7289375010000008</v>
      </c>
    </row>
    <row r="68" spans="1:12" x14ac:dyDescent="0.35">
      <c r="A68" s="1">
        <v>43895</v>
      </c>
      <c r="B68">
        <f>'Data Input'!B68</f>
        <v>54.2</v>
      </c>
      <c r="C68">
        <f>'Data Input'!C68</f>
        <v>5744</v>
      </c>
      <c r="D68">
        <f>'Data Input'!D68</f>
        <v>-1.0499999999999501</v>
      </c>
      <c r="E68">
        <f>'Data Input'!E68</f>
        <v>18.850000000000001</v>
      </c>
      <c r="F68">
        <f t="shared" si="0"/>
        <v>8.9000000000000252</v>
      </c>
      <c r="G68">
        <f>'Data Input'!F68</f>
        <v>11.516</v>
      </c>
      <c r="H68">
        <f>'Data Input'!G68</f>
        <v>5.4880000000000004</v>
      </c>
      <c r="I68">
        <f>IF('Data Input'!H68="",(3.94198148528804 + ((AVERAGE(F65:F68))*0.668012007461952)),'Data Input'!H68)</f>
        <v>8.3682569440000005</v>
      </c>
      <c r="J68">
        <f t="shared" si="1"/>
        <v>88</v>
      </c>
      <c r="K68">
        <f t="shared" si="2"/>
        <v>64</v>
      </c>
      <c r="L68">
        <f t="shared" si="3"/>
        <v>5.0971944450000013</v>
      </c>
    </row>
    <row r="69" spans="1:12" x14ac:dyDescent="0.35">
      <c r="A69" s="1">
        <v>43896</v>
      </c>
      <c r="B69">
        <f>'Data Input'!B69</f>
        <v>56.3</v>
      </c>
      <c r="C69">
        <f>'Data Input'!C69</f>
        <v>6411</v>
      </c>
      <c r="D69">
        <f>'Data Input'!D69</f>
        <v>3.6500000000000301</v>
      </c>
      <c r="E69">
        <f>'Data Input'!E69</f>
        <v>18.149999999999999</v>
      </c>
      <c r="F69">
        <f t="shared" ref="F69:F132" si="4">(D69+E69)/2</f>
        <v>10.900000000000015</v>
      </c>
      <c r="G69">
        <f>'Data Input'!F69</f>
        <v>11.88</v>
      </c>
      <c r="H69">
        <f>'Data Input'!G69</f>
        <v>6.23</v>
      </c>
      <c r="I69">
        <f>IF('Data Input'!H69="",(3.94198148528804 + ((AVERAGE(F66:F69))*0.668012007461952)),'Data Input'!H69)</f>
        <v>8.9256458330000008</v>
      </c>
      <c r="J69">
        <f t="shared" ref="J69:J132" si="5">IF(B69&lt;=$B$2,J68+1,0)</f>
        <v>89</v>
      </c>
      <c r="K69">
        <f t="shared" si="2"/>
        <v>65</v>
      </c>
      <c r="L69">
        <f t="shared" si="3"/>
        <v>7.0228402780000021</v>
      </c>
    </row>
    <row r="70" spans="1:12" x14ac:dyDescent="0.35">
      <c r="A70" s="1">
        <v>43897</v>
      </c>
      <c r="B70">
        <f>'Data Input'!B70</f>
        <v>59.5</v>
      </c>
      <c r="C70">
        <f>'Data Input'!C70</f>
        <v>5394</v>
      </c>
      <c r="D70">
        <f>'Data Input'!D70</f>
        <v>5.75</v>
      </c>
      <c r="E70">
        <f>'Data Input'!E70</f>
        <v>16.25</v>
      </c>
      <c r="F70">
        <f t="shared" si="4"/>
        <v>11</v>
      </c>
      <c r="G70">
        <f>'Data Input'!F70</f>
        <v>11.247999999999999</v>
      </c>
      <c r="H70">
        <f>'Data Input'!G70</f>
        <v>7.1920000000000002</v>
      </c>
      <c r="I70">
        <f>IF('Data Input'!H70="",(3.94198148528804 + ((AVERAGE(F67:F70))*0.668012007461952)),'Data Input'!H70)</f>
        <v>9.2492638889999998</v>
      </c>
      <c r="J70">
        <f t="shared" si="5"/>
        <v>90</v>
      </c>
      <c r="K70">
        <f t="shared" ref="K70:K133" si="6">IF(C70&lt;=$C$2,K69+1,0)</f>
        <v>66</v>
      </c>
      <c r="L70">
        <f t="shared" ref="L70:L133" si="7">IF(OR(I70&lt;=$F$2,J70&lt;=$D$2,K70&lt;=$E$2),0,((I70-$F$2)+L69))</f>
        <v>9.272104167000002</v>
      </c>
    </row>
    <row r="71" spans="1:12" x14ac:dyDescent="0.35">
      <c r="A71" s="1">
        <v>43898</v>
      </c>
      <c r="B71">
        <f>'Data Input'!B71</f>
        <v>65.599999999999994</v>
      </c>
      <c r="C71">
        <f>'Data Input'!C71</f>
        <v>5160</v>
      </c>
      <c r="D71">
        <f>'Data Input'!D71</f>
        <v>2.05000000000001</v>
      </c>
      <c r="E71">
        <f>'Data Input'!E71</f>
        <v>11.05</v>
      </c>
      <c r="F71">
        <f t="shared" si="4"/>
        <v>6.5500000000000052</v>
      </c>
      <c r="G71">
        <f>'Data Input'!F71</f>
        <v>10.956</v>
      </c>
      <c r="H71">
        <f>'Data Input'!G71</f>
        <v>8.593</v>
      </c>
      <c r="I71">
        <f>IF('Data Input'!H71="",(3.94198148528804 + ((AVERAGE(F68:F71))*0.668012007461952)),'Data Input'!H71)</f>
        <v>9.6037777779999995</v>
      </c>
      <c r="J71">
        <f t="shared" si="5"/>
        <v>91</v>
      </c>
      <c r="K71">
        <f t="shared" si="6"/>
        <v>67</v>
      </c>
      <c r="L71">
        <f t="shared" si="7"/>
        <v>11.875881945000001</v>
      </c>
    </row>
    <row r="72" spans="1:12" x14ac:dyDescent="0.35">
      <c r="A72" s="1">
        <v>43899</v>
      </c>
      <c r="B72">
        <f>'Data Input'!B72</f>
        <v>61.2</v>
      </c>
      <c r="C72">
        <f>'Data Input'!C72</f>
        <v>5743</v>
      </c>
      <c r="D72">
        <f>'Data Input'!D72</f>
        <v>2.1500000000000301</v>
      </c>
      <c r="E72">
        <f>'Data Input'!E72</f>
        <v>12.95</v>
      </c>
      <c r="F72">
        <f t="shared" si="4"/>
        <v>7.5500000000000149</v>
      </c>
      <c r="G72">
        <f>'Data Input'!F72</f>
        <v>12.195</v>
      </c>
      <c r="H72">
        <f>'Data Input'!G72</f>
        <v>7.242</v>
      </c>
      <c r="I72">
        <f>IF('Data Input'!H72="",(3.94198148528804 + ((AVERAGE(F69:F72))*0.668012007461952)),'Data Input'!H72)</f>
        <v>9.4718819439999997</v>
      </c>
      <c r="J72">
        <f t="shared" si="5"/>
        <v>92</v>
      </c>
      <c r="K72">
        <f t="shared" si="6"/>
        <v>68</v>
      </c>
      <c r="L72">
        <f t="shared" si="7"/>
        <v>14.347763889000001</v>
      </c>
    </row>
    <row r="73" spans="1:12" x14ac:dyDescent="0.35">
      <c r="A73" s="1">
        <v>43900</v>
      </c>
      <c r="B73">
        <f>'Data Input'!B73</f>
        <v>57.2</v>
      </c>
      <c r="C73">
        <f>'Data Input'!C73</f>
        <v>6778</v>
      </c>
      <c r="D73">
        <f>'Data Input'!D73</f>
        <v>4.1500000000000297</v>
      </c>
      <c r="E73">
        <f>'Data Input'!E73</f>
        <v>12.05</v>
      </c>
      <c r="F73">
        <f t="shared" si="4"/>
        <v>8.1000000000000156</v>
      </c>
      <c r="G73">
        <f>'Data Input'!F73</f>
        <v>11.394</v>
      </c>
      <c r="H73">
        <f>'Data Input'!G73</f>
        <v>7.72</v>
      </c>
      <c r="I73">
        <f>IF('Data Input'!H73="",(3.94198148528804 + ((AVERAGE(F70:F73))*0.668012007461952)),'Data Input'!H73)</f>
        <v>9.5828541670000007</v>
      </c>
      <c r="J73">
        <f t="shared" si="5"/>
        <v>93</v>
      </c>
      <c r="K73">
        <f t="shared" si="6"/>
        <v>69</v>
      </c>
      <c r="L73">
        <f t="shared" si="7"/>
        <v>16.930618056</v>
      </c>
    </row>
    <row r="74" spans="1:12" x14ac:dyDescent="0.35">
      <c r="A74" s="1">
        <v>43901</v>
      </c>
      <c r="B74">
        <f>'Data Input'!B74</f>
        <v>83.7</v>
      </c>
      <c r="C74">
        <f>'Data Input'!C74</f>
        <v>9413</v>
      </c>
      <c r="D74">
        <f>'Data Input'!D74</f>
        <v>2.75</v>
      </c>
      <c r="E74">
        <f>'Data Input'!E74</f>
        <v>14.75</v>
      </c>
      <c r="F74">
        <f t="shared" si="4"/>
        <v>8.75</v>
      </c>
      <c r="G74">
        <f>'Data Input'!F74</f>
        <v>13.353</v>
      </c>
      <c r="H74">
        <f>'Data Input'!G74</f>
        <v>8.9160000000000004</v>
      </c>
      <c r="I74">
        <f>IF('Data Input'!H74="",(3.94198148528804 + ((AVERAGE(F71:F74))*0.668012007461952)),'Data Input'!H74)</f>
        <v>10.682124999999999</v>
      </c>
      <c r="J74">
        <f t="shared" si="5"/>
        <v>94</v>
      </c>
      <c r="K74">
        <f t="shared" si="6"/>
        <v>70</v>
      </c>
      <c r="L74">
        <f t="shared" si="7"/>
        <v>20.612743055999999</v>
      </c>
    </row>
    <row r="75" spans="1:12" x14ac:dyDescent="0.35">
      <c r="A75" s="1">
        <v>43902</v>
      </c>
      <c r="B75">
        <f>'Data Input'!B75</f>
        <v>74.900000000000006</v>
      </c>
      <c r="C75">
        <f>'Data Input'!C75</f>
        <v>11115</v>
      </c>
      <c r="D75">
        <f>'Data Input'!D75</f>
        <v>5.0000000000011299E-2</v>
      </c>
      <c r="E75">
        <f>'Data Input'!E75</f>
        <v>17.05</v>
      </c>
      <c r="F75">
        <f t="shared" si="4"/>
        <v>8.550000000000006</v>
      </c>
      <c r="G75">
        <f>'Data Input'!F75</f>
        <v>12.268000000000001</v>
      </c>
      <c r="H75">
        <f>'Data Input'!G75</f>
        <v>7.9450000000000003</v>
      </c>
      <c r="I75">
        <f>IF('Data Input'!H75="",(3.94198148528804 + ((AVERAGE(F72:F75))*0.668012007461952)),'Data Input'!H75)</f>
        <v>9.9966458330000005</v>
      </c>
      <c r="J75">
        <f t="shared" si="5"/>
        <v>95</v>
      </c>
      <c r="K75">
        <f t="shared" si="6"/>
        <v>71</v>
      </c>
      <c r="L75">
        <f t="shared" si="7"/>
        <v>23.609388889000002</v>
      </c>
    </row>
    <row r="76" spans="1:12" x14ac:dyDescent="0.35">
      <c r="A76" s="1">
        <v>43903</v>
      </c>
      <c r="B76">
        <f>'Data Input'!B76</f>
        <v>390</v>
      </c>
      <c r="C76">
        <f>'Data Input'!C76</f>
        <v>11999</v>
      </c>
      <c r="D76">
        <f>'Data Input'!D76</f>
        <v>0.75</v>
      </c>
      <c r="E76">
        <f>'Data Input'!E76</f>
        <v>5.1500000000000297</v>
      </c>
      <c r="F76">
        <f t="shared" si="4"/>
        <v>2.9500000000000148</v>
      </c>
      <c r="G76">
        <f>'Data Input'!F76</f>
        <v>10.907</v>
      </c>
      <c r="H76">
        <f>'Data Input'!G76</f>
        <v>5.2309999999999999</v>
      </c>
      <c r="I76">
        <f>IF('Data Input'!H76="",(3.94198148528804 + ((AVERAGE(F73:F76))*0.668012007461952)),'Data Input'!H76)</f>
        <v>6.9659027780000002</v>
      </c>
      <c r="J76">
        <f t="shared" si="5"/>
        <v>0</v>
      </c>
      <c r="K76">
        <f t="shared" si="6"/>
        <v>72</v>
      </c>
      <c r="L76">
        <f t="shared" si="7"/>
        <v>0</v>
      </c>
    </row>
    <row r="77" spans="1:12" x14ac:dyDescent="0.35">
      <c r="A77" s="1">
        <v>43904</v>
      </c>
      <c r="B77">
        <f>'Data Input'!B77</f>
        <v>174</v>
      </c>
      <c r="C77">
        <f>'Data Input'!C77</f>
        <v>6105</v>
      </c>
      <c r="D77">
        <f>'Data Input'!D77</f>
        <v>3.25</v>
      </c>
      <c r="E77">
        <f>'Data Input'!E77</f>
        <v>9.0500000000000096</v>
      </c>
      <c r="F77">
        <f t="shared" si="4"/>
        <v>6.1500000000000048</v>
      </c>
      <c r="G77">
        <f>'Data Input'!F77</f>
        <v>8.0950000000000006</v>
      </c>
      <c r="H77">
        <f>'Data Input'!G77</f>
        <v>5.7450000000000001</v>
      </c>
      <c r="I77">
        <f>IF('Data Input'!H77="",(3.94198148528804 + ((AVERAGE(F74:F77))*0.668012007461952)),'Data Input'!H77)</f>
        <v>6.7734027780000003</v>
      </c>
      <c r="J77">
        <f t="shared" si="5"/>
        <v>1</v>
      </c>
      <c r="K77">
        <f t="shared" si="6"/>
        <v>73</v>
      </c>
      <c r="L77">
        <f t="shared" si="7"/>
        <v>0</v>
      </c>
    </row>
    <row r="78" spans="1:12" x14ac:dyDescent="0.35">
      <c r="A78" s="1">
        <v>43905</v>
      </c>
      <c r="B78">
        <f>'Data Input'!B78</f>
        <v>117</v>
      </c>
      <c r="C78">
        <f>'Data Input'!C78</f>
        <v>4541</v>
      </c>
      <c r="D78">
        <f>'Data Input'!D78</f>
        <v>3.05000000000001</v>
      </c>
      <c r="E78">
        <f>'Data Input'!E78</f>
        <v>13.15</v>
      </c>
      <c r="F78">
        <f t="shared" si="4"/>
        <v>8.100000000000005</v>
      </c>
      <c r="G78">
        <f>'Data Input'!F78</f>
        <v>11.273</v>
      </c>
      <c r="H78">
        <f>'Data Input'!G78</f>
        <v>6.7370000000000001</v>
      </c>
      <c r="I78">
        <f>IF('Data Input'!H78="",(3.94198148528804 + ((AVERAGE(F75:F78))*0.668012007461952)),'Data Input'!H78)</f>
        <v>8.6343958329999992</v>
      </c>
      <c r="J78">
        <f t="shared" si="5"/>
        <v>2</v>
      </c>
      <c r="K78">
        <f t="shared" si="6"/>
        <v>74</v>
      </c>
      <c r="L78">
        <f t="shared" si="7"/>
        <v>0</v>
      </c>
    </row>
    <row r="79" spans="1:12" x14ac:dyDescent="0.35">
      <c r="A79" s="1">
        <v>43906</v>
      </c>
      <c r="B79">
        <f>'Data Input'!B79</f>
        <v>101</v>
      </c>
      <c r="C79">
        <f>'Data Input'!C79</f>
        <v>3716</v>
      </c>
      <c r="D79">
        <f>'Data Input'!D79</f>
        <v>3.4500000000000401</v>
      </c>
      <c r="E79">
        <f>'Data Input'!E79</f>
        <v>14.15</v>
      </c>
      <c r="F79">
        <f t="shared" si="4"/>
        <v>8.8000000000000203</v>
      </c>
      <c r="G79">
        <f>'Data Input'!F79</f>
        <v>11.297000000000001</v>
      </c>
      <c r="H79">
        <f>'Data Input'!G79</f>
        <v>7.2930000000000001</v>
      </c>
      <c r="I79">
        <f>IF('Data Input'!H79="",(3.94198148528804 + ((AVERAGE(F76:F79))*0.668012007461952)),'Data Input'!H79)</f>
        <v>9.0213611109999992</v>
      </c>
      <c r="J79">
        <f t="shared" si="5"/>
        <v>3</v>
      </c>
      <c r="K79">
        <f t="shared" si="6"/>
        <v>75</v>
      </c>
      <c r="L79">
        <f t="shared" si="7"/>
        <v>2.0213611109999992</v>
      </c>
    </row>
    <row r="80" spans="1:12" x14ac:dyDescent="0.35">
      <c r="A80" s="1">
        <v>43907</v>
      </c>
      <c r="B80">
        <f>'Data Input'!B80</f>
        <v>94</v>
      </c>
      <c r="C80">
        <f>'Data Input'!C80</f>
        <v>3401</v>
      </c>
      <c r="D80">
        <f>'Data Input'!D80</f>
        <v>0.650000000000034</v>
      </c>
      <c r="E80">
        <f>'Data Input'!E80</f>
        <v>12.05</v>
      </c>
      <c r="F80">
        <f t="shared" si="4"/>
        <v>6.3500000000000174</v>
      </c>
      <c r="G80">
        <f>'Data Input'!F80</f>
        <v>11.077999999999999</v>
      </c>
      <c r="H80">
        <f>'Data Input'!G80</f>
        <v>7.3680000000000003</v>
      </c>
      <c r="I80">
        <f>IF('Data Input'!H80="",(3.94198148528804 + ((AVERAGE(F77:F80))*0.668012007461952)),'Data Input'!H80)</f>
        <v>8.9871388890000006</v>
      </c>
      <c r="J80">
        <f t="shared" si="5"/>
        <v>4</v>
      </c>
      <c r="K80">
        <f t="shared" si="6"/>
        <v>76</v>
      </c>
      <c r="L80">
        <f t="shared" si="7"/>
        <v>4.0084999999999997</v>
      </c>
    </row>
    <row r="81" spans="1:12" x14ac:dyDescent="0.35">
      <c r="A81" s="1">
        <v>43908</v>
      </c>
      <c r="B81">
        <f>'Data Input'!B81</f>
        <v>159</v>
      </c>
      <c r="C81">
        <f>'Data Input'!C81</f>
        <v>2364</v>
      </c>
      <c r="D81">
        <f>'Data Input'!D81</f>
        <v>5.0000000000011299E-2</v>
      </c>
      <c r="E81">
        <f>'Data Input'!E81</f>
        <v>4.9500000000000401</v>
      </c>
      <c r="F81">
        <f t="shared" si="4"/>
        <v>2.5000000000000258</v>
      </c>
      <c r="G81">
        <f>'Data Input'!F81</f>
        <v>8.8659999999999997</v>
      </c>
      <c r="H81">
        <f>'Data Input'!G81</f>
        <v>6.7370000000000001</v>
      </c>
      <c r="I81">
        <f>IF('Data Input'!H81="",(3.94198148528804 + ((AVERAGE(F78:F81))*0.668012007461952)),'Data Input'!H81)</f>
        <v>7.5246041669999997</v>
      </c>
      <c r="J81">
        <f t="shared" si="5"/>
        <v>5</v>
      </c>
      <c r="K81">
        <f t="shared" si="6"/>
        <v>77</v>
      </c>
      <c r="L81">
        <f t="shared" si="7"/>
        <v>4.5331041669999994</v>
      </c>
    </row>
    <row r="82" spans="1:12" x14ac:dyDescent="0.35">
      <c r="A82" s="1">
        <v>43909</v>
      </c>
      <c r="B82">
        <f>'Data Input'!B82</f>
        <v>140</v>
      </c>
      <c r="C82">
        <f>'Data Input'!C82</f>
        <v>0</v>
      </c>
      <c r="D82">
        <f>'Data Input'!D82</f>
        <v>-0.25</v>
      </c>
      <c r="E82">
        <f>'Data Input'!E82</f>
        <v>5.3500000000000201</v>
      </c>
      <c r="F82">
        <f t="shared" si="4"/>
        <v>2.55000000000001</v>
      </c>
      <c r="G82">
        <f>'Data Input'!F82</f>
        <v>8.0449999999999999</v>
      </c>
      <c r="H82">
        <f>'Data Input'!G82</f>
        <v>6.306</v>
      </c>
      <c r="I82">
        <f>IF('Data Input'!H82="",(3.94198148528804 + ((AVERAGE(F79:F82))*0.668012007461952)),'Data Input'!H82)</f>
        <v>6.9671666669999999</v>
      </c>
      <c r="J82">
        <f t="shared" si="5"/>
        <v>6</v>
      </c>
      <c r="K82">
        <f t="shared" si="6"/>
        <v>78</v>
      </c>
      <c r="L82">
        <f t="shared" si="7"/>
        <v>0</v>
      </c>
    </row>
    <row r="83" spans="1:12" x14ac:dyDescent="0.35">
      <c r="A83" s="1">
        <v>43910</v>
      </c>
      <c r="B83">
        <f>'Data Input'!B83</f>
        <v>109</v>
      </c>
      <c r="C83">
        <f>'Data Input'!C83</f>
        <v>0</v>
      </c>
      <c r="D83">
        <f>'Data Input'!D83</f>
        <v>-1.44999999999998</v>
      </c>
      <c r="E83">
        <f>'Data Input'!E83</f>
        <v>5.1500000000000297</v>
      </c>
      <c r="F83">
        <f t="shared" si="4"/>
        <v>1.850000000000025</v>
      </c>
      <c r="G83">
        <f>'Data Input'!F83</f>
        <v>8.4190000000000005</v>
      </c>
      <c r="H83">
        <f>'Data Input'!G83</f>
        <v>6.306</v>
      </c>
      <c r="I83">
        <f>IF('Data Input'!H83="",(3.94198148528804 + ((AVERAGE(F80:F83))*0.668012007461952)),'Data Input'!H83)</f>
        <v>7.129993056</v>
      </c>
      <c r="J83">
        <f t="shared" si="5"/>
        <v>7</v>
      </c>
      <c r="K83">
        <f t="shared" si="6"/>
        <v>79</v>
      </c>
      <c r="L83">
        <f t="shared" si="7"/>
        <v>0.129993056</v>
      </c>
    </row>
    <row r="84" spans="1:12" x14ac:dyDescent="0.35">
      <c r="A84" s="1">
        <v>43911</v>
      </c>
      <c r="B84">
        <f>'Data Input'!B84</f>
        <v>84.3</v>
      </c>
      <c r="C84">
        <f>'Data Input'!C84</f>
        <v>0</v>
      </c>
      <c r="D84">
        <f>'Data Input'!D84</f>
        <v>-2.25</v>
      </c>
      <c r="E84">
        <f>'Data Input'!E84</f>
        <v>9.75</v>
      </c>
      <c r="F84">
        <f t="shared" si="4"/>
        <v>3.75</v>
      </c>
      <c r="G84">
        <f>'Data Input'!F84</f>
        <v>10.663</v>
      </c>
      <c r="H84">
        <f>'Data Input'!G84</f>
        <v>6.306</v>
      </c>
      <c r="I84">
        <f>IF('Data Input'!H84="",(3.94198148528804 + ((AVERAGE(F81:F84))*0.668012007461952)),'Data Input'!H84)</f>
        <v>8.0034791670000001</v>
      </c>
      <c r="J84">
        <f t="shared" si="5"/>
        <v>8</v>
      </c>
      <c r="K84">
        <f t="shared" si="6"/>
        <v>80</v>
      </c>
      <c r="L84">
        <f t="shared" si="7"/>
        <v>1.1334722230000001</v>
      </c>
    </row>
    <row r="85" spans="1:12" x14ac:dyDescent="0.35">
      <c r="A85" s="1">
        <v>43912</v>
      </c>
      <c r="B85">
        <f>'Data Input'!B85</f>
        <v>76.8</v>
      </c>
      <c r="C85">
        <f>'Data Input'!C85</f>
        <v>0</v>
      </c>
      <c r="D85">
        <f>'Data Input'!D85</f>
        <v>-3.25</v>
      </c>
      <c r="E85">
        <f>'Data Input'!E85</f>
        <v>11.45</v>
      </c>
      <c r="F85">
        <f t="shared" si="4"/>
        <v>4.0999999999999996</v>
      </c>
      <c r="G85">
        <f>'Data Input'!F85</f>
        <v>11.2</v>
      </c>
      <c r="H85">
        <f>'Data Input'!G85</f>
        <v>6.3310000000000004</v>
      </c>
      <c r="I85">
        <f>IF('Data Input'!H85="",(3.94198148528804 + ((AVERAGE(F82:F85))*0.668012007461952)),'Data Input'!H85)</f>
        <v>8.5798263890000008</v>
      </c>
      <c r="J85">
        <f t="shared" si="5"/>
        <v>9</v>
      </c>
      <c r="K85">
        <f t="shared" si="6"/>
        <v>81</v>
      </c>
      <c r="L85">
        <f t="shared" si="7"/>
        <v>2.7132986120000009</v>
      </c>
    </row>
    <row r="86" spans="1:12" x14ac:dyDescent="0.35">
      <c r="A86" s="1">
        <v>43913</v>
      </c>
      <c r="B86">
        <f>'Data Input'!B86</f>
        <v>144</v>
      </c>
      <c r="C86">
        <f>'Data Input'!C86</f>
        <v>0</v>
      </c>
      <c r="D86">
        <f>'Data Input'!D86</f>
        <v>0.650000000000034</v>
      </c>
      <c r="E86">
        <f>'Data Input'!E86</f>
        <v>5.8500000000000201</v>
      </c>
      <c r="F86">
        <f t="shared" si="4"/>
        <v>3.2500000000000271</v>
      </c>
      <c r="G86">
        <f>'Data Input'!F86</f>
        <v>9.4849999999999994</v>
      </c>
      <c r="H86">
        <f>'Data Input'!G86</f>
        <v>6.4580000000000002</v>
      </c>
      <c r="I86">
        <f>IF('Data Input'!H86="",(3.94198148528804 + ((AVERAGE(F83:F86))*0.668012007461952)),'Data Input'!H86)</f>
        <v>7.2305000000000001</v>
      </c>
      <c r="J86">
        <f t="shared" si="5"/>
        <v>10</v>
      </c>
      <c r="K86">
        <f t="shared" si="6"/>
        <v>82</v>
      </c>
      <c r="L86">
        <f t="shared" si="7"/>
        <v>2.943798612000001</v>
      </c>
    </row>
    <row r="87" spans="1:12" x14ac:dyDescent="0.35">
      <c r="A87" s="1">
        <v>43914</v>
      </c>
      <c r="B87">
        <f>'Data Input'!B87</f>
        <v>88.4</v>
      </c>
      <c r="C87">
        <f>'Data Input'!C87</f>
        <v>13672</v>
      </c>
      <c r="D87">
        <f>'Data Input'!D87</f>
        <v>2.55000000000001</v>
      </c>
      <c r="E87">
        <f>'Data Input'!E87</f>
        <v>12.85</v>
      </c>
      <c r="F87">
        <f t="shared" si="4"/>
        <v>7.7000000000000046</v>
      </c>
      <c r="G87">
        <f>'Data Input'!F87</f>
        <v>12.606</v>
      </c>
      <c r="H87">
        <f>'Data Input'!G87</f>
        <v>6.3310000000000004</v>
      </c>
      <c r="I87">
        <f>IF('Data Input'!H87="",(3.94198148528804 + ((AVERAGE(F84:F87))*0.668012007461952)),'Data Input'!H87)</f>
        <v>8.6567847219999994</v>
      </c>
      <c r="J87">
        <f t="shared" si="5"/>
        <v>11</v>
      </c>
      <c r="K87">
        <f t="shared" si="6"/>
        <v>83</v>
      </c>
      <c r="L87">
        <f t="shared" si="7"/>
        <v>4.6005833340000004</v>
      </c>
    </row>
    <row r="88" spans="1:12" x14ac:dyDescent="0.35">
      <c r="A88" s="1">
        <v>43915</v>
      </c>
      <c r="B88">
        <f>'Data Input'!B88</f>
        <v>91</v>
      </c>
      <c r="C88">
        <f>'Data Input'!C88</f>
        <v>16544.099999999999</v>
      </c>
      <c r="D88">
        <f>'Data Input'!D88</f>
        <v>2.3500000000000201</v>
      </c>
      <c r="E88">
        <f>'Data Input'!E88</f>
        <v>13.05</v>
      </c>
      <c r="F88">
        <f t="shared" si="4"/>
        <v>7.7000000000000099</v>
      </c>
      <c r="G88">
        <f>'Data Input'!F88</f>
        <v>11.759</v>
      </c>
      <c r="H88">
        <f>'Data Input'!G88</f>
        <v>7.67</v>
      </c>
      <c r="I88">
        <f>IF('Data Input'!H88="",(3.94198148528804 + ((AVERAGE(F85:F88))*0.668012007461952)),'Data Input'!H88)</f>
        <v>9.3805138889999995</v>
      </c>
      <c r="J88">
        <f t="shared" si="5"/>
        <v>12</v>
      </c>
      <c r="K88">
        <f t="shared" si="6"/>
        <v>84</v>
      </c>
      <c r="L88">
        <f t="shared" si="7"/>
        <v>6.9810972229999999</v>
      </c>
    </row>
    <row r="89" spans="1:12" x14ac:dyDescent="0.35">
      <c r="A89" s="1">
        <v>43916</v>
      </c>
      <c r="B89">
        <f>'Data Input'!B89</f>
        <v>84.3</v>
      </c>
      <c r="C89">
        <f>'Data Input'!C89</f>
        <v>12123</v>
      </c>
      <c r="D89">
        <f>'Data Input'!D89</f>
        <v>-1.3499999999999599</v>
      </c>
      <c r="E89">
        <f>'Data Input'!E89</f>
        <v>8.5500000000000096</v>
      </c>
      <c r="F89">
        <f t="shared" si="4"/>
        <v>3.600000000000025</v>
      </c>
      <c r="G89">
        <f>'Data Input'!F89</f>
        <v>12.727</v>
      </c>
      <c r="H89">
        <f>'Data Input'!G89</f>
        <v>7.7949999999999999</v>
      </c>
      <c r="I89">
        <f>IF('Data Input'!H89="",(3.94198148528804 + ((AVERAGE(F86:F89))*0.668012007461952)),'Data Input'!H89)</f>
        <v>9.6118611109999996</v>
      </c>
      <c r="J89">
        <f t="shared" si="5"/>
        <v>13</v>
      </c>
      <c r="K89">
        <f t="shared" si="6"/>
        <v>85</v>
      </c>
      <c r="L89">
        <f t="shared" si="7"/>
        <v>9.5929583339999986</v>
      </c>
    </row>
    <row r="90" spans="1:12" x14ac:dyDescent="0.35">
      <c r="A90" s="1">
        <v>43917</v>
      </c>
      <c r="B90">
        <f>'Data Input'!B90</f>
        <v>74.7</v>
      </c>
      <c r="C90">
        <f>'Data Input'!C90</f>
        <v>4526.8</v>
      </c>
      <c r="D90">
        <f>'Data Input'!D90</f>
        <v>-5.4499999999999797</v>
      </c>
      <c r="E90">
        <f>'Data Input'!E90</f>
        <v>5.3500000000000201</v>
      </c>
      <c r="F90">
        <f t="shared" si="4"/>
        <v>-4.9999999999979838E-2</v>
      </c>
      <c r="G90">
        <f>'Data Input'!F90</f>
        <v>10.541</v>
      </c>
      <c r="H90">
        <f>'Data Input'!G90</f>
        <v>6.585</v>
      </c>
      <c r="I90">
        <f>IF('Data Input'!H90="",(3.94198148528804 + ((AVERAGE(F87:F90))*0.668012007461952)),'Data Input'!H90)</f>
        <v>8.2220069440000003</v>
      </c>
      <c r="J90">
        <f t="shared" si="5"/>
        <v>14</v>
      </c>
      <c r="K90">
        <f t="shared" si="6"/>
        <v>86</v>
      </c>
      <c r="L90">
        <f t="shared" si="7"/>
        <v>10.814965277999999</v>
      </c>
    </row>
    <row r="91" spans="1:12" x14ac:dyDescent="0.35">
      <c r="A91" s="1">
        <v>43918</v>
      </c>
      <c r="B91">
        <f>'Data Input'!B91</f>
        <v>65.8</v>
      </c>
      <c r="C91">
        <f>'Data Input'!C91</f>
        <v>3384.8</v>
      </c>
      <c r="D91">
        <f>'Data Input'!D91</f>
        <v>-5.8499999999999597</v>
      </c>
      <c r="E91">
        <f>'Data Input'!E91</f>
        <v>10.25</v>
      </c>
      <c r="F91">
        <f t="shared" si="4"/>
        <v>2.2000000000000202</v>
      </c>
      <c r="G91">
        <f>'Data Input'!F91</f>
        <v>11.467000000000001</v>
      </c>
      <c r="H91">
        <f>'Data Input'!G91</f>
        <v>4.9470000000000001</v>
      </c>
      <c r="I91">
        <f>IF('Data Input'!H91="",(3.94198148528804 + ((AVERAGE(F88:F91))*0.668012007461952)),'Data Input'!H91)</f>
        <v>7.9375833330000001</v>
      </c>
      <c r="J91">
        <f t="shared" si="5"/>
        <v>15</v>
      </c>
      <c r="K91">
        <f t="shared" si="6"/>
        <v>87</v>
      </c>
      <c r="L91">
        <f t="shared" si="7"/>
        <v>11.752548610999998</v>
      </c>
    </row>
    <row r="92" spans="1:12" x14ac:dyDescent="0.35">
      <c r="A92" s="1">
        <v>43919</v>
      </c>
      <c r="B92">
        <f>'Data Input'!B92</f>
        <v>70.2</v>
      </c>
      <c r="C92">
        <f>'Data Input'!C92</f>
        <v>6365.6</v>
      </c>
      <c r="D92">
        <f>'Data Input'!D92</f>
        <v>-2.5499999999999501</v>
      </c>
      <c r="E92">
        <f>'Data Input'!E92</f>
        <v>8.4500000000000401</v>
      </c>
      <c r="F92">
        <f t="shared" si="4"/>
        <v>2.950000000000045</v>
      </c>
      <c r="G92">
        <f>'Data Input'!F92</f>
        <v>9.9280000000000008</v>
      </c>
      <c r="H92">
        <f>'Data Input'!G92</f>
        <v>6.94</v>
      </c>
      <c r="I92">
        <f>IF('Data Input'!H92="",(3.94198148528804 + ((AVERAGE(F89:F92))*0.668012007461952)),'Data Input'!H92)</f>
        <v>8.4758541669999996</v>
      </c>
      <c r="J92">
        <f t="shared" si="5"/>
        <v>16</v>
      </c>
      <c r="K92">
        <f t="shared" si="6"/>
        <v>88</v>
      </c>
      <c r="L92">
        <f t="shared" si="7"/>
        <v>13.228402777999998</v>
      </c>
    </row>
    <row r="93" spans="1:12" x14ac:dyDescent="0.35">
      <c r="A93" s="1">
        <v>43920</v>
      </c>
      <c r="B93">
        <f>'Data Input'!B93</f>
        <v>66.7</v>
      </c>
      <c r="C93">
        <f>'Data Input'!C93</f>
        <v>2830.1</v>
      </c>
      <c r="D93">
        <f>'Data Input'!D93</f>
        <v>-3.8499999999999601</v>
      </c>
      <c r="E93">
        <f>'Data Input'!E93</f>
        <v>13.65</v>
      </c>
      <c r="F93">
        <f t="shared" si="4"/>
        <v>4.9000000000000199</v>
      </c>
      <c r="G93">
        <f>'Data Input'!F93</f>
        <v>13.449</v>
      </c>
      <c r="H93">
        <f>'Data Input'!G93</f>
        <v>6.6109999999999998</v>
      </c>
      <c r="I93">
        <f>IF('Data Input'!H93="",(3.94198148528804 + ((AVERAGE(F90:F93))*0.668012007461952)),'Data Input'!H93)</f>
        <v>9.5671041670000001</v>
      </c>
      <c r="J93">
        <f t="shared" si="5"/>
        <v>17</v>
      </c>
      <c r="K93">
        <f t="shared" si="6"/>
        <v>89</v>
      </c>
      <c r="L93">
        <f t="shared" si="7"/>
        <v>15.795506944999998</v>
      </c>
    </row>
    <row r="94" spans="1:12" x14ac:dyDescent="0.35">
      <c r="A94" s="1">
        <v>43921</v>
      </c>
      <c r="B94">
        <f>'Data Input'!B94</f>
        <v>70.2</v>
      </c>
      <c r="C94">
        <f>'Data Input'!C94</f>
        <v>2276.4</v>
      </c>
      <c r="D94">
        <f>'Data Input'!D94</f>
        <v>-1.0499999999999501</v>
      </c>
      <c r="E94">
        <f>'Data Input'!E94</f>
        <v>18.149999999999999</v>
      </c>
      <c r="F94">
        <f t="shared" si="4"/>
        <v>8.5500000000000238</v>
      </c>
      <c r="G94">
        <f>'Data Input'!F94</f>
        <v>14.146000000000001</v>
      </c>
      <c r="H94">
        <f>'Data Input'!G94</f>
        <v>6.9649999999999999</v>
      </c>
      <c r="I94">
        <f>IF('Data Input'!H94="",(3.94198148528804 + ((AVERAGE(F91:F94))*0.668012007461952)),'Data Input'!H94)</f>
        <v>10.261284720000001</v>
      </c>
      <c r="J94">
        <f t="shared" si="5"/>
        <v>18</v>
      </c>
      <c r="K94">
        <f t="shared" si="6"/>
        <v>90</v>
      </c>
      <c r="L94">
        <f t="shared" si="7"/>
        <v>19.056791664999999</v>
      </c>
    </row>
    <row r="95" spans="1:12" x14ac:dyDescent="0.35">
      <c r="A95" s="1">
        <v>43922</v>
      </c>
      <c r="B95">
        <f>'Data Input'!B95</f>
        <v>84.8</v>
      </c>
      <c r="C95">
        <f>'Data Input'!C95</f>
        <v>4743.1000000000004</v>
      </c>
      <c r="D95">
        <f>'Data Input'!D95</f>
        <v>4.25</v>
      </c>
      <c r="E95">
        <f>'Data Input'!E95</f>
        <v>18.350000000000001</v>
      </c>
      <c r="F95">
        <f t="shared" si="4"/>
        <v>11.3</v>
      </c>
      <c r="G95">
        <f>'Data Input'!F95</f>
        <v>13.93</v>
      </c>
      <c r="H95">
        <f>'Data Input'!G95</f>
        <v>7.5439999999999996</v>
      </c>
      <c r="I95">
        <f>IF('Data Input'!H95="",(3.94198148528804 + ((AVERAGE(F92:F95))*0.668012007461952)),'Data Input'!H95)</f>
        <v>10.569361109999999</v>
      </c>
      <c r="J95">
        <f t="shared" si="5"/>
        <v>19</v>
      </c>
      <c r="K95">
        <f t="shared" si="6"/>
        <v>91</v>
      </c>
      <c r="L95">
        <f t="shared" si="7"/>
        <v>22.626152774999998</v>
      </c>
    </row>
    <row r="96" spans="1:12" x14ac:dyDescent="0.35">
      <c r="A96" s="1">
        <v>43923</v>
      </c>
      <c r="B96">
        <f>'Data Input'!B96</f>
        <v>102</v>
      </c>
      <c r="C96">
        <f>'Data Input'!C96</f>
        <v>11553.5999999999</v>
      </c>
      <c r="D96">
        <f>'Data Input'!D96</f>
        <v>-3.5499999999999501</v>
      </c>
      <c r="E96">
        <f>'Data Input'!E96</f>
        <v>11.75</v>
      </c>
      <c r="F96">
        <f t="shared" si="4"/>
        <v>4.1000000000000245</v>
      </c>
      <c r="G96">
        <f>'Data Input'!F96</f>
        <v>13.449</v>
      </c>
      <c r="H96">
        <f>'Data Input'!G96</f>
        <v>8.4190000000000005</v>
      </c>
      <c r="I96">
        <f>IF('Data Input'!H96="",(3.94198148528804 + ((AVERAGE(F93:F96))*0.668012007461952)),'Data Input'!H96)</f>
        <v>10.472208330000001</v>
      </c>
      <c r="J96">
        <f t="shared" si="5"/>
        <v>20</v>
      </c>
      <c r="K96">
        <f t="shared" si="6"/>
        <v>92</v>
      </c>
      <c r="L96">
        <f t="shared" si="7"/>
        <v>26.098361104999999</v>
      </c>
    </row>
    <row r="97" spans="1:12" x14ac:dyDescent="0.35">
      <c r="A97" s="1">
        <v>43924</v>
      </c>
      <c r="B97">
        <f>'Data Input'!B97</f>
        <v>87.7</v>
      </c>
      <c r="C97">
        <f>'Data Input'!C97</f>
        <v>11334</v>
      </c>
      <c r="D97">
        <f>'Data Input'!D97</f>
        <v>-3.9499999999999802</v>
      </c>
      <c r="E97">
        <f>'Data Input'!E97</f>
        <v>14.45</v>
      </c>
      <c r="F97">
        <f t="shared" si="4"/>
        <v>5.2500000000000098</v>
      </c>
      <c r="G97">
        <f>'Data Input'!F97</f>
        <v>12.678000000000001</v>
      </c>
      <c r="H97">
        <f>'Data Input'!G97</f>
        <v>6.077</v>
      </c>
      <c r="I97">
        <f>IF('Data Input'!H97="",(3.94198148528804 + ((AVERAGE(F94:F97))*0.668012007461952)),'Data Input'!H97)</f>
        <v>9.1028333329999995</v>
      </c>
      <c r="J97">
        <f t="shared" si="5"/>
        <v>21</v>
      </c>
      <c r="K97">
        <f t="shared" si="6"/>
        <v>93</v>
      </c>
      <c r="L97">
        <f t="shared" si="7"/>
        <v>28.201194437999998</v>
      </c>
    </row>
    <row r="98" spans="1:12" x14ac:dyDescent="0.35">
      <c r="A98" s="1">
        <v>43925</v>
      </c>
      <c r="B98">
        <f>'Data Input'!B98</f>
        <v>88.7</v>
      </c>
      <c r="C98">
        <f>'Data Input'!C98</f>
        <v>0</v>
      </c>
      <c r="D98">
        <f>'Data Input'!D98</f>
        <v>5.0000000000011299E-2</v>
      </c>
      <c r="E98">
        <f>'Data Input'!E98</f>
        <v>16.75</v>
      </c>
      <c r="F98">
        <f t="shared" si="4"/>
        <v>8.4000000000000057</v>
      </c>
      <c r="G98">
        <f>'Data Input'!F98</f>
        <v>13.618</v>
      </c>
      <c r="H98">
        <f>'Data Input'!G98</f>
        <v>6.4080000000000004</v>
      </c>
      <c r="I98">
        <f>IF('Data Input'!H98="",(3.94198148528804 + ((AVERAGE(F95:F98))*0.668012007461952)),'Data Input'!H98)</f>
        <v>9.5467222219999996</v>
      </c>
      <c r="J98">
        <f t="shared" si="5"/>
        <v>22</v>
      </c>
      <c r="K98">
        <f t="shared" si="6"/>
        <v>94</v>
      </c>
      <c r="L98">
        <f t="shared" si="7"/>
        <v>30.747916659999998</v>
      </c>
    </row>
    <row r="99" spans="1:12" x14ac:dyDescent="0.35">
      <c r="A99" s="1">
        <v>43926</v>
      </c>
      <c r="B99">
        <f>'Data Input'!B99</f>
        <v>99</v>
      </c>
      <c r="C99">
        <f>'Data Input'!C99</f>
        <v>0</v>
      </c>
      <c r="D99">
        <f>'Data Input'!D99</f>
        <v>7.0500000000000096</v>
      </c>
      <c r="E99">
        <f>'Data Input'!E99</f>
        <v>17.149999999999999</v>
      </c>
      <c r="F99">
        <f t="shared" si="4"/>
        <v>12.100000000000005</v>
      </c>
      <c r="G99">
        <f>'Data Input'!F99</f>
        <v>12.074</v>
      </c>
      <c r="H99">
        <f>'Data Input'!G99</f>
        <v>8.2449999999999992</v>
      </c>
      <c r="I99">
        <f>IF('Data Input'!H99="",(3.94198148528804 + ((AVERAGE(F96:F99))*0.668012007461952)),'Data Input'!H99)</f>
        <v>9.9095833330000005</v>
      </c>
      <c r="J99">
        <f t="shared" si="5"/>
        <v>23</v>
      </c>
      <c r="K99">
        <f t="shared" si="6"/>
        <v>95</v>
      </c>
      <c r="L99">
        <f t="shared" si="7"/>
        <v>33.657499993000002</v>
      </c>
    </row>
    <row r="100" spans="1:12" x14ac:dyDescent="0.35">
      <c r="A100" s="1">
        <v>43927</v>
      </c>
      <c r="B100">
        <f>'Data Input'!B100</f>
        <v>102</v>
      </c>
      <c r="C100">
        <f>'Data Input'!C100</f>
        <v>0</v>
      </c>
      <c r="D100">
        <f>'Data Input'!D100</f>
        <v>2.4500000000000401</v>
      </c>
      <c r="E100">
        <f>'Data Input'!E100</f>
        <v>14.35</v>
      </c>
      <c r="F100">
        <f t="shared" si="4"/>
        <v>8.4000000000000199</v>
      </c>
      <c r="G100">
        <f>'Data Input'!F100</f>
        <v>11.662000000000001</v>
      </c>
      <c r="H100">
        <f>'Data Input'!G100</f>
        <v>8.7919999999999998</v>
      </c>
      <c r="I100">
        <f>IF('Data Input'!H100="",(3.94198148528804 + ((AVERAGE(F97:F100))*0.668012007461952)),'Data Input'!H100)</f>
        <v>10.06328472</v>
      </c>
      <c r="J100">
        <f t="shared" si="5"/>
        <v>24</v>
      </c>
      <c r="K100">
        <f t="shared" si="6"/>
        <v>96</v>
      </c>
      <c r="L100">
        <f t="shared" si="7"/>
        <v>36.720784713</v>
      </c>
    </row>
    <row r="101" spans="1:12" x14ac:dyDescent="0.35">
      <c r="A101" s="1">
        <v>43928</v>
      </c>
      <c r="B101">
        <f>'Data Input'!B101</f>
        <v>102</v>
      </c>
      <c r="C101">
        <f>'Data Input'!C101</f>
        <v>0</v>
      </c>
      <c r="D101">
        <f>'Data Input'!D101</f>
        <v>-0.14999999999997701</v>
      </c>
      <c r="E101">
        <f>'Data Input'!E101</f>
        <v>17.850000000000001</v>
      </c>
      <c r="F101">
        <f t="shared" si="4"/>
        <v>8.8500000000000121</v>
      </c>
      <c r="G101">
        <f>'Data Input'!F101</f>
        <v>14.625</v>
      </c>
      <c r="H101">
        <f>'Data Input'!G101</f>
        <v>8.1199999999999992</v>
      </c>
      <c r="I101">
        <f>IF('Data Input'!H101="",(3.94198148528804 + ((AVERAGE(F98:F101))*0.668012007461952)),'Data Input'!H101)</f>
        <v>10.63552778</v>
      </c>
      <c r="J101">
        <f t="shared" si="5"/>
        <v>25</v>
      </c>
      <c r="K101">
        <f t="shared" si="6"/>
        <v>97</v>
      </c>
      <c r="L101">
        <f t="shared" si="7"/>
        <v>40.356312493000004</v>
      </c>
    </row>
    <row r="102" spans="1:12" x14ac:dyDescent="0.35">
      <c r="A102" s="1">
        <v>43929</v>
      </c>
      <c r="B102">
        <f>'Data Input'!B102</f>
        <v>121</v>
      </c>
      <c r="C102">
        <f>'Data Input'!C102</f>
        <v>448</v>
      </c>
      <c r="D102">
        <f>'Data Input'!D102</f>
        <v>0.55000000000001104</v>
      </c>
      <c r="E102">
        <f>'Data Input'!E102</f>
        <v>19.149999999999999</v>
      </c>
      <c r="F102">
        <f t="shared" si="4"/>
        <v>9.850000000000005</v>
      </c>
      <c r="G102">
        <f>'Data Input'!F102</f>
        <v>12.000999999999999</v>
      </c>
      <c r="H102">
        <f>'Data Input'!G102</f>
        <v>7.77</v>
      </c>
      <c r="I102">
        <f>IF('Data Input'!H102="",(3.94198148528804 + ((AVERAGE(F99:F102))*0.668012007461952)),'Data Input'!H102)</f>
        <v>9.6846527780000002</v>
      </c>
      <c r="J102">
        <f t="shared" si="5"/>
        <v>26</v>
      </c>
      <c r="K102">
        <f t="shared" si="6"/>
        <v>98</v>
      </c>
      <c r="L102">
        <f t="shared" si="7"/>
        <v>43.040965271000005</v>
      </c>
    </row>
    <row r="103" spans="1:12" x14ac:dyDescent="0.35">
      <c r="A103" s="1">
        <v>43930</v>
      </c>
      <c r="B103">
        <f>'Data Input'!B103</f>
        <v>195</v>
      </c>
      <c r="C103">
        <f>'Data Input'!C103</f>
        <v>55134</v>
      </c>
      <c r="D103">
        <f>'Data Input'!D103</f>
        <v>-0.25</v>
      </c>
      <c r="E103">
        <f>'Data Input'!E103</f>
        <v>11.95</v>
      </c>
      <c r="F103">
        <f t="shared" si="4"/>
        <v>5.85</v>
      </c>
      <c r="G103">
        <f>'Data Input'!F103</f>
        <v>11.613</v>
      </c>
      <c r="H103">
        <f>'Data Input'!G103</f>
        <v>8.02</v>
      </c>
      <c r="I103">
        <f>IF('Data Input'!H103="",(3.94198148528804 + ((AVERAGE(F100:F103))*0.668012007461952)),'Data Input'!H103)</f>
        <v>9.388555556</v>
      </c>
      <c r="J103">
        <f t="shared" si="5"/>
        <v>27</v>
      </c>
      <c r="K103">
        <f t="shared" si="6"/>
        <v>99</v>
      </c>
      <c r="L103">
        <f t="shared" si="7"/>
        <v>45.429520827000005</v>
      </c>
    </row>
    <row r="104" spans="1:12" x14ac:dyDescent="0.35">
      <c r="A104" s="1">
        <v>43931</v>
      </c>
      <c r="B104">
        <f>'Data Input'!B104</f>
        <v>126</v>
      </c>
      <c r="C104">
        <f>'Data Input'!C104</f>
        <v>8185</v>
      </c>
      <c r="D104">
        <f>'Data Input'!D104</f>
        <v>-0.94999999999998797</v>
      </c>
      <c r="E104">
        <f>'Data Input'!E104</f>
        <v>16.55</v>
      </c>
      <c r="F104">
        <f t="shared" si="4"/>
        <v>7.800000000000006</v>
      </c>
      <c r="G104">
        <f>'Data Input'!F104</f>
        <v>13.522</v>
      </c>
      <c r="H104">
        <f>'Data Input'!G104</f>
        <v>6.99</v>
      </c>
      <c r="I104">
        <f>IF('Data Input'!H104="",(3.94198148528804 + ((AVERAGE(F101:F104))*0.668012007461952)),'Data Input'!H104)</f>
        <v>9.5193472220000004</v>
      </c>
      <c r="J104">
        <f t="shared" si="5"/>
        <v>28</v>
      </c>
      <c r="K104">
        <f t="shared" si="6"/>
        <v>100</v>
      </c>
      <c r="L104">
        <f t="shared" si="7"/>
        <v>47.948868049000005</v>
      </c>
    </row>
    <row r="105" spans="1:12" x14ac:dyDescent="0.35">
      <c r="A105" s="1">
        <v>43932</v>
      </c>
      <c r="B105">
        <f>'Data Input'!B105</f>
        <v>133</v>
      </c>
      <c r="C105">
        <f>'Data Input'!C105</f>
        <v>1411</v>
      </c>
      <c r="D105">
        <f>'Data Input'!D105</f>
        <v>3.05000000000001</v>
      </c>
      <c r="E105">
        <f>'Data Input'!E105</f>
        <v>16.649999999999999</v>
      </c>
      <c r="F105">
        <f t="shared" si="4"/>
        <v>9.850000000000005</v>
      </c>
      <c r="G105">
        <f>'Data Input'!F105</f>
        <v>14.026</v>
      </c>
      <c r="H105">
        <f>'Data Input'!G105</f>
        <v>8.1449999999999996</v>
      </c>
      <c r="I105">
        <f>IF('Data Input'!H105="",(3.94198148528804 + ((AVERAGE(F102:F105))*0.668012007461952)),'Data Input'!H105)</f>
        <v>10.28897222</v>
      </c>
      <c r="J105">
        <f t="shared" si="5"/>
        <v>29</v>
      </c>
      <c r="K105">
        <f t="shared" si="6"/>
        <v>101</v>
      </c>
      <c r="L105">
        <f t="shared" si="7"/>
        <v>51.237840269000003</v>
      </c>
    </row>
    <row r="106" spans="1:12" x14ac:dyDescent="0.35">
      <c r="A106" s="1">
        <v>43933</v>
      </c>
      <c r="B106">
        <f>'Data Input'!B106</f>
        <v>174</v>
      </c>
      <c r="C106">
        <f>'Data Input'!C106</f>
        <v>6237</v>
      </c>
      <c r="D106">
        <f>'Data Input'!D106</f>
        <v>2.05000000000001</v>
      </c>
      <c r="E106">
        <f>'Data Input'!E106</f>
        <v>15.45</v>
      </c>
      <c r="F106">
        <f t="shared" si="4"/>
        <v>8.7500000000000053</v>
      </c>
      <c r="G106">
        <f>'Data Input'!F106</f>
        <v>12.388999999999999</v>
      </c>
      <c r="H106">
        <f>'Data Input'!G106</f>
        <v>8.6679999999999993</v>
      </c>
      <c r="I106">
        <f>IF('Data Input'!H106="",(3.94198148528804 + ((AVERAGE(F103:F106))*0.668012007461952)),'Data Input'!H106)</f>
        <v>10.287013890000001</v>
      </c>
      <c r="J106">
        <f t="shared" si="5"/>
        <v>30</v>
      </c>
      <c r="K106">
        <f t="shared" si="6"/>
        <v>102</v>
      </c>
      <c r="L106">
        <f t="shared" si="7"/>
        <v>54.524854159</v>
      </c>
    </row>
    <row r="107" spans="1:12" x14ac:dyDescent="0.35">
      <c r="A107" s="1">
        <v>43934</v>
      </c>
      <c r="B107">
        <f>'Data Input'!B107</f>
        <v>164</v>
      </c>
      <c r="C107">
        <f>'Data Input'!C107</f>
        <v>4874</v>
      </c>
      <c r="D107">
        <f>'Data Input'!D107</f>
        <v>-4.4499999999999797</v>
      </c>
      <c r="E107">
        <f>'Data Input'!E107</f>
        <v>12.85</v>
      </c>
      <c r="F107">
        <f t="shared" si="4"/>
        <v>4.2000000000000099</v>
      </c>
      <c r="G107">
        <f>'Data Input'!F107</f>
        <v>10.956</v>
      </c>
      <c r="H107">
        <f>'Data Input'!G107</f>
        <v>6.8129999999999997</v>
      </c>
      <c r="I107">
        <f>IF('Data Input'!H107="",(3.94198148528804 + ((AVERAGE(F104:F107))*0.668012007461952)),'Data Input'!H107)</f>
        <v>8.6821388890000009</v>
      </c>
      <c r="J107">
        <f t="shared" si="5"/>
        <v>31</v>
      </c>
      <c r="K107">
        <f t="shared" si="6"/>
        <v>103</v>
      </c>
      <c r="L107">
        <f t="shared" si="7"/>
        <v>56.206993048000001</v>
      </c>
    </row>
    <row r="108" spans="1:12" x14ac:dyDescent="0.35">
      <c r="A108" s="1">
        <v>43935</v>
      </c>
      <c r="B108">
        <f>'Data Input'!B108</f>
        <v>133</v>
      </c>
      <c r="C108">
        <f>'Data Input'!C108</f>
        <v>773</v>
      </c>
      <c r="D108">
        <f>'Data Input'!D108</f>
        <v>-5.4499999999999797</v>
      </c>
      <c r="E108">
        <f>'Data Input'!E108</f>
        <v>12.35</v>
      </c>
      <c r="F108">
        <f t="shared" si="4"/>
        <v>3.4500000000000099</v>
      </c>
      <c r="G108">
        <f>'Data Input'!F108</f>
        <v>11.54</v>
      </c>
      <c r="H108">
        <f>'Data Input'!G108</f>
        <v>6.1280000000000001</v>
      </c>
      <c r="I108">
        <f>IF('Data Input'!H108="",(3.94198148528804 + ((AVERAGE(F105:F108))*0.668012007461952)),'Data Input'!H108)</f>
        <v>8.0670972219999992</v>
      </c>
      <c r="J108">
        <f t="shared" si="5"/>
        <v>32</v>
      </c>
      <c r="K108">
        <f t="shared" si="6"/>
        <v>104</v>
      </c>
      <c r="L108">
        <f t="shared" si="7"/>
        <v>57.274090270000002</v>
      </c>
    </row>
    <row r="109" spans="1:12" x14ac:dyDescent="0.35">
      <c r="A109" s="1">
        <v>43936</v>
      </c>
      <c r="B109">
        <f>'Data Input'!B109</f>
        <v>129</v>
      </c>
      <c r="C109">
        <f>'Data Input'!C109</f>
        <v>0</v>
      </c>
      <c r="D109">
        <f>'Data Input'!D109</f>
        <v>-2.6499999999999702</v>
      </c>
      <c r="E109">
        <f>'Data Input'!E109</f>
        <v>16.649999999999999</v>
      </c>
      <c r="F109">
        <f t="shared" si="4"/>
        <v>7.0000000000000142</v>
      </c>
      <c r="G109">
        <f>'Data Input'!F109</f>
        <v>12.582000000000001</v>
      </c>
      <c r="H109">
        <f>'Data Input'!G109</f>
        <v>5.7450000000000001</v>
      </c>
      <c r="I109">
        <f>IF('Data Input'!H109="",(3.94198148528804 + ((AVERAGE(F106:F109))*0.668012007461952)),'Data Input'!H109)</f>
        <v>8.3367500000000003</v>
      </c>
      <c r="J109">
        <f t="shared" si="5"/>
        <v>33</v>
      </c>
      <c r="K109">
        <f t="shared" si="6"/>
        <v>105</v>
      </c>
      <c r="L109">
        <f t="shared" si="7"/>
        <v>58.610840270000004</v>
      </c>
    </row>
    <row r="110" spans="1:12" x14ac:dyDescent="0.35">
      <c r="A110" s="1">
        <v>43937</v>
      </c>
      <c r="B110">
        <f>'Data Input'!B110</f>
        <v>161</v>
      </c>
      <c r="C110">
        <f>'Data Input'!C110</f>
        <v>339</v>
      </c>
      <c r="D110">
        <f>'Data Input'!D110</f>
        <v>1.1500000000000301</v>
      </c>
      <c r="E110">
        <f>'Data Input'!E110</f>
        <v>18.05</v>
      </c>
      <c r="F110">
        <f t="shared" si="4"/>
        <v>9.6000000000000156</v>
      </c>
      <c r="G110">
        <f>'Data Input'!F110</f>
        <v>12.798999999999999</v>
      </c>
      <c r="H110">
        <f>'Data Input'!G110</f>
        <v>7.67</v>
      </c>
      <c r="I110">
        <f>IF('Data Input'!H110="",(3.94198148528804 + ((AVERAGE(F107:F110))*0.668012007461952)),'Data Input'!H110)</f>
        <v>9.5295763890000007</v>
      </c>
      <c r="J110">
        <f t="shared" si="5"/>
        <v>34</v>
      </c>
      <c r="K110">
        <f t="shared" si="6"/>
        <v>106</v>
      </c>
      <c r="L110">
        <f t="shared" si="7"/>
        <v>61.140416659000003</v>
      </c>
    </row>
    <row r="111" spans="1:12" x14ac:dyDescent="0.35">
      <c r="A111" s="1">
        <v>43938</v>
      </c>
      <c r="B111">
        <f>'Data Input'!B111</f>
        <v>185</v>
      </c>
      <c r="C111">
        <f>'Data Input'!C111</f>
        <v>4363</v>
      </c>
      <c r="D111">
        <f>'Data Input'!D111</f>
        <v>3.3500000000000201</v>
      </c>
      <c r="E111">
        <f>'Data Input'!E111</f>
        <v>19.149999999999999</v>
      </c>
      <c r="F111">
        <f t="shared" si="4"/>
        <v>11.250000000000009</v>
      </c>
      <c r="G111">
        <f>'Data Input'!F111</f>
        <v>12.63</v>
      </c>
      <c r="H111">
        <f>'Data Input'!G111</f>
        <v>8.5679999999999996</v>
      </c>
      <c r="I111">
        <f>IF('Data Input'!H111="",(3.94198148528804 + ((AVERAGE(F108:F111))*0.668012007461952)),'Data Input'!H111)</f>
        <v>9.9756458329999997</v>
      </c>
      <c r="J111">
        <f t="shared" si="5"/>
        <v>35</v>
      </c>
      <c r="K111">
        <f t="shared" si="6"/>
        <v>107</v>
      </c>
      <c r="L111">
        <f t="shared" si="7"/>
        <v>64.116062491999998</v>
      </c>
    </row>
    <row r="112" spans="1:12" x14ac:dyDescent="0.35">
      <c r="A112" s="1">
        <v>43939</v>
      </c>
      <c r="B112">
        <f>'Data Input'!B112</f>
        <v>203</v>
      </c>
      <c r="C112">
        <f>'Data Input'!C112</f>
        <v>6387</v>
      </c>
      <c r="D112">
        <f>'Data Input'!D112</f>
        <v>1.75</v>
      </c>
      <c r="E112">
        <f>'Data Input'!E112</f>
        <v>15.45</v>
      </c>
      <c r="F112">
        <f t="shared" si="4"/>
        <v>8.6</v>
      </c>
      <c r="G112">
        <f>'Data Input'!F112</f>
        <v>12.727</v>
      </c>
      <c r="H112">
        <f>'Data Input'!G112</f>
        <v>9.3610000000000007</v>
      </c>
      <c r="I112">
        <f>IF('Data Input'!H112="",(3.94198148528804 + ((AVERAGE(F109:F112))*0.668012007461952)),'Data Input'!H112)</f>
        <v>10.513819440000001</v>
      </c>
      <c r="J112">
        <f t="shared" si="5"/>
        <v>36</v>
      </c>
      <c r="K112">
        <f t="shared" si="6"/>
        <v>108</v>
      </c>
      <c r="L112">
        <f t="shared" si="7"/>
        <v>67.629881932000004</v>
      </c>
    </row>
    <row r="113" spans="1:12" x14ac:dyDescent="0.35">
      <c r="A113" s="1">
        <v>43940</v>
      </c>
      <c r="B113">
        <f>'Data Input'!B113</f>
        <v>177</v>
      </c>
      <c r="C113">
        <f>'Data Input'!C113</f>
        <v>2411</v>
      </c>
      <c r="D113">
        <f>'Data Input'!D113</f>
        <v>0.45000000000004498</v>
      </c>
      <c r="E113">
        <f>'Data Input'!E113</f>
        <v>17.05</v>
      </c>
      <c r="F113">
        <f t="shared" si="4"/>
        <v>8.7500000000000231</v>
      </c>
      <c r="G113">
        <f>'Data Input'!F113</f>
        <v>12.268000000000001</v>
      </c>
      <c r="H113">
        <f>'Data Input'!G113</f>
        <v>8.2449999999999992</v>
      </c>
      <c r="I113">
        <f>IF('Data Input'!H113="",(3.94198148528804 + ((AVERAGE(F110:F113))*0.668012007461952)),'Data Input'!H113)</f>
        <v>9.8423958329999994</v>
      </c>
      <c r="J113">
        <f t="shared" si="5"/>
        <v>37</v>
      </c>
      <c r="K113">
        <f t="shared" si="6"/>
        <v>109</v>
      </c>
      <c r="L113">
        <f t="shared" si="7"/>
        <v>70.472277765000001</v>
      </c>
    </row>
    <row r="114" spans="1:12" x14ac:dyDescent="0.35">
      <c r="A114" s="1">
        <v>43941</v>
      </c>
      <c r="B114">
        <f>'Data Input'!B114</f>
        <v>214</v>
      </c>
      <c r="C114">
        <f>'Data Input'!C114</f>
        <v>3201</v>
      </c>
      <c r="D114">
        <f>'Data Input'!D114</f>
        <v>3.25</v>
      </c>
      <c r="E114">
        <f>'Data Input'!E114</f>
        <v>19.350000000000001</v>
      </c>
      <c r="F114">
        <f t="shared" si="4"/>
        <v>11.3</v>
      </c>
      <c r="G114">
        <f>'Data Input'!F114</f>
        <v>13.064</v>
      </c>
      <c r="H114">
        <f>'Data Input'!G114</f>
        <v>8.7420000000000009</v>
      </c>
      <c r="I114">
        <f>IF('Data Input'!H114="",(3.94198148528804 + ((AVERAGE(F111:F114))*0.668012007461952)),'Data Input'!H114)</f>
        <v>10.40696528</v>
      </c>
      <c r="J114">
        <f t="shared" si="5"/>
        <v>38</v>
      </c>
      <c r="K114">
        <f t="shared" si="6"/>
        <v>110</v>
      </c>
      <c r="L114">
        <f t="shared" si="7"/>
        <v>73.879243044999996</v>
      </c>
    </row>
    <row r="115" spans="1:12" x14ac:dyDescent="0.35">
      <c r="A115" s="1">
        <v>43942</v>
      </c>
      <c r="B115">
        <f>'Data Input'!B115</f>
        <v>255</v>
      </c>
      <c r="C115">
        <f>'Data Input'!C115</f>
        <v>10295</v>
      </c>
      <c r="D115">
        <f>'Data Input'!D115</f>
        <v>2.6500000000000301</v>
      </c>
      <c r="E115">
        <f>'Data Input'!E115</f>
        <v>14.25</v>
      </c>
      <c r="F115">
        <f t="shared" si="4"/>
        <v>8.4500000000000153</v>
      </c>
      <c r="G115">
        <f>'Data Input'!F115</f>
        <v>12.388999999999999</v>
      </c>
      <c r="H115">
        <f>'Data Input'!G115</f>
        <v>9.5090000000000003</v>
      </c>
      <c r="I115">
        <f>IF('Data Input'!H115="",(3.94198148528804 + ((AVERAGE(F112:F115))*0.668012007461952)),'Data Input'!H115)</f>
        <v>10.589770830000001</v>
      </c>
      <c r="J115">
        <f t="shared" si="5"/>
        <v>39</v>
      </c>
      <c r="K115">
        <f t="shared" si="6"/>
        <v>111</v>
      </c>
      <c r="L115">
        <f t="shared" si="7"/>
        <v>77.469013875000002</v>
      </c>
    </row>
    <row r="116" spans="1:12" x14ac:dyDescent="0.35">
      <c r="A116" s="1">
        <v>43943</v>
      </c>
      <c r="B116">
        <f>'Data Input'!B116</f>
        <v>254</v>
      </c>
      <c r="C116">
        <f>'Data Input'!C116</f>
        <v>10064</v>
      </c>
      <c r="D116">
        <f>'Data Input'!D116</f>
        <v>2.55000000000001</v>
      </c>
      <c r="E116">
        <f>'Data Input'!E116</f>
        <v>20.55</v>
      </c>
      <c r="F116">
        <f t="shared" si="4"/>
        <v>11.550000000000006</v>
      </c>
      <c r="G116">
        <f>'Data Input'!F116</f>
        <v>13.305</v>
      </c>
      <c r="H116">
        <f>'Data Input'!G116</f>
        <v>8.3190000000000008</v>
      </c>
      <c r="I116">
        <f>IF('Data Input'!H116="",(3.94198148528804 + ((AVERAGE(F113:F116))*0.668012007461952)),'Data Input'!H116)</f>
        <v>10.301131939999999</v>
      </c>
      <c r="J116">
        <f t="shared" si="5"/>
        <v>40</v>
      </c>
      <c r="K116">
        <f t="shared" si="6"/>
        <v>112</v>
      </c>
      <c r="L116">
        <f t="shared" si="7"/>
        <v>80.770145815000006</v>
      </c>
    </row>
    <row r="117" spans="1:12" x14ac:dyDescent="0.35">
      <c r="A117" s="1">
        <v>43944</v>
      </c>
      <c r="B117">
        <f>'Data Input'!B117</f>
        <v>310</v>
      </c>
      <c r="C117">
        <f>'Data Input'!C117</f>
        <v>18073</v>
      </c>
      <c r="D117">
        <f>'Data Input'!D117</f>
        <v>5.75</v>
      </c>
      <c r="E117">
        <f>'Data Input'!E117</f>
        <v>22.15</v>
      </c>
      <c r="F117">
        <f t="shared" si="4"/>
        <v>13.95</v>
      </c>
      <c r="G117">
        <f>'Data Input'!F117</f>
        <v>13.087999999999999</v>
      </c>
      <c r="H117">
        <f>'Data Input'!G117</f>
        <v>8.3439999999999994</v>
      </c>
      <c r="I117">
        <f>IF('Data Input'!H117="",(3.94198148528804 + ((AVERAGE(F114:F117))*0.668012007461952)),'Data Input'!H117)</f>
        <v>10.50288194</v>
      </c>
      <c r="J117">
        <f t="shared" si="5"/>
        <v>0</v>
      </c>
      <c r="K117">
        <f t="shared" si="6"/>
        <v>113</v>
      </c>
      <c r="L117">
        <f t="shared" si="7"/>
        <v>0</v>
      </c>
    </row>
    <row r="118" spans="1:12" x14ac:dyDescent="0.35">
      <c r="A118" s="1">
        <v>43945</v>
      </c>
      <c r="B118">
        <f>'Data Input'!B118</f>
        <v>328</v>
      </c>
      <c r="C118">
        <f>'Data Input'!C118</f>
        <v>24275</v>
      </c>
      <c r="D118">
        <f>'Data Input'!D118</f>
        <v>6.4500000000000401</v>
      </c>
      <c r="E118">
        <f>'Data Input'!E118</f>
        <v>21.25</v>
      </c>
      <c r="F118">
        <f t="shared" si="4"/>
        <v>13.850000000000019</v>
      </c>
      <c r="G118">
        <f>'Data Input'!F118</f>
        <v>12.678000000000001</v>
      </c>
      <c r="H118">
        <f>'Data Input'!G118</f>
        <v>8.0950000000000006</v>
      </c>
      <c r="I118">
        <f>IF('Data Input'!H118="",(3.94198148528804 + ((AVERAGE(F115:F118))*0.668012007461952)),'Data Input'!H118)</f>
        <v>10.32075</v>
      </c>
      <c r="J118">
        <f t="shared" si="5"/>
        <v>0</v>
      </c>
      <c r="K118">
        <f t="shared" si="6"/>
        <v>114</v>
      </c>
      <c r="L118">
        <f t="shared" si="7"/>
        <v>0</v>
      </c>
    </row>
    <row r="119" spans="1:12" x14ac:dyDescent="0.35">
      <c r="A119" s="1">
        <v>43946</v>
      </c>
      <c r="B119">
        <f>'Data Input'!B119</f>
        <v>312</v>
      </c>
      <c r="C119">
        <f>'Data Input'!C119</f>
        <v>11988</v>
      </c>
      <c r="D119">
        <f>'Data Input'!D119</f>
        <v>6.1500000000000297</v>
      </c>
      <c r="E119">
        <f>'Data Input'!E119</f>
        <v>23.85</v>
      </c>
      <c r="F119">
        <f t="shared" si="4"/>
        <v>15.000000000000016</v>
      </c>
      <c r="G119">
        <f>'Data Input'!F119</f>
        <v>13.016</v>
      </c>
      <c r="H119">
        <f>'Data Input'!G119</f>
        <v>7.8949999999999996</v>
      </c>
      <c r="I119">
        <f>IF('Data Input'!H119="",(3.94198148528804 + ((AVERAGE(F116:F119))*0.668012007461952)),'Data Input'!H119)</f>
        <v>10.37432639</v>
      </c>
      <c r="J119">
        <f t="shared" si="5"/>
        <v>0</v>
      </c>
      <c r="K119">
        <f t="shared" si="6"/>
        <v>115</v>
      </c>
      <c r="L119">
        <f t="shared" si="7"/>
        <v>0</v>
      </c>
    </row>
    <row r="120" spans="1:12" x14ac:dyDescent="0.35">
      <c r="A120" s="1">
        <v>43947</v>
      </c>
      <c r="B120">
        <f>'Data Input'!B120</f>
        <v>325</v>
      </c>
      <c r="C120">
        <f>'Data Input'!C120</f>
        <v>11209</v>
      </c>
      <c r="D120">
        <f>'Data Input'!D120</f>
        <v>7.6500000000000297</v>
      </c>
      <c r="E120">
        <f>'Data Input'!E120</f>
        <v>25.15</v>
      </c>
      <c r="F120">
        <f t="shared" si="4"/>
        <v>16.400000000000013</v>
      </c>
      <c r="G120">
        <f>'Data Input'!F120</f>
        <v>12.847</v>
      </c>
      <c r="H120">
        <f>'Data Input'!G120</f>
        <v>8.8659999999999997</v>
      </c>
      <c r="I120">
        <f>IF('Data Input'!H120="",(3.94198148528804 + ((AVERAGE(F117:F120))*0.668012007461952)),'Data Input'!H120)</f>
        <v>10.92375</v>
      </c>
      <c r="J120">
        <f t="shared" si="5"/>
        <v>0</v>
      </c>
      <c r="K120">
        <f t="shared" si="6"/>
        <v>116</v>
      </c>
      <c r="L120">
        <f t="shared" si="7"/>
        <v>0</v>
      </c>
    </row>
    <row r="121" spans="1:12" x14ac:dyDescent="0.35">
      <c r="A121" s="1">
        <v>43948</v>
      </c>
      <c r="B121">
        <f>'Data Input'!B121</f>
        <v>347</v>
      </c>
      <c r="C121">
        <f>'Data Input'!C121</f>
        <v>12456</v>
      </c>
      <c r="D121">
        <f>'Data Input'!D121</f>
        <v>7.3500000000000201</v>
      </c>
      <c r="E121">
        <f>'Data Input'!E121</f>
        <v>26.45</v>
      </c>
      <c r="F121">
        <f t="shared" si="4"/>
        <v>16.900000000000009</v>
      </c>
      <c r="G121">
        <f>'Data Input'!F121</f>
        <v>13.257</v>
      </c>
      <c r="H121">
        <f>'Data Input'!G121</f>
        <v>8.7919999999999998</v>
      </c>
      <c r="I121">
        <f>IF('Data Input'!H121="",(3.94198148528804 + ((AVERAGE(F118:F121))*0.668012007461952)),'Data Input'!H121)</f>
        <v>11.145305560000001</v>
      </c>
      <c r="J121">
        <f t="shared" si="5"/>
        <v>0</v>
      </c>
      <c r="K121">
        <f t="shared" si="6"/>
        <v>117</v>
      </c>
      <c r="L121">
        <f t="shared" si="7"/>
        <v>0</v>
      </c>
    </row>
    <row r="122" spans="1:12" x14ac:dyDescent="0.35">
      <c r="A122" s="1">
        <v>43949</v>
      </c>
      <c r="B122">
        <f>'Data Input'!B122</f>
        <v>367</v>
      </c>
      <c r="C122">
        <f>'Data Input'!C122</f>
        <v>14490</v>
      </c>
      <c r="D122">
        <f>'Data Input'!D122</f>
        <v>8.6500000000000306</v>
      </c>
      <c r="E122">
        <f>'Data Input'!E122</f>
        <v>27.15</v>
      </c>
      <c r="F122">
        <f t="shared" si="4"/>
        <v>17.900000000000013</v>
      </c>
      <c r="G122">
        <f>'Data Input'!F122</f>
        <v>13.69</v>
      </c>
      <c r="H122">
        <f>'Data Input'!G122</f>
        <v>8.8659999999999997</v>
      </c>
      <c r="I122">
        <f>IF('Data Input'!H122="",(3.94198148528804 + ((AVERAGE(F119:F122))*0.668012007461952)),'Data Input'!H122)</f>
        <v>11.297333330000001</v>
      </c>
      <c r="J122">
        <f t="shared" si="5"/>
        <v>0</v>
      </c>
      <c r="K122">
        <f t="shared" si="6"/>
        <v>118</v>
      </c>
      <c r="L122">
        <f t="shared" si="7"/>
        <v>0</v>
      </c>
    </row>
    <row r="123" spans="1:12" x14ac:dyDescent="0.35">
      <c r="A123" s="1">
        <v>43950</v>
      </c>
      <c r="B123">
        <f>'Data Input'!B123</f>
        <v>405</v>
      </c>
      <c r="C123">
        <f>'Data Input'!C123</f>
        <v>22041</v>
      </c>
      <c r="D123">
        <f>'Data Input'!D123</f>
        <v>8.9500000000000401</v>
      </c>
      <c r="E123">
        <f>'Data Input'!E123</f>
        <v>29.75</v>
      </c>
      <c r="F123">
        <f t="shared" si="4"/>
        <v>19.350000000000019</v>
      </c>
      <c r="G123">
        <f>'Data Input'!F123</f>
        <v>13.714</v>
      </c>
      <c r="H123">
        <f>'Data Input'!G123</f>
        <v>9.1140000000000008</v>
      </c>
      <c r="I123">
        <f>IF('Data Input'!H123="",(3.94198148528804 + ((AVERAGE(F120:F123))*0.668012007461952)),'Data Input'!H123)</f>
        <v>11.65650694</v>
      </c>
      <c r="J123">
        <f t="shared" si="5"/>
        <v>0</v>
      </c>
      <c r="K123">
        <f t="shared" si="6"/>
        <v>119</v>
      </c>
      <c r="L123">
        <f t="shared" si="7"/>
        <v>0</v>
      </c>
    </row>
    <row r="124" spans="1:12" x14ac:dyDescent="0.35">
      <c r="A124" s="1">
        <v>43951</v>
      </c>
      <c r="B124">
        <f>'Data Input'!B124</f>
        <v>407</v>
      </c>
      <c r="C124">
        <f>'Data Input'!C124</f>
        <v>20275</v>
      </c>
      <c r="D124">
        <f>'Data Input'!D124</f>
        <v>9.25</v>
      </c>
      <c r="E124">
        <f>'Data Input'!E124</f>
        <v>28.15</v>
      </c>
      <c r="F124">
        <f t="shared" si="4"/>
        <v>18.7</v>
      </c>
      <c r="G124">
        <f>'Data Input'!F124</f>
        <v>13.834</v>
      </c>
      <c r="H124">
        <f>'Data Input'!G124</f>
        <v>10.074999999999999</v>
      </c>
      <c r="I124">
        <f>IF('Data Input'!H124="",(3.94198148528804 + ((AVERAGE(F121:F124))*0.668012007461952)),'Data Input'!H124)</f>
        <v>11.94588194</v>
      </c>
      <c r="J124">
        <f t="shared" si="5"/>
        <v>0</v>
      </c>
      <c r="K124">
        <f t="shared" si="6"/>
        <v>120</v>
      </c>
      <c r="L124">
        <f t="shared" si="7"/>
        <v>0</v>
      </c>
    </row>
    <row r="125" spans="1:12" x14ac:dyDescent="0.35">
      <c r="A125" s="1">
        <v>43952</v>
      </c>
      <c r="B125">
        <f>'Data Input'!B125</f>
        <v>405</v>
      </c>
      <c r="C125">
        <f>'Data Input'!C125</f>
        <v>13979</v>
      </c>
      <c r="D125">
        <f>'Data Input'!D125</f>
        <v>8.0500000000000096</v>
      </c>
      <c r="E125">
        <f>'Data Input'!E125</f>
        <v>27.65</v>
      </c>
      <c r="F125">
        <f t="shared" si="4"/>
        <v>17.850000000000005</v>
      </c>
      <c r="G125">
        <f>'Data Input'!F125</f>
        <v>13.714</v>
      </c>
      <c r="H125">
        <f>'Data Input'!G125</f>
        <v>9.3119999999999994</v>
      </c>
      <c r="I125">
        <f>IF('Data Input'!H125="",(3.94198148528804 + ((AVERAGE(F122:F125))*0.668012007461952)),'Data Input'!H125)</f>
        <v>11.66361111</v>
      </c>
      <c r="J125">
        <f t="shared" si="5"/>
        <v>0</v>
      </c>
      <c r="K125">
        <f t="shared" si="6"/>
        <v>121</v>
      </c>
      <c r="L125">
        <f t="shared" si="7"/>
        <v>0</v>
      </c>
    </row>
    <row r="126" spans="1:12" x14ac:dyDescent="0.35">
      <c r="A126" s="1">
        <v>43953</v>
      </c>
      <c r="B126">
        <f>'Data Input'!B126</f>
        <v>390</v>
      </c>
      <c r="C126">
        <f>'Data Input'!C126</f>
        <v>14961</v>
      </c>
      <c r="D126">
        <f>'Data Input'!D126</f>
        <v>7.6500000000000297</v>
      </c>
      <c r="E126">
        <f>'Data Input'!E126</f>
        <v>25.75</v>
      </c>
      <c r="F126">
        <f t="shared" si="4"/>
        <v>16.700000000000014</v>
      </c>
      <c r="G126">
        <f>'Data Input'!F126</f>
        <v>13.305</v>
      </c>
      <c r="H126">
        <f>'Data Input'!G126</f>
        <v>8.9160000000000004</v>
      </c>
      <c r="I126">
        <f>IF('Data Input'!H126="",(3.94198148528804 + ((AVERAGE(F123:F126))*0.668012007461952)),'Data Input'!H126)</f>
        <v>11.386465279999999</v>
      </c>
      <c r="J126">
        <f t="shared" si="5"/>
        <v>0</v>
      </c>
      <c r="K126">
        <f t="shared" si="6"/>
        <v>122</v>
      </c>
      <c r="L126">
        <f t="shared" si="7"/>
        <v>0</v>
      </c>
    </row>
    <row r="127" spans="1:12" x14ac:dyDescent="0.35">
      <c r="A127" s="1">
        <v>43954</v>
      </c>
      <c r="B127">
        <f>'Data Input'!B127</f>
        <v>354</v>
      </c>
      <c r="C127">
        <f>'Data Input'!C127</f>
        <v>8964</v>
      </c>
      <c r="D127">
        <f>'Data Input'!D127</f>
        <v>6.1500000000000297</v>
      </c>
      <c r="E127">
        <f>'Data Input'!E127</f>
        <v>25.15</v>
      </c>
      <c r="F127">
        <f t="shared" si="4"/>
        <v>15.650000000000015</v>
      </c>
      <c r="G127">
        <f>'Data Input'!F127</f>
        <v>13.161</v>
      </c>
      <c r="H127">
        <f>'Data Input'!G127</f>
        <v>8.8659999999999997</v>
      </c>
      <c r="I127">
        <f>IF('Data Input'!H127="",(3.94198148528804 + ((AVERAGE(F124:F127))*0.668012007461952)),'Data Input'!H127)</f>
        <v>11.21713194</v>
      </c>
      <c r="J127">
        <f t="shared" si="5"/>
        <v>0</v>
      </c>
      <c r="K127">
        <f t="shared" si="6"/>
        <v>123</v>
      </c>
      <c r="L127">
        <f t="shared" si="7"/>
        <v>0</v>
      </c>
    </row>
    <row r="128" spans="1:12" x14ac:dyDescent="0.35">
      <c r="A128" s="1">
        <v>43955</v>
      </c>
      <c r="B128">
        <f>'Data Input'!B128</f>
        <v>335</v>
      </c>
      <c r="C128">
        <f>'Data Input'!C128</f>
        <v>6805</v>
      </c>
      <c r="D128">
        <f>'Data Input'!D128</f>
        <v>4.75</v>
      </c>
      <c r="E128">
        <f>'Data Input'!E128</f>
        <v>23.45</v>
      </c>
      <c r="F128">
        <f t="shared" si="4"/>
        <v>14.1</v>
      </c>
      <c r="G128">
        <f>'Data Input'!F128</f>
        <v>13.666</v>
      </c>
      <c r="H128">
        <f>'Data Input'!G128</f>
        <v>9.0399999999999991</v>
      </c>
      <c r="I128">
        <f>IF('Data Input'!H128="",(3.94198148528804 + ((AVERAGE(F125:F128))*0.668012007461952)),'Data Input'!H128)</f>
        <v>11.420576390000001</v>
      </c>
      <c r="J128">
        <f t="shared" si="5"/>
        <v>0</v>
      </c>
      <c r="K128">
        <f t="shared" si="6"/>
        <v>124</v>
      </c>
      <c r="L128">
        <f t="shared" si="7"/>
        <v>0</v>
      </c>
    </row>
    <row r="129" spans="1:12" x14ac:dyDescent="0.35">
      <c r="A129" s="1">
        <v>43956</v>
      </c>
      <c r="B129">
        <f>'Data Input'!B129</f>
        <v>307</v>
      </c>
      <c r="C129">
        <f>'Data Input'!C129</f>
        <v>4039</v>
      </c>
      <c r="D129">
        <f>'Data Input'!D129</f>
        <v>5.1500000000000297</v>
      </c>
      <c r="E129">
        <f>'Data Input'!E129</f>
        <v>26.65</v>
      </c>
      <c r="F129">
        <f t="shared" si="4"/>
        <v>15.900000000000015</v>
      </c>
      <c r="G129">
        <f>'Data Input'!F129</f>
        <v>13.449</v>
      </c>
      <c r="H129">
        <f>'Data Input'!G129</f>
        <v>8.7669999999999995</v>
      </c>
      <c r="I129">
        <f>IF('Data Input'!H129="",(3.94198148528804 + ((AVERAGE(F126:F129))*0.668012007461952)),'Data Input'!H129)</f>
        <v>11.197791670000001</v>
      </c>
      <c r="J129">
        <f t="shared" si="5"/>
        <v>0</v>
      </c>
      <c r="K129">
        <f t="shared" si="6"/>
        <v>125</v>
      </c>
      <c r="L129">
        <f t="shared" si="7"/>
        <v>0</v>
      </c>
    </row>
    <row r="130" spans="1:12" x14ac:dyDescent="0.35">
      <c r="A130" s="1">
        <v>43957</v>
      </c>
      <c r="B130">
        <f>'Data Input'!B130</f>
        <v>300</v>
      </c>
      <c r="C130">
        <f>'Data Input'!C130</f>
        <v>3424</v>
      </c>
      <c r="D130">
        <f>'Data Input'!D130</f>
        <v>6.5500000000000096</v>
      </c>
      <c r="E130">
        <f>'Data Input'!E130</f>
        <v>27.85</v>
      </c>
      <c r="F130">
        <f t="shared" si="4"/>
        <v>17.200000000000006</v>
      </c>
      <c r="G130">
        <f>'Data Input'!F130</f>
        <v>13.329000000000001</v>
      </c>
      <c r="H130">
        <f>'Data Input'!G130</f>
        <v>9.3360000000000003</v>
      </c>
      <c r="I130">
        <f>IF('Data Input'!H130="",(3.94198148528804 + ((AVERAGE(F127:F130))*0.668012007461952)),'Data Input'!H130)</f>
        <v>11.44874306</v>
      </c>
      <c r="J130">
        <f t="shared" si="5"/>
        <v>1</v>
      </c>
      <c r="K130">
        <f t="shared" si="6"/>
        <v>126</v>
      </c>
      <c r="L130">
        <f t="shared" si="7"/>
        <v>0</v>
      </c>
    </row>
    <row r="131" spans="1:12" x14ac:dyDescent="0.35">
      <c r="A131" s="1">
        <v>43958</v>
      </c>
      <c r="B131">
        <f>'Data Input'!B131</f>
        <v>308</v>
      </c>
      <c r="C131">
        <f>'Data Input'!C131</f>
        <v>3553</v>
      </c>
      <c r="D131">
        <f>'Data Input'!D131</f>
        <v>4.1500000000000297</v>
      </c>
      <c r="E131">
        <f>'Data Input'!E131</f>
        <v>25.05</v>
      </c>
      <c r="F131">
        <f t="shared" si="4"/>
        <v>14.600000000000016</v>
      </c>
      <c r="G131">
        <f>'Data Input'!F131</f>
        <v>14.481</v>
      </c>
      <c r="H131">
        <f>'Data Input'!G131</f>
        <v>9.8290000000000006</v>
      </c>
      <c r="I131">
        <f>IF('Data Input'!H131="",(3.94198148528804 + ((AVERAGE(F128:F131))*0.668012007461952)),'Data Input'!H131)</f>
        <v>12.01352778</v>
      </c>
      <c r="J131">
        <f t="shared" si="5"/>
        <v>0</v>
      </c>
      <c r="K131">
        <f t="shared" si="6"/>
        <v>127</v>
      </c>
      <c r="L131">
        <f t="shared" si="7"/>
        <v>0</v>
      </c>
    </row>
    <row r="132" spans="1:12" x14ac:dyDescent="0.35">
      <c r="A132" s="1">
        <v>43959</v>
      </c>
      <c r="B132">
        <f>'Data Input'!B132</f>
        <v>310</v>
      </c>
      <c r="C132">
        <f>'Data Input'!C132</f>
        <v>4038</v>
      </c>
      <c r="D132">
        <f>'Data Input'!D132</f>
        <v>3.9500000000000401</v>
      </c>
      <c r="E132">
        <f>'Data Input'!E132</f>
        <v>26.65</v>
      </c>
      <c r="F132">
        <f t="shared" si="4"/>
        <v>15.300000000000018</v>
      </c>
      <c r="G132">
        <f>'Data Input'!F132</f>
        <v>13.281000000000001</v>
      </c>
      <c r="H132">
        <f>'Data Input'!G132</f>
        <v>8.7669999999999995</v>
      </c>
      <c r="I132">
        <f>IF('Data Input'!H132="",(3.94198148528804 + ((AVERAGE(F129:F132))*0.668012007461952)),'Data Input'!H132)</f>
        <v>11.23583333</v>
      </c>
      <c r="J132">
        <f t="shared" si="5"/>
        <v>0</v>
      </c>
      <c r="K132">
        <f t="shared" si="6"/>
        <v>128</v>
      </c>
      <c r="L132">
        <f t="shared" si="7"/>
        <v>0</v>
      </c>
    </row>
    <row r="133" spans="1:12" x14ac:dyDescent="0.35">
      <c r="A133" s="1">
        <v>43960</v>
      </c>
      <c r="B133">
        <f>'Data Input'!B133</f>
        <v>301</v>
      </c>
      <c r="C133">
        <f>'Data Input'!C133</f>
        <v>2449</v>
      </c>
      <c r="D133">
        <f>'Data Input'!D133</f>
        <v>7.3500000000000201</v>
      </c>
      <c r="E133">
        <f>'Data Input'!E133</f>
        <v>28.55</v>
      </c>
      <c r="F133">
        <f t="shared" ref="F133:F196" si="8">(D133+E133)/2</f>
        <v>17.95000000000001</v>
      </c>
      <c r="G133">
        <f>'Data Input'!F133</f>
        <v>14.314</v>
      </c>
      <c r="H133">
        <f>'Data Input'!G133</f>
        <v>10.074999999999999</v>
      </c>
      <c r="I133">
        <f>IF('Data Input'!H133="",(3.94198148528804 + ((AVERAGE(F130:F133))*0.668012007461952)),'Data Input'!H133)</f>
        <v>12.24223611</v>
      </c>
      <c r="J133">
        <f t="shared" ref="J133:J196" si="9">IF(B133&lt;=$B$2,J132+1,0)</f>
        <v>0</v>
      </c>
      <c r="K133">
        <f t="shared" si="6"/>
        <v>129</v>
      </c>
      <c r="L133">
        <f t="shared" si="7"/>
        <v>0</v>
      </c>
    </row>
    <row r="134" spans="1:12" x14ac:dyDescent="0.35">
      <c r="A134" s="1">
        <v>43961</v>
      </c>
      <c r="B134">
        <f>'Data Input'!B134</f>
        <v>299</v>
      </c>
      <c r="C134">
        <f>'Data Input'!C134</f>
        <v>1870</v>
      </c>
      <c r="D134">
        <f>'Data Input'!D134</f>
        <v>8.3500000000000192</v>
      </c>
      <c r="E134">
        <f>'Data Input'!E134</f>
        <v>28.45</v>
      </c>
      <c r="F134">
        <f t="shared" si="8"/>
        <v>18.400000000000009</v>
      </c>
      <c r="G134">
        <f>'Data Input'!F134</f>
        <v>13.786</v>
      </c>
      <c r="H134">
        <f>'Data Input'!G134</f>
        <v>11.077999999999999</v>
      </c>
      <c r="I134">
        <f>IF('Data Input'!H134="",(3.94198148528804 + ((AVERAGE(F131:F134))*0.668012007461952)),'Data Input'!H134)</f>
        <v>12.82469444</v>
      </c>
      <c r="J134">
        <f t="shared" si="9"/>
        <v>1</v>
      </c>
      <c r="K134">
        <f t="shared" ref="K134:K197" si="10">IF(C134&lt;=$C$2,K133+1,0)</f>
        <v>130</v>
      </c>
      <c r="L134">
        <f t="shared" ref="L134:L197" si="11">IF(OR(I134&lt;=$F$2,J134&lt;=$D$2,K134&lt;=$E$2),0,((I134-$F$2)+L133))</f>
        <v>0</v>
      </c>
    </row>
    <row r="135" spans="1:12" x14ac:dyDescent="0.35">
      <c r="A135" s="1">
        <v>43962</v>
      </c>
      <c r="B135">
        <f>'Data Input'!B135</f>
        <v>305</v>
      </c>
      <c r="C135">
        <f>'Data Input'!C135</f>
        <v>2559</v>
      </c>
      <c r="D135">
        <f>'Data Input'!D135</f>
        <v>9.5500000000000096</v>
      </c>
      <c r="E135">
        <f>'Data Input'!E135</f>
        <v>25.75</v>
      </c>
      <c r="F135">
        <f t="shared" si="8"/>
        <v>17.650000000000006</v>
      </c>
      <c r="G135">
        <f>'Data Input'!F135</f>
        <v>14.984</v>
      </c>
      <c r="H135">
        <f>'Data Input'!G135</f>
        <v>12.170999999999999</v>
      </c>
      <c r="I135">
        <f>IF('Data Input'!H135="",(3.94198148528804 + ((AVERAGE(F132:F135))*0.668012007461952)),'Data Input'!H135)</f>
        <v>13.5430625</v>
      </c>
      <c r="J135">
        <f t="shared" si="9"/>
        <v>0</v>
      </c>
      <c r="K135">
        <f t="shared" si="10"/>
        <v>131</v>
      </c>
      <c r="L135">
        <f t="shared" si="11"/>
        <v>0</v>
      </c>
    </row>
    <row r="136" spans="1:12" x14ac:dyDescent="0.35">
      <c r="A136" s="1">
        <v>43963</v>
      </c>
      <c r="B136">
        <f>'Data Input'!B136</f>
        <v>278</v>
      </c>
      <c r="C136">
        <f>'Data Input'!C136</f>
        <v>1789</v>
      </c>
      <c r="D136">
        <f>'Data Input'!D136</f>
        <v>7.5500000000000096</v>
      </c>
      <c r="E136">
        <f>'Data Input'!E136</f>
        <v>23.95</v>
      </c>
      <c r="F136">
        <f t="shared" si="8"/>
        <v>15.750000000000004</v>
      </c>
      <c r="G136">
        <f>'Data Input'!F136</f>
        <v>14.194000000000001</v>
      </c>
      <c r="H136">
        <f>'Data Input'!G136</f>
        <v>10.59</v>
      </c>
      <c r="I136">
        <f>IF('Data Input'!H136="",(3.94198148528804 + ((AVERAGE(F133:F136))*0.668012007461952)),'Data Input'!H136)</f>
        <v>12.378145829999999</v>
      </c>
      <c r="J136">
        <f t="shared" si="9"/>
        <v>1</v>
      </c>
      <c r="K136">
        <f t="shared" si="10"/>
        <v>132</v>
      </c>
      <c r="L136">
        <f t="shared" si="11"/>
        <v>0</v>
      </c>
    </row>
    <row r="137" spans="1:12" x14ac:dyDescent="0.35">
      <c r="A137" s="1">
        <v>43964</v>
      </c>
      <c r="B137">
        <f>'Data Input'!B137</f>
        <v>239</v>
      </c>
      <c r="C137">
        <f>'Data Input'!C137</f>
        <v>0</v>
      </c>
      <c r="D137">
        <f>'Data Input'!D137</f>
        <v>4.0500000000000096</v>
      </c>
      <c r="E137">
        <f>'Data Input'!E137</f>
        <v>21.95</v>
      </c>
      <c r="F137">
        <f t="shared" si="8"/>
        <v>13.000000000000004</v>
      </c>
      <c r="G137">
        <f>'Data Input'!F137</f>
        <v>15.39</v>
      </c>
      <c r="H137">
        <f>'Data Input'!G137</f>
        <v>11.346</v>
      </c>
      <c r="I137">
        <f>IF('Data Input'!H137="",(3.94198148528804 + ((AVERAGE(F134:F137))*0.668012007461952)),'Data Input'!H137)</f>
        <v>12.757236109999999</v>
      </c>
      <c r="J137">
        <f t="shared" si="9"/>
        <v>2</v>
      </c>
      <c r="K137">
        <f t="shared" si="10"/>
        <v>133</v>
      </c>
      <c r="L137">
        <f t="shared" si="11"/>
        <v>0</v>
      </c>
    </row>
    <row r="138" spans="1:12" x14ac:dyDescent="0.35">
      <c r="A138" s="1">
        <v>43965</v>
      </c>
      <c r="B138">
        <f>'Data Input'!B138</f>
        <v>217</v>
      </c>
      <c r="C138">
        <f>'Data Input'!C138</f>
        <v>0</v>
      </c>
      <c r="D138">
        <f>'Data Input'!D138</f>
        <v>5.0500000000000096</v>
      </c>
      <c r="E138">
        <f>'Data Input'!E138</f>
        <v>24.55</v>
      </c>
      <c r="F138">
        <f t="shared" si="8"/>
        <v>14.800000000000004</v>
      </c>
      <c r="G138">
        <f>'Data Input'!F138</f>
        <v>15.795999999999999</v>
      </c>
      <c r="H138">
        <f>'Data Input'!G138</f>
        <v>11.346</v>
      </c>
      <c r="I138">
        <f>IF('Data Input'!H138="",(3.94198148528804 + ((AVERAGE(F135:F138))*0.668012007461952)),'Data Input'!H138)</f>
        <v>13.027729170000001</v>
      </c>
      <c r="J138">
        <f t="shared" si="9"/>
        <v>3</v>
      </c>
      <c r="K138">
        <f t="shared" si="10"/>
        <v>134</v>
      </c>
      <c r="L138">
        <f t="shared" si="11"/>
        <v>6.0277291700000006</v>
      </c>
    </row>
    <row r="139" spans="1:12" x14ac:dyDescent="0.35">
      <c r="A139" s="1">
        <v>43966</v>
      </c>
      <c r="B139">
        <f>'Data Input'!B139</f>
        <v>197</v>
      </c>
      <c r="C139">
        <f>'Data Input'!C139</f>
        <v>0</v>
      </c>
      <c r="D139">
        <f>'Data Input'!D139</f>
        <v>5.8500000000000201</v>
      </c>
      <c r="E139">
        <f>'Data Input'!E139</f>
        <v>25.05</v>
      </c>
      <c r="F139">
        <f t="shared" si="8"/>
        <v>15.45000000000001</v>
      </c>
      <c r="G139">
        <f>'Data Input'!F139</f>
        <v>16.725000000000001</v>
      </c>
      <c r="H139">
        <f>'Data Input'!G139</f>
        <v>11.637</v>
      </c>
      <c r="I139">
        <f>IF('Data Input'!H139="",(3.94198148528804 + ((AVERAGE(F136:F139))*0.668012007461952)),'Data Input'!H139)</f>
        <v>13.52642361</v>
      </c>
      <c r="J139">
        <f t="shared" si="9"/>
        <v>4</v>
      </c>
      <c r="K139">
        <f t="shared" si="10"/>
        <v>135</v>
      </c>
      <c r="L139">
        <f t="shared" si="11"/>
        <v>12.554152780000001</v>
      </c>
    </row>
    <row r="140" spans="1:12" x14ac:dyDescent="0.35">
      <c r="A140" s="1">
        <v>43967</v>
      </c>
      <c r="B140">
        <f>'Data Input'!B140</f>
        <v>178</v>
      </c>
      <c r="C140">
        <f>'Data Input'!C140</f>
        <v>0</v>
      </c>
      <c r="D140">
        <f>'Data Input'!D140</f>
        <v>7.8500000000000201</v>
      </c>
      <c r="E140">
        <f>'Data Input'!E140</f>
        <v>28.15</v>
      </c>
      <c r="F140">
        <f t="shared" si="8"/>
        <v>18.000000000000011</v>
      </c>
      <c r="G140">
        <f>'Data Input'!F140</f>
        <v>17.463000000000001</v>
      </c>
      <c r="H140">
        <f>'Data Input'!G140</f>
        <v>12.292</v>
      </c>
      <c r="I140">
        <f>IF('Data Input'!H140="",(3.94198148528804 + ((AVERAGE(F137:F140))*0.668012007461952)),'Data Input'!H140)</f>
        <v>14.302506940000001</v>
      </c>
      <c r="J140">
        <f t="shared" si="9"/>
        <v>5</v>
      </c>
      <c r="K140">
        <f t="shared" si="10"/>
        <v>136</v>
      </c>
      <c r="L140">
        <f t="shared" si="11"/>
        <v>19.856659720000003</v>
      </c>
    </row>
    <row r="141" spans="1:12" x14ac:dyDescent="0.35">
      <c r="A141" s="1">
        <v>43968</v>
      </c>
      <c r="B141">
        <f>'Data Input'!B141</f>
        <v>161</v>
      </c>
      <c r="C141">
        <f>'Data Input'!C141</f>
        <v>0</v>
      </c>
      <c r="D141">
        <f>'Data Input'!D141</f>
        <v>11.05</v>
      </c>
      <c r="E141">
        <f>'Data Input'!E141</f>
        <v>27.75</v>
      </c>
      <c r="F141">
        <f t="shared" si="8"/>
        <v>19.399999999999999</v>
      </c>
      <c r="G141">
        <f>'Data Input'!F141</f>
        <v>18.081</v>
      </c>
      <c r="H141">
        <f>'Data Input'!G141</f>
        <v>12.944000000000001</v>
      </c>
      <c r="I141">
        <f>IF('Data Input'!H141="",(3.94198148528804 + ((AVERAGE(F138:F141))*0.668012007461952)),'Data Input'!H141)</f>
        <v>14.934805559999999</v>
      </c>
      <c r="J141">
        <f t="shared" si="9"/>
        <v>6</v>
      </c>
      <c r="K141">
        <f t="shared" si="10"/>
        <v>137</v>
      </c>
      <c r="L141">
        <f t="shared" si="11"/>
        <v>27.791465280000004</v>
      </c>
    </row>
    <row r="142" spans="1:12" x14ac:dyDescent="0.35">
      <c r="A142" s="1">
        <v>43969</v>
      </c>
      <c r="B142">
        <f>'Data Input'!B142</f>
        <v>156</v>
      </c>
      <c r="C142">
        <f>'Data Input'!C142</f>
        <v>0</v>
      </c>
      <c r="D142">
        <f>'Data Input'!D142</f>
        <v>11.25</v>
      </c>
      <c r="E142">
        <f>'Data Input'!E142</f>
        <v>27.65</v>
      </c>
      <c r="F142">
        <f t="shared" si="8"/>
        <v>19.45</v>
      </c>
      <c r="G142">
        <f>'Data Input'!F142</f>
        <v>18.603999999999999</v>
      </c>
      <c r="H142">
        <f>'Data Input'!G142</f>
        <v>13.473000000000001</v>
      </c>
      <c r="I142">
        <f>IF('Data Input'!H142="",(3.94198148528804 + ((AVERAGE(F139:F142))*0.668012007461952)),'Data Input'!H142)</f>
        <v>15.322701390000001</v>
      </c>
      <c r="J142">
        <f t="shared" si="9"/>
        <v>7</v>
      </c>
      <c r="K142">
        <f t="shared" si="10"/>
        <v>138</v>
      </c>
      <c r="L142">
        <f t="shared" si="11"/>
        <v>36.114166670000003</v>
      </c>
    </row>
    <row r="143" spans="1:12" x14ac:dyDescent="0.35">
      <c r="A143" s="1">
        <v>43970</v>
      </c>
      <c r="B143">
        <f>'Data Input'!B143</f>
        <v>147</v>
      </c>
      <c r="C143">
        <f>'Data Input'!C143</f>
        <v>0</v>
      </c>
      <c r="D143">
        <f>'Data Input'!D143</f>
        <v>2.75</v>
      </c>
      <c r="E143">
        <f>'Data Input'!E143</f>
        <v>18.75</v>
      </c>
      <c r="F143">
        <f t="shared" si="8"/>
        <v>10.75</v>
      </c>
      <c r="G143">
        <f>'Data Input'!F143</f>
        <v>15.103</v>
      </c>
      <c r="H143">
        <f>'Data Input'!G143</f>
        <v>11.224</v>
      </c>
      <c r="I143">
        <f>IF('Data Input'!H143="",(3.94198148528804 + ((AVERAGE(F140:F143))*0.668012007461952)),'Data Input'!H143)</f>
        <v>13.74388194</v>
      </c>
      <c r="J143">
        <f t="shared" si="9"/>
        <v>8</v>
      </c>
      <c r="K143">
        <f t="shared" si="10"/>
        <v>139</v>
      </c>
      <c r="L143">
        <f t="shared" si="11"/>
        <v>42.858048610000004</v>
      </c>
    </row>
    <row r="144" spans="1:12" x14ac:dyDescent="0.35">
      <c r="A144" s="1">
        <v>43971</v>
      </c>
      <c r="B144">
        <f>'Data Input'!B144</f>
        <v>135</v>
      </c>
      <c r="C144">
        <f>'Data Input'!C144</f>
        <v>0</v>
      </c>
      <c r="D144">
        <f>'Data Input'!D144</f>
        <v>0.55000000000001104</v>
      </c>
      <c r="E144">
        <f>'Data Input'!E144</f>
        <v>18.05</v>
      </c>
      <c r="F144">
        <f t="shared" si="8"/>
        <v>9.300000000000006</v>
      </c>
      <c r="G144">
        <f>'Data Input'!F144</f>
        <v>15.651999999999999</v>
      </c>
      <c r="H144">
        <f>'Data Input'!G144</f>
        <v>10.369</v>
      </c>
      <c r="I144">
        <f>IF('Data Input'!H144="",(3.94198148528804 + ((AVERAGE(F141:F144))*0.668012007461952)),'Data Input'!H144)</f>
        <v>12.41578472</v>
      </c>
      <c r="J144">
        <f t="shared" si="9"/>
        <v>9</v>
      </c>
      <c r="K144">
        <f t="shared" si="10"/>
        <v>140</v>
      </c>
      <c r="L144">
        <f t="shared" si="11"/>
        <v>48.273833330000002</v>
      </c>
    </row>
    <row r="145" spans="1:12" x14ac:dyDescent="0.35">
      <c r="A145" s="1">
        <v>43972</v>
      </c>
      <c r="B145">
        <f>'Data Input'!B145</f>
        <v>117</v>
      </c>
      <c r="C145">
        <f>'Data Input'!C145</f>
        <v>0</v>
      </c>
      <c r="D145">
        <f>'Data Input'!D145</f>
        <v>1.4500000000000399</v>
      </c>
      <c r="E145">
        <f>'Data Input'!E145</f>
        <v>22.85</v>
      </c>
      <c r="F145">
        <f t="shared" si="8"/>
        <v>12.15000000000002</v>
      </c>
      <c r="G145">
        <f>'Data Input'!F145</f>
        <v>17.106000000000002</v>
      </c>
      <c r="H145">
        <f>'Data Input'!G145</f>
        <v>9.8290000000000006</v>
      </c>
      <c r="I145">
        <f>IF('Data Input'!H145="",(3.94198148528804 + ((AVERAGE(F142:F145))*0.668012007461952)),'Data Input'!H145)</f>
        <v>12.81634028</v>
      </c>
      <c r="J145">
        <f t="shared" si="9"/>
        <v>10</v>
      </c>
      <c r="K145">
        <f t="shared" si="10"/>
        <v>141</v>
      </c>
      <c r="L145">
        <f t="shared" si="11"/>
        <v>54.090173610000001</v>
      </c>
    </row>
    <row r="146" spans="1:12" x14ac:dyDescent="0.35">
      <c r="A146" s="1">
        <v>43973</v>
      </c>
      <c r="B146">
        <f>'Data Input'!B146</f>
        <v>116</v>
      </c>
      <c r="C146">
        <f>'Data Input'!C146</f>
        <v>303</v>
      </c>
      <c r="D146">
        <f>'Data Input'!D146</f>
        <v>0.75</v>
      </c>
      <c r="E146">
        <f>'Data Input'!E146</f>
        <v>24.75</v>
      </c>
      <c r="F146">
        <f t="shared" si="8"/>
        <v>12.75</v>
      </c>
      <c r="G146">
        <f>'Data Input'!F146</f>
        <v>16.677</v>
      </c>
      <c r="H146">
        <f>'Data Input'!G146</f>
        <v>10.271000000000001</v>
      </c>
      <c r="I146">
        <f>IF('Data Input'!H146="",(3.94198148528804 + ((AVERAGE(F143:F146))*0.668012007461952)),'Data Input'!H146)</f>
        <v>13.02119444</v>
      </c>
      <c r="J146">
        <f t="shared" si="9"/>
        <v>11</v>
      </c>
      <c r="K146">
        <f t="shared" si="10"/>
        <v>142</v>
      </c>
      <c r="L146">
        <f t="shared" si="11"/>
        <v>60.111368050000003</v>
      </c>
    </row>
    <row r="147" spans="1:12" x14ac:dyDescent="0.35">
      <c r="A147" s="1">
        <v>43974</v>
      </c>
      <c r="B147">
        <f>'Data Input'!B147</f>
        <v>113</v>
      </c>
      <c r="C147">
        <f>'Data Input'!C147</f>
        <v>357</v>
      </c>
      <c r="D147">
        <f>'Data Input'!D147</f>
        <v>2.4500000000000401</v>
      </c>
      <c r="E147">
        <f>'Data Input'!E147</f>
        <v>20.149999999999999</v>
      </c>
      <c r="F147">
        <f t="shared" si="8"/>
        <v>11.300000000000018</v>
      </c>
      <c r="G147">
        <f>'Data Input'!F147</f>
        <v>18.129000000000001</v>
      </c>
      <c r="H147">
        <f>'Data Input'!G147</f>
        <v>11.419</v>
      </c>
      <c r="I147">
        <f>IF('Data Input'!H147="",(3.94198148528804 + ((AVERAGE(F144:F147))*0.668012007461952)),'Data Input'!H147)</f>
        <v>14.068548610000001</v>
      </c>
      <c r="J147">
        <f t="shared" si="9"/>
        <v>12</v>
      </c>
      <c r="K147">
        <f t="shared" si="10"/>
        <v>143</v>
      </c>
      <c r="L147">
        <f t="shared" si="11"/>
        <v>67.179916660000004</v>
      </c>
    </row>
    <row r="148" spans="1:12" x14ac:dyDescent="0.35">
      <c r="A148" s="1">
        <v>43975</v>
      </c>
      <c r="B148">
        <f>'Data Input'!B148</f>
        <v>111</v>
      </c>
      <c r="C148">
        <f>'Data Input'!C148</f>
        <v>310</v>
      </c>
      <c r="D148">
        <f>'Data Input'!D148</f>
        <v>3.6500000000000301</v>
      </c>
      <c r="E148">
        <f>'Data Input'!E148</f>
        <v>21.45</v>
      </c>
      <c r="F148">
        <f t="shared" si="8"/>
        <v>12.550000000000015</v>
      </c>
      <c r="G148">
        <f>'Data Input'!F148</f>
        <v>17.818999999999999</v>
      </c>
      <c r="H148">
        <f>'Data Input'!G148</f>
        <v>10.882999999999999</v>
      </c>
      <c r="I148">
        <f>IF('Data Input'!H148="",(3.94198148528804 + ((AVERAGE(F145:F148))*0.668012007461952)),'Data Input'!H148)</f>
        <v>13.746861109999999</v>
      </c>
      <c r="J148">
        <f t="shared" si="9"/>
        <v>13</v>
      </c>
      <c r="K148">
        <f t="shared" si="10"/>
        <v>144</v>
      </c>
      <c r="L148">
        <f t="shared" si="11"/>
        <v>73.926777770000001</v>
      </c>
    </row>
    <row r="149" spans="1:12" x14ac:dyDescent="0.35">
      <c r="A149" s="1">
        <v>43976</v>
      </c>
      <c r="B149">
        <f>'Data Input'!B149</f>
        <v>100</v>
      </c>
      <c r="C149">
        <f>'Data Input'!C149</f>
        <v>245</v>
      </c>
      <c r="D149">
        <f>'Data Input'!D149</f>
        <v>4.8500000000000201</v>
      </c>
      <c r="E149">
        <f>'Data Input'!E149</f>
        <v>25.15</v>
      </c>
      <c r="F149">
        <f t="shared" si="8"/>
        <v>15.000000000000009</v>
      </c>
      <c r="G149">
        <f>'Data Input'!F149</f>
        <v>18.771000000000001</v>
      </c>
      <c r="H149">
        <f>'Data Input'!G149</f>
        <v>11.005000000000001</v>
      </c>
      <c r="I149">
        <f>IF('Data Input'!H149="",(3.94198148528804 + ((AVERAGE(F146:F149))*0.668012007461952)),'Data Input'!H149)</f>
        <v>14.3351875</v>
      </c>
      <c r="J149">
        <f t="shared" si="9"/>
        <v>14</v>
      </c>
      <c r="K149">
        <f t="shared" si="10"/>
        <v>145</v>
      </c>
      <c r="L149">
        <f t="shared" si="11"/>
        <v>81.261965270000005</v>
      </c>
    </row>
    <row r="150" spans="1:12" x14ac:dyDescent="0.35">
      <c r="A150" s="1">
        <v>43977</v>
      </c>
      <c r="B150">
        <f>'Data Input'!B150</f>
        <v>96.7</v>
      </c>
      <c r="C150">
        <f>'Data Input'!C150</f>
        <v>287</v>
      </c>
      <c r="D150">
        <f>'Data Input'!D150</f>
        <v>9.5500000000000096</v>
      </c>
      <c r="E150">
        <f>'Data Input'!E150</f>
        <v>30.55</v>
      </c>
      <c r="F150">
        <f t="shared" si="8"/>
        <v>20.050000000000004</v>
      </c>
      <c r="G150">
        <f>'Data Input'!F150</f>
        <v>20.245999999999999</v>
      </c>
      <c r="H150">
        <f>'Data Input'!G150</f>
        <v>11.686</v>
      </c>
      <c r="I150">
        <f>IF('Data Input'!H150="",(3.94198148528804 + ((AVERAGE(F147:F150))*0.668012007461952)),'Data Input'!H150)</f>
        <v>15.441020829999999</v>
      </c>
      <c r="J150">
        <f t="shared" si="9"/>
        <v>15</v>
      </c>
      <c r="K150">
        <f t="shared" si="10"/>
        <v>146</v>
      </c>
      <c r="L150">
        <f t="shared" si="11"/>
        <v>89.702986100000004</v>
      </c>
    </row>
    <row r="151" spans="1:12" x14ac:dyDescent="0.35">
      <c r="A151" s="1">
        <v>43978</v>
      </c>
      <c r="B151">
        <f>'Data Input'!B151</f>
        <v>94.4</v>
      </c>
      <c r="C151">
        <f>'Data Input'!C151</f>
        <v>347</v>
      </c>
      <c r="D151">
        <f>'Data Input'!D151</f>
        <v>10.85</v>
      </c>
      <c r="E151">
        <f>'Data Input'!E151</f>
        <v>33.25</v>
      </c>
      <c r="F151">
        <f t="shared" si="8"/>
        <v>22.05</v>
      </c>
      <c r="G151">
        <f>'Data Input'!F151</f>
        <v>21.818999999999999</v>
      </c>
      <c r="H151">
        <f>'Data Input'!G151</f>
        <v>13.401</v>
      </c>
      <c r="I151">
        <f>IF('Data Input'!H151="",(3.94198148528804 + ((AVERAGE(F148:F151))*0.668012007461952)),'Data Input'!H151)</f>
        <v>17.05926389</v>
      </c>
      <c r="J151">
        <f t="shared" si="9"/>
        <v>16</v>
      </c>
      <c r="K151">
        <f t="shared" si="10"/>
        <v>147</v>
      </c>
      <c r="L151">
        <f t="shared" si="11"/>
        <v>99.762249990000001</v>
      </c>
    </row>
    <row r="152" spans="1:12" x14ac:dyDescent="0.35">
      <c r="A152" s="1">
        <v>43979</v>
      </c>
      <c r="B152">
        <f>'Data Input'!B152</f>
        <v>90.5</v>
      </c>
      <c r="C152">
        <f>'Data Input'!C152</f>
        <v>412</v>
      </c>
      <c r="D152">
        <f>'Data Input'!D152</f>
        <v>13.15</v>
      </c>
      <c r="E152">
        <f>'Data Input'!E152</f>
        <v>34.950000000000003</v>
      </c>
      <c r="F152">
        <f t="shared" si="8"/>
        <v>24.05</v>
      </c>
      <c r="G152">
        <f>'Data Input'!F152</f>
        <v>22.321000000000002</v>
      </c>
      <c r="H152">
        <f>'Data Input'!G152</f>
        <v>14.457000000000001</v>
      </c>
      <c r="I152">
        <f>IF('Data Input'!H152="",(3.94198148528804 + ((AVERAGE(F149:F152))*0.668012007461952)),'Data Input'!H152)</f>
        <v>18.039958330000001</v>
      </c>
      <c r="J152">
        <f t="shared" si="9"/>
        <v>17</v>
      </c>
      <c r="K152">
        <f t="shared" si="10"/>
        <v>148</v>
      </c>
      <c r="L152">
        <f t="shared" si="11"/>
        <v>110.80220832000001</v>
      </c>
    </row>
    <row r="153" spans="1:12" x14ac:dyDescent="0.35">
      <c r="A153" s="1">
        <v>43980</v>
      </c>
      <c r="B153">
        <f>'Data Input'!B153</f>
        <v>86.8</v>
      </c>
      <c r="C153">
        <f>'Data Input'!C153</f>
        <v>445</v>
      </c>
      <c r="D153">
        <f>'Data Input'!D153</f>
        <v>13.95</v>
      </c>
      <c r="E153">
        <f>'Data Input'!E153</f>
        <v>35.25</v>
      </c>
      <c r="F153">
        <f t="shared" si="8"/>
        <v>24.6</v>
      </c>
      <c r="G153">
        <f>'Data Input'!F153</f>
        <v>23.423999999999999</v>
      </c>
      <c r="H153">
        <f>'Data Input'!G153</f>
        <v>15.223000000000001</v>
      </c>
      <c r="I153">
        <f>IF('Data Input'!H153="",(3.94198148528804 + ((AVERAGE(F150:F153))*0.668012007461952)),'Data Input'!H153)</f>
        <v>18.8775625</v>
      </c>
      <c r="J153">
        <f t="shared" si="9"/>
        <v>18</v>
      </c>
      <c r="K153">
        <f t="shared" si="10"/>
        <v>149</v>
      </c>
      <c r="L153">
        <f t="shared" si="11"/>
        <v>122.67977082</v>
      </c>
    </row>
    <row r="154" spans="1:12" x14ac:dyDescent="0.35">
      <c r="A154" s="1">
        <v>43981</v>
      </c>
      <c r="B154">
        <f>'Data Input'!B154</f>
        <v>84</v>
      </c>
      <c r="C154">
        <f>'Data Input'!C154</f>
        <v>538</v>
      </c>
      <c r="D154">
        <f>'Data Input'!D154</f>
        <v>13.05</v>
      </c>
      <c r="E154">
        <f>'Data Input'!E154</f>
        <v>32.450000000000003</v>
      </c>
      <c r="F154">
        <f t="shared" si="8"/>
        <v>22.75</v>
      </c>
      <c r="G154">
        <f>'Data Input'!F154</f>
        <v>20.46</v>
      </c>
      <c r="H154">
        <f>'Data Input'!G154</f>
        <v>15.27</v>
      </c>
      <c r="I154">
        <f>IF('Data Input'!H154="",(3.94198148528804 + ((AVERAGE(F151:F154))*0.668012007461952)),'Data Input'!H154)</f>
        <v>17.828548609999999</v>
      </c>
      <c r="J154">
        <f t="shared" si="9"/>
        <v>19</v>
      </c>
      <c r="K154">
        <f t="shared" si="10"/>
        <v>150</v>
      </c>
      <c r="L154">
        <f t="shared" si="11"/>
        <v>133.50831943</v>
      </c>
    </row>
    <row r="155" spans="1:12" x14ac:dyDescent="0.35">
      <c r="A155" s="1">
        <v>43982</v>
      </c>
      <c r="B155">
        <f>'Data Input'!B155</f>
        <v>82.3</v>
      </c>
      <c r="C155">
        <f>'Data Input'!C155</f>
        <v>506</v>
      </c>
      <c r="D155">
        <f>'Data Input'!D155</f>
        <v>9.0500000000000096</v>
      </c>
      <c r="E155">
        <f>'Data Input'!E155</f>
        <v>31.05</v>
      </c>
      <c r="F155">
        <f t="shared" si="8"/>
        <v>20.050000000000004</v>
      </c>
      <c r="G155">
        <f>'Data Input'!F155</f>
        <v>20.864999999999998</v>
      </c>
      <c r="H155">
        <f>'Data Input'!G155</f>
        <v>15.318</v>
      </c>
      <c r="I155">
        <f>IF('Data Input'!H155="",(3.94198148528804 + ((AVERAGE(F152:F155))*0.668012007461952)),'Data Input'!H155)</f>
        <v>17.825215279999998</v>
      </c>
      <c r="J155">
        <f t="shared" si="9"/>
        <v>20</v>
      </c>
      <c r="K155">
        <f t="shared" si="10"/>
        <v>151</v>
      </c>
      <c r="L155">
        <f t="shared" si="11"/>
        <v>144.33353471000001</v>
      </c>
    </row>
    <row r="156" spans="1:12" x14ac:dyDescent="0.35">
      <c r="A156" s="1">
        <v>43983</v>
      </c>
      <c r="B156">
        <f>'Data Input'!B156</f>
        <v>77.400000000000006</v>
      </c>
      <c r="C156">
        <f>'Data Input'!C156</f>
        <v>536</v>
      </c>
      <c r="D156">
        <f>'Data Input'!D156</f>
        <v>9.75</v>
      </c>
      <c r="E156">
        <f>'Data Input'!E156</f>
        <v>31.65</v>
      </c>
      <c r="F156">
        <f t="shared" si="8"/>
        <v>20.7</v>
      </c>
      <c r="G156">
        <f>'Data Input'!F156</f>
        <v>22.106000000000002</v>
      </c>
      <c r="H156">
        <f>'Data Input'!G156</f>
        <v>13.834</v>
      </c>
      <c r="I156">
        <f>IF('Data Input'!H156="",(3.94198148528804 + ((AVERAGE(F153:F156))*0.668012007461952)),'Data Input'!H156)</f>
        <v>17.785395829999999</v>
      </c>
      <c r="J156">
        <f t="shared" si="9"/>
        <v>21</v>
      </c>
      <c r="K156">
        <f t="shared" si="10"/>
        <v>152</v>
      </c>
      <c r="L156">
        <f t="shared" si="11"/>
        <v>155.11893054000001</v>
      </c>
    </row>
    <row r="157" spans="1:12" x14ac:dyDescent="0.35">
      <c r="A157" s="1">
        <v>43984</v>
      </c>
      <c r="B157">
        <f>'Data Input'!B157</f>
        <v>74.3</v>
      </c>
      <c r="C157">
        <f>'Data Input'!C157</f>
        <v>563</v>
      </c>
      <c r="D157">
        <f>'Data Input'!D157</f>
        <v>12.05</v>
      </c>
      <c r="E157">
        <f>'Data Input'!E157</f>
        <v>32.15</v>
      </c>
      <c r="F157">
        <f t="shared" si="8"/>
        <v>22.1</v>
      </c>
      <c r="G157">
        <f>'Data Input'!F157</f>
        <v>21.032</v>
      </c>
      <c r="H157">
        <f>'Data Input'!G157</f>
        <v>14.481</v>
      </c>
      <c r="I157">
        <f>IF('Data Input'!H157="",(3.94198148528804 + ((AVERAGE(F154:F157))*0.668012007461952)),'Data Input'!H157)</f>
        <v>17.681312500000001</v>
      </c>
      <c r="J157">
        <f t="shared" si="9"/>
        <v>22</v>
      </c>
      <c r="K157">
        <f t="shared" si="10"/>
        <v>153</v>
      </c>
      <c r="L157">
        <f t="shared" si="11"/>
        <v>165.80024304</v>
      </c>
    </row>
    <row r="158" spans="1:12" x14ac:dyDescent="0.35">
      <c r="A158" s="1">
        <v>43985</v>
      </c>
      <c r="B158">
        <f>'Data Input'!B158</f>
        <v>73.5</v>
      </c>
      <c r="C158">
        <f>'Data Input'!C158</f>
        <v>669</v>
      </c>
      <c r="D158">
        <f>'Data Input'!D158</f>
        <v>12.65</v>
      </c>
      <c r="E158">
        <f>'Data Input'!E158</f>
        <v>33.15</v>
      </c>
      <c r="F158">
        <f t="shared" si="8"/>
        <v>22.9</v>
      </c>
      <c r="G158">
        <f>'Data Input'!F158</f>
        <v>21.245999999999999</v>
      </c>
      <c r="H158">
        <f>'Data Input'!G158</f>
        <v>14.936</v>
      </c>
      <c r="I158">
        <f>IF('Data Input'!H158="",(3.94198148528804 + ((AVERAGE(F155:F158))*0.668012007461952)),'Data Input'!H158)</f>
        <v>17.789180559999998</v>
      </c>
      <c r="J158">
        <f t="shared" si="9"/>
        <v>23</v>
      </c>
      <c r="K158">
        <f t="shared" si="10"/>
        <v>154</v>
      </c>
      <c r="L158">
        <f t="shared" si="11"/>
        <v>176.5894236</v>
      </c>
    </row>
    <row r="159" spans="1:12" x14ac:dyDescent="0.35">
      <c r="A159" s="1">
        <v>43986</v>
      </c>
      <c r="B159">
        <f>'Data Input'!B159</f>
        <v>70.7</v>
      </c>
      <c r="C159">
        <f>'Data Input'!C159</f>
        <v>729</v>
      </c>
      <c r="D159">
        <f>'Data Input'!D159</f>
        <v>12.85</v>
      </c>
      <c r="E159">
        <f>'Data Input'!E159</f>
        <v>33.950000000000003</v>
      </c>
      <c r="F159">
        <f t="shared" si="8"/>
        <v>23.400000000000002</v>
      </c>
      <c r="G159">
        <f>'Data Input'!F159</f>
        <v>23.4</v>
      </c>
      <c r="H159">
        <f>'Data Input'!G159</f>
        <v>14.577</v>
      </c>
      <c r="I159">
        <f>IF('Data Input'!H159="",(3.94198148528804 + ((AVERAGE(F156:F159))*0.668012007461952)),'Data Input'!H159)</f>
        <v>18.668479170000001</v>
      </c>
      <c r="J159">
        <f t="shared" si="9"/>
        <v>24</v>
      </c>
      <c r="K159">
        <f t="shared" si="10"/>
        <v>155</v>
      </c>
      <c r="L159">
        <f t="shared" si="11"/>
        <v>188.25790277000002</v>
      </c>
    </row>
    <row r="160" spans="1:12" x14ac:dyDescent="0.35">
      <c r="A160" s="1">
        <v>43987</v>
      </c>
      <c r="B160">
        <f>'Data Input'!B160</f>
        <v>67.5</v>
      </c>
      <c r="C160">
        <f>'Data Input'!C160</f>
        <v>872</v>
      </c>
      <c r="D160">
        <f>'Data Input'!D160</f>
        <v>13.45</v>
      </c>
      <c r="E160">
        <f>'Data Input'!E160</f>
        <v>32.950000000000003</v>
      </c>
      <c r="F160">
        <f t="shared" si="8"/>
        <v>23.200000000000003</v>
      </c>
      <c r="G160">
        <f>'Data Input'!F160</f>
        <v>20.388000000000002</v>
      </c>
      <c r="H160">
        <f>'Data Input'!G160</f>
        <v>15.223000000000001</v>
      </c>
      <c r="I160">
        <f>IF('Data Input'!H160="",(3.94198148528804 + ((AVERAGE(F157:F160))*0.668012007461952)),'Data Input'!H160)</f>
        <v>17.859854169999998</v>
      </c>
      <c r="J160">
        <f t="shared" si="9"/>
        <v>25</v>
      </c>
      <c r="K160">
        <f t="shared" si="10"/>
        <v>156</v>
      </c>
      <c r="L160">
        <f t="shared" si="11"/>
        <v>199.11775694000002</v>
      </c>
    </row>
    <row r="161" spans="1:12" x14ac:dyDescent="0.35">
      <c r="A161" s="1">
        <v>43988</v>
      </c>
      <c r="B161">
        <f>'Data Input'!B161</f>
        <v>67.3</v>
      </c>
      <c r="C161">
        <f>'Data Input'!C161</f>
        <v>600</v>
      </c>
      <c r="D161">
        <f>'Data Input'!D161</f>
        <v>7.3500000000000201</v>
      </c>
      <c r="E161">
        <f>'Data Input'!E161</f>
        <v>25.15</v>
      </c>
      <c r="F161">
        <f t="shared" si="8"/>
        <v>16.250000000000011</v>
      </c>
      <c r="G161">
        <f>'Data Input'!F161</f>
        <v>20.913</v>
      </c>
      <c r="H161">
        <f>'Data Input'!G161</f>
        <v>15.509</v>
      </c>
      <c r="I161">
        <f>IF('Data Input'!H161="",(3.94198148528804 + ((AVERAGE(F158:F161))*0.668012007461952)),'Data Input'!H161)</f>
        <v>17.767472219999998</v>
      </c>
      <c r="J161">
        <f t="shared" si="9"/>
        <v>26</v>
      </c>
      <c r="K161">
        <f t="shared" si="10"/>
        <v>157</v>
      </c>
      <c r="L161">
        <f t="shared" si="11"/>
        <v>209.88522916000002</v>
      </c>
    </row>
    <row r="162" spans="1:12" x14ac:dyDescent="0.35">
      <c r="A162" s="1">
        <v>43989</v>
      </c>
      <c r="B162">
        <f>'Data Input'!B162</f>
        <v>65.8</v>
      </c>
      <c r="C162">
        <f>'Data Input'!C162</f>
        <v>0</v>
      </c>
      <c r="D162">
        <f>'Data Input'!D162</f>
        <v>5.4500000000000401</v>
      </c>
      <c r="E162">
        <f>'Data Input'!E162</f>
        <v>22.85</v>
      </c>
      <c r="F162">
        <f t="shared" si="8"/>
        <v>14.15000000000002</v>
      </c>
      <c r="G162">
        <f>'Data Input'!F162</f>
        <v>20.555</v>
      </c>
      <c r="H162">
        <f>'Data Input'!G162</f>
        <v>15.151</v>
      </c>
      <c r="I162">
        <f>IF('Data Input'!H162="",(3.94198148528804 + ((AVERAGE(F159:F162))*0.668012007461952)),'Data Input'!H162)</f>
        <v>17.417777780000002</v>
      </c>
      <c r="J162">
        <f t="shared" si="9"/>
        <v>27</v>
      </c>
      <c r="K162">
        <f t="shared" si="10"/>
        <v>158</v>
      </c>
      <c r="L162">
        <f t="shared" si="11"/>
        <v>220.30300694000002</v>
      </c>
    </row>
    <row r="163" spans="1:12" x14ac:dyDescent="0.35">
      <c r="A163" s="1">
        <v>43990</v>
      </c>
      <c r="B163">
        <f>'Data Input'!B163</f>
        <v>63.6</v>
      </c>
      <c r="C163">
        <f>'Data Input'!C163</f>
        <v>0</v>
      </c>
      <c r="D163">
        <f>'Data Input'!D163</f>
        <v>1.1500000000000301</v>
      </c>
      <c r="E163">
        <f>'Data Input'!E163</f>
        <v>17.350000000000001</v>
      </c>
      <c r="F163">
        <f t="shared" si="8"/>
        <v>9.250000000000016</v>
      </c>
      <c r="G163">
        <f>'Data Input'!F163</f>
        <v>17.818999999999999</v>
      </c>
      <c r="H163">
        <f>'Data Input'!G163</f>
        <v>12.823</v>
      </c>
      <c r="I163">
        <f>IF('Data Input'!H163="",(3.94198148528804 + ((AVERAGE(F160:F163))*0.668012007461952)),'Data Input'!H163)</f>
        <v>15.19911111</v>
      </c>
      <c r="J163">
        <f t="shared" si="9"/>
        <v>28</v>
      </c>
      <c r="K163">
        <f t="shared" si="10"/>
        <v>159</v>
      </c>
      <c r="L163">
        <f t="shared" si="11"/>
        <v>228.50211805000001</v>
      </c>
    </row>
    <row r="164" spans="1:12" x14ac:dyDescent="0.35">
      <c r="A164" s="1">
        <v>43991</v>
      </c>
      <c r="B164">
        <f>'Data Input'!B164</f>
        <v>62.5</v>
      </c>
      <c r="C164">
        <f>'Data Input'!C164</f>
        <v>0</v>
      </c>
      <c r="D164">
        <f>'Data Input'!D164</f>
        <v>1.05000000000001</v>
      </c>
      <c r="E164">
        <f>'Data Input'!E164</f>
        <v>24.75</v>
      </c>
      <c r="F164">
        <f t="shared" si="8"/>
        <v>12.900000000000006</v>
      </c>
      <c r="G164">
        <f>'Data Input'!F164</f>
        <v>19.436</v>
      </c>
      <c r="H164">
        <f>'Data Input'!G164</f>
        <v>10.932</v>
      </c>
      <c r="I164">
        <f>IF('Data Input'!H164="",(3.94198148528804 + ((AVERAGE(F161:F164))*0.668012007461952)),'Data Input'!H164)</f>
        <v>14.91665972</v>
      </c>
      <c r="J164">
        <f t="shared" si="9"/>
        <v>29</v>
      </c>
      <c r="K164">
        <f t="shared" si="10"/>
        <v>160</v>
      </c>
      <c r="L164">
        <f t="shared" si="11"/>
        <v>236.41877777000002</v>
      </c>
    </row>
    <row r="165" spans="1:12" x14ac:dyDescent="0.35">
      <c r="A165" s="1">
        <v>43992</v>
      </c>
      <c r="B165">
        <f>'Data Input'!B165</f>
        <v>59.6</v>
      </c>
      <c r="C165">
        <f>'Data Input'!C165</f>
        <v>0</v>
      </c>
      <c r="D165">
        <f>'Data Input'!D165</f>
        <v>5.6500000000000297</v>
      </c>
      <c r="E165">
        <f>'Data Input'!E165</f>
        <v>29.15</v>
      </c>
      <c r="F165">
        <f t="shared" si="8"/>
        <v>17.400000000000013</v>
      </c>
      <c r="G165">
        <f>'Data Input'!F165</f>
        <v>21.509</v>
      </c>
      <c r="H165">
        <f>'Data Input'!G165</f>
        <v>12.461</v>
      </c>
      <c r="I165">
        <f>IF('Data Input'!H165="",(3.94198148528804 + ((AVERAGE(F162:F165))*0.668012007461952)),'Data Input'!H165)</f>
        <v>16.712895830000001</v>
      </c>
      <c r="J165">
        <f t="shared" si="9"/>
        <v>30</v>
      </c>
      <c r="K165">
        <f t="shared" si="10"/>
        <v>161</v>
      </c>
      <c r="L165">
        <f t="shared" si="11"/>
        <v>246.13167360000003</v>
      </c>
    </row>
    <row r="166" spans="1:12" x14ac:dyDescent="0.35">
      <c r="A166" s="1">
        <v>43993</v>
      </c>
      <c r="B166">
        <f>'Data Input'!B166</f>
        <v>57.3</v>
      </c>
      <c r="C166">
        <f>'Data Input'!C166</f>
        <v>0</v>
      </c>
      <c r="D166">
        <f>'Data Input'!D166</f>
        <v>8.9500000000000401</v>
      </c>
      <c r="E166">
        <f>'Data Input'!E166</f>
        <v>32.950000000000003</v>
      </c>
      <c r="F166">
        <f t="shared" si="8"/>
        <v>20.950000000000021</v>
      </c>
      <c r="G166">
        <f>'Data Input'!F166</f>
        <v>22.225999999999999</v>
      </c>
      <c r="H166">
        <f>'Data Input'!G166</f>
        <v>13.449</v>
      </c>
      <c r="I166">
        <f>IF('Data Input'!H166="",(3.94198148528804 + ((AVERAGE(F163:F166))*0.668012007461952)),'Data Input'!H166)</f>
        <v>17.756506940000001</v>
      </c>
      <c r="J166">
        <f t="shared" si="9"/>
        <v>31</v>
      </c>
      <c r="K166">
        <f t="shared" si="10"/>
        <v>162</v>
      </c>
      <c r="L166">
        <f t="shared" si="11"/>
        <v>256.88818054000001</v>
      </c>
    </row>
    <row r="167" spans="1:12" x14ac:dyDescent="0.35">
      <c r="A167" s="1">
        <v>43994</v>
      </c>
      <c r="B167">
        <f>'Data Input'!B167</f>
        <v>54.6</v>
      </c>
      <c r="C167">
        <f>'Data Input'!C167</f>
        <v>0</v>
      </c>
      <c r="D167">
        <f>'Data Input'!D167</f>
        <v>11.25</v>
      </c>
      <c r="E167">
        <f>'Data Input'!E167</f>
        <v>33.15</v>
      </c>
      <c r="F167">
        <f t="shared" si="8"/>
        <v>22.2</v>
      </c>
      <c r="G167">
        <f>'Data Input'!F167</f>
        <v>21.986999999999998</v>
      </c>
      <c r="H167">
        <f>'Data Input'!G167</f>
        <v>13.593999999999999</v>
      </c>
      <c r="I167">
        <f>IF('Data Input'!H167="",(3.94198148528804 + ((AVERAGE(F164:F167))*0.668012007461952)),'Data Input'!H167)</f>
        <v>17.884631939999998</v>
      </c>
      <c r="J167">
        <f t="shared" si="9"/>
        <v>32</v>
      </c>
      <c r="K167">
        <f t="shared" si="10"/>
        <v>163</v>
      </c>
      <c r="L167">
        <f t="shared" si="11"/>
        <v>267.77281248000003</v>
      </c>
    </row>
    <row r="168" spans="1:12" x14ac:dyDescent="0.35">
      <c r="A168" s="1">
        <v>43995</v>
      </c>
      <c r="B168">
        <f>'Data Input'!B168</f>
        <v>52.5</v>
      </c>
      <c r="C168">
        <f>'Data Input'!C168</f>
        <v>0</v>
      </c>
      <c r="D168">
        <f>'Data Input'!D168</f>
        <v>6.8500000000000201</v>
      </c>
      <c r="E168">
        <f>'Data Input'!E168</f>
        <v>28.05</v>
      </c>
      <c r="F168">
        <f t="shared" si="8"/>
        <v>17.45000000000001</v>
      </c>
      <c r="G168">
        <f>'Data Input'!F168</f>
        <v>19.46</v>
      </c>
      <c r="H168">
        <f>'Data Input'!G168</f>
        <v>14.648999999999999</v>
      </c>
      <c r="I168">
        <f>IF('Data Input'!H168="",(3.94198148528804 + ((AVERAGE(F165:F168))*0.668012007461952)),'Data Input'!H168)</f>
        <v>17.002381939999999</v>
      </c>
      <c r="J168">
        <f t="shared" si="9"/>
        <v>33</v>
      </c>
      <c r="K168">
        <f t="shared" si="10"/>
        <v>164</v>
      </c>
      <c r="L168">
        <f t="shared" si="11"/>
        <v>277.77519442000005</v>
      </c>
    </row>
    <row r="169" spans="1:12" x14ac:dyDescent="0.35">
      <c r="A169" s="1">
        <v>43996</v>
      </c>
      <c r="B169">
        <f>'Data Input'!B169</f>
        <v>50.7</v>
      </c>
      <c r="C169">
        <f>'Data Input'!C169</f>
        <v>0</v>
      </c>
      <c r="D169">
        <f>'Data Input'!D169</f>
        <v>6.25</v>
      </c>
      <c r="E169">
        <f>'Data Input'!E169</f>
        <v>28.75</v>
      </c>
      <c r="F169">
        <f t="shared" si="8"/>
        <v>17.5</v>
      </c>
      <c r="G169">
        <f>'Data Input'!F169</f>
        <v>21.509</v>
      </c>
      <c r="H169">
        <f>'Data Input'!G169</f>
        <v>12.750999999999999</v>
      </c>
      <c r="I169">
        <f>IF('Data Input'!H169="",(3.94198148528804 + ((AVERAGE(F166:F169))*0.668012007461952)),'Data Input'!H169)</f>
        <v>16.924763890000001</v>
      </c>
      <c r="J169">
        <f t="shared" si="9"/>
        <v>34</v>
      </c>
      <c r="K169">
        <f t="shared" si="10"/>
        <v>165</v>
      </c>
      <c r="L169">
        <f t="shared" si="11"/>
        <v>287.69995831000006</v>
      </c>
    </row>
    <row r="170" spans="1:12" x14ac:dyDescent="0.35">
      <c r="A170" s="1">
        <v>43997</v>
      </c>
      <c r="B170">
        <f>'Data Input'!B170</f>
        <v>51.8</v>
      </c>
      <c r="C170">
        <f>'Data Input'!C170</f>
        <v>0</v>
      </c>
      <c r="D170">
        <f>'Data Input'!D170</f>
        <v>9.5500000000000096</v>
      </c>
      <c r="E170">
        <f>'Data Input'!E170</f>
        <v>30.65</v>
      </c>
      <c r="F170">
        <f t="shared" si="8"/>
        <v>20.100000000000005</v>
      </c>
      <c r="G170">
        <f>'Data Input'!F170</f>
        <v>21.843</v>
      </c>
      <c r="H170">
        <f>'Data Input'!G170</f>
        <v>13.522</v>
      </c>
      <c r="I170">
        <f>IF('Data Input'!H170="",(3.94198148528804 + ((AVERAGE(F167:F170))*0.668012007461952)),'Data Input'!H170)</f>
        <v>17.854937060000001</v>
      </c>
      <c r="J170">
        <f t="shared" si="9"/>
        <v>35</v>
      </c>
      <c r="K170">
        <f t="shared" si="10"/>
        <v>166</v>
      </c>
      <c r="L170">
        <f t="shared" si="11"/>
        <v>298.55489537000005</v>
      </c>
    </row>
    <row r="171" spans="1:12" x14ac:dyDescent="0.35">
      <c r="A171" s="1">
        <v>43998</v>
      </c>
      <c r="B171">
        <f>'Data Input'!B171</f>
        <v>49.4</v>
      </c>
      <c r="C171">
        <f>'Data Input'!C171</f>
        <v>0</v>
      </c>
      <c r="D171">
        <f>'Data Input'!D171</f>
        <v>14.75</v>
      </c>
      <c r="E171">
        <f>'Data Input'!E171</f>
        <v>29.75</v>
      </c>
      <c r="F171">
        <f t="shared" si="8"/>
        <v>22.25</v>
      </c>
      <c r="G171">
        <f>'Data Input'!F171</f>
        <v>22.010999999999999</v>
      </c>
      <c r="H171">
        <f>'Data Input'!G171</f>
        <v>15.294</v>
      </c>
      <c r="I171">
        <f>IF('Data Input'!H171="",(3.94198148528804 + ((AVERAGE(F168:F171))*0.668012007461952)),'Data Input'!H171)</f>
        <v>18.691423610000001</v>
      </c>
      <c r="J171">
        <f t="shared" si="9"/>
        <v>36</v>
      </c>
      <c r="K171">
        <f t="shared" si="10"/>
        <v>167</v>
      </c>
      <c r="L171">
        <f t="shared" si="11"/>
        <v>310.24631898000007</v>
      </c>
    </row>
    <row r="172" spans="1:12" x14ac:dyDescent="0.35">
      <c r="A172" s="1">
        <v>43999</v>
      </c>
      <c r="B172">
        <f>'Data Input'!B172</f>
        <v>48.3</v>
      </c>
      <c r="C172">
        <f>'Data Input'!C172</f>
        <v>0</v>
      </c>
      <c r="D172">
        <f>'Data Input'!D172</f>
        <v>8.75</v>
      </c>
      <c r="E172">
        <f>'Data Input'!E172</f>
        <v>27.25</v>
      </c>
      <c r="F172">
        <f t="shared" si="8"/>
        <v>18</v>
      </c>
      <c r="G172">
        <f>'Data Input'!F172</f>
        <v>22.632999999999999</v>
      </c>
      <c r="H172">
        <f>'Data Input'!G172</f>
        <v>15.39</v>
      </c>
      <c r="I172">
        <f>IF('Data Input'!H172="",(3.94198148528804 + ((AVERAGE(F169:F172))*0.668012007461952)),'Data Input'!H172)</f>
        <v>18.998180560000002</v>
      </c>
      <c r="J172">
        <f t="shared" si="9"/>
        <v>37</v>
      </c>
      <c r="K172">
        <f t="shared" si="10"/>
        <v>168</v>
      </c>
      <c r="L172">
        <f t="shared" si="11"/>
        <v>322.24449954000005</v>
      </c>
    </row>
    <row r="173" spans="1:12" x14ac:dyDescent="0.35">
      <c r="A173" s="1">
        <v>44000</v>
      </c>
      <c r="B173">
        <f>'Data Input'!B173</f>
        <v>48.7</v>
      </c>
      <c r="C173">
        <f>'Data Input'!C173</f>
        <v>264</v>
      </c>
      <c r="D173">
        <f>'Data Input'!D173</f>
        <v>11.25</v>
      </c>
      <c r="E173">
        <f>'Data Input'!E173</f>
        <v>27.25</v>
      </c>
      <c r="F173">
        <f t="shared" si="8"/>
        <v>19.25</v>
      </c>
      <c r="G173">
        <f>'Data Input'!F173</f>
        <v>21.914999999999999</v>
      </c>
      <c r="H173">
        <f>'Data Input'!G173</f>
        <v>14.864000000000001</v>
      </c>
      <c r="I173">
        <f>IF('Data Input'!H173="",(3.94198148528804 + ((AVERAGE(F170:F173))*0.668012007461952)),'Data Input'!H173)</f>
        <v>18.582534720000002</v>
      </c>
      <c r="J173">
        <f t="shared" si="9"/>
        <v>38</v>
      </c>
      <c r="K173">
        <f t="shared" si="10"/>
        <v>169</v>
      </c>
      <c r="L173">
        <f t="shared" si="11"/>
        <v>333.82703426000006</v>
      </c>
    </row>
    <row r="174" spans="1:12" x14ac:dyDescent="0.35">
      <c r="A174" s="1">
        <v>44001</v>
      </c>
      <c r="B174">
        <f>'Data Input'!B174</f>
        <v>48.7</v>
      </c>
      <c r="C174">
        <f>'Data Input'!C174</f>
        <v>514</v>
      </c>
      <c r="D174">
        <f>'Data Input'!D174</f>
        <v>9.5500000000000096</v>
      </c>
      <c r="E174">
        <f>'Data Input'!E174</f>
        <v>29.35</v>
      </c>
      <c r="F174">
        <f t="shared" si="8"/>
        <v>19.450000000000006</v>
      </c>
      <c r="G174">
        <f>'Data Input'!F174</f>
        <v>22.225999999999999</v>
      </c>
      <c r="H174">
        <f>'Data Input'!G174</f>
        <v>14.218</v>
      </c>
      <c r="I174">
        <f>IF('Data Input'!H174="",(3.94198148528804 + ((AVERAGE(F171:F174))*0.668012007461952)),'Data Input'!H174)</f>
        <v>18.369784719999998</v>
      </c>
      <c r="J174">
        <f t="shared" si="9"/>
        <v>39</v>
      </c>
      <c r="K174">
        <f t="shared" si="10"/>
        <v>170</v>
      </c>
      <c r="L174">
        <f t="shared" si="11"/>
        <v>345.19681898000005</v>
      </c>
    </row>
    <row r="175" spans="1:12" x14ac:dyDescent="0.35">
      <c r="A175" s="1">
        <v>44002</v>
      </c>
      <c r="B175">
        <f>'Data Input'!B175</f>
        <v>48.3</v>
      </c>
      <c r="C175">
        <f>'Data Input'!C175</f>
        <v>534</v>
      </c>
      <c r="D175">
        <f>'Data Input'!D175</f>
        <v>10.85</v>
      </c>
      <c r="E175">
        <f>'Data Input'!E175</f>
        <v>32.049999999999997</v>
      </c>
      <c r="F175">
        <f t="shared" si="8"/>
        <v>21.45</v>
      </c>
      <c r="G175">
        <f>'Data Input'!F175</f>
        <v>22.489000000000001</v>
      </c>
      <c r="H175">
        <f>'Data Input'!G175</f>
        <v>14.194000000000001</v>
      </c>
      <c r="I175">
        <f>IF('Data Input'!H175="",(3.94198148528804 + ((AVERAGE(F172:F175))*0.668012007461952)),'Data Input'!H175)</f>
        <v>18.538555559999999</v>
      </c>
      <c r="J175">
        <f t="shared" si="9"/>
        <v>40</v>
      </c>
      <c r="K175">
        <f t="shared" si="10"/>
        <v>171</v>
      </c>
      <c r="L175">
        <f t="shared" si="11"/>
        <v>356.73537454000007</v>
      </c>
    </row>
    <row r="176" spans="1:12" x14ac:dyDescent="0.35">
      <c r="A176" s="1">
        <v>44003</v>
      </c>
      <c r="B176">
        <f>'Data Input'!B176</f>
        <v>47.7</v>
      </c>
      <c r="C176">
        <f>'Data Input'!C176</f>
        <v>496</v>
      </c>
      <c r="D176">
        <f>'Data Input'!D176</f>
        <v>16.55</v>
      </c>
      <c r="E176">
        <f>'Data Input'!E176</f>
        <v>33.450000000000003</v>
      </c>
      <c r="F176">
        <f t="shared" si="8"/>
        <v>25</v>
      </c>
      <c r="G176">
        <f>'Data Input'!F176</f>
        <v>22.369</v>
      </c>
      <c r="H176">
        <f>'Data Input'!G176</f>
        <v>14.912000000000001</v>
      </c>
      <c r="I176">
        <f>IF('Data Input'!H176="",(3.94198148528804 + ((AVERAGE(F173:F176))*0.668012007461952)),'Data Input'!H176)</f>
        <v>18.89924306</v>
      </c>
      <c r="J176">
        <f t="shared" si="9"/>
        <v>41</v>
      </c>
      <c r="K176">
        <f t="shared" si="10"/>
        <v>172</v>
      </c>
      <c r="L176">
        <f t="shared" si="11"/>
        <v>368.63461760000007</v>
      </c>
    </row>
    <row r="177" spans="1:16" x14ac:dyDescent="0.35">
      <c r="A177" s="1">
        <v>44004</v>
      </c>
      <c r="B177">
        <f>'Data Input'!B177</f>
        <v>46.1</v>
      </c>
      <c r="C177">
        <f>'Data Input'!C177</f>
        <v>486</v>
      </c>
      <c r="D177">
        <f>'Data Input'!D177</f>
        <v>13.05</v>
      </c>
      <c r="E177">
        <f>'Data Input'!E177</f>
        <v>35.049999999999997</v>
      </c>
      <c r="F177">
        <f t="shared" si="8"/>
        <v>24.049999999999997</v>
      </c>
      <c r="G177">
        <f>'Data Input'!F177</f>
        <v>23.713000000000001</v>
      </c>
      <c r="H177">
        <f>'Data Input'!G177</f>
        <v>15.366</v>
      </c>
      <c r="I177">
        <f>IF('Data Input'!H177="",(3.94198148528804 + ((AVERAGE(F174:F177))*0.668012007461952)),'Data Input'!H177)</f>
        <v>19.68108333</v>
      </c>
      <c r="J177">
        <f t="shared" si="9"/>
        <v>42</v>
      </c>
      <c r="K177">
        <f t="shared" si="10"/>
        <v>173</v>
      </c>
      <c r="L177">
        <f t="shared" si="11"/>
        <v>381.31570093000005</v>
      </c>
    </row>
    <row r="178" spans="1:16" x14ac:dyDescent="0.35">
      <c r="A178" s="1">
        <v>44005</v>
      </c>
      <c r="B178">
        <f>'Data Input'!B178</f>
        <v>43.6</v>
      </c>
      <c r="C178">
        <f>'Data Input'!C178</f>
        <v>566</v>
      </c>
      <c r="D178">
        <f>'Data Input'!D178</f>
        <v>14.75</v>
      </c>
      <c r="E178">
        <f>'Data Input'!E178</f>
        <v>35.65</v>
      </c>
      <c r="F178">
        <f t="shared" si="8"/>
        <v>25.2</v>
      </c>
      <c r="G178">
        <f>'Data Input'!F178</f>
        <v>24.338999999999999</v>
      </c>
      <c r="H178">
        <f>'Data Input'!G178</f>
        <v>16.63</v>
      </c>
      <c r="I178">
        <f>IF('Data Input'!H178="",(3.94198148528804 + ((AVERAGE(F175:F178))*0.668012007461952)),'Data Input'!H178)</f>
        <v>20.712236109999999</v>
      </c>
      <c r="J178">
        <f t="shared" si="9"/>
        <v>43</v>
      </c>
      <c r="K178">
        <f t="shared" si="10"/>
        <v>174</v>
      </c>
      <c r="L178">
        <f t="shared" si="11"/>
        <v>395.02793704000004</v>
      </c>
    </row>
    <row r="179" spans="1:16" x14ac:dyDescent="0.35">
      <c r="A179" s="1">
        <v>44006</v>
      </c>
      <c r="B179">
        <f>'Data Input'!B179</f>
        <v>42.8</v>
      </c>
      <c r="C179">
        <f>'Data Input'!C179</f>
        <v>1167</v>
      </c>
      <c r="D179">
        <f>'Data Input'!D179</f>
        <v>14.05</v>
      </c>
      <c r="E179">
        <f>'Data Input'!E179</f>
        <v>35.65</v>
      </c>
      <c r="F179">
        <f t="shared" si="8"/>
        <v>24.85</v>
      </c>
      <c r="G179">
        <f>'Data Input'!F179</f>
        <v>24.652999999999999</v>
      </c>
      <c r="H179">
        <f>'Data Input'!G179</f>
        <v>17.010999999999999</v>
      </c>
      <c r="I179">
        <f>IF('Data Input'!H179="",(3.94198148528804 + ((AVERAGE(F176:F179))*0.668012007461952)),'Data Input'!H179)</f>
        <v>21.12463194</v>
      </c>
      <c r="J179">
        <f t="shared" si="9"/>
        <v>44</v>
      </c>
      <c r="K179">
        <f t="shared" si="10"/>
        <v>175</v>
      </c>
      <c r="L179">
        <f t="shared" si="11"/>
        <v>409.15256898000007</v>
      </c>
    </row>
    <row r="180" spans="1:16" x14ac:dyDescent="0.35">
      <c r="A180" s="1">
        <v>44007</v>
      </c>
      <c r="B180">
        <f>'Data Input'!B180</f>
        <v>42.1</v>
      </c>
      <c r="C180">
        <f>'Data Input'!C180</f>
        <v>748</v>
      </c>
      <c r="D180">
        <f>'Data Input'!D180</f>
        <v>14.45</v>
      </c>
      <c r="E180">
        <f>'Data Input'!E180</f>
        <v>34.75</v>
      </c>
      <c r="F180">
        <f t="shared" si="8"/>
        <v>24.6</v>
      </c>
      <c r="G180">
        <f>'Data Input'!F180</f>
        <v>24.484000000000002</v>
      </c>
      <c r="H180">
        <f>'Data Input'!G180</f>
        <v>16.844000000000001</v>
      </c>
      <c r="I180">
        <f>IF('Data Input'!H180="",(3.94198148528804 + ((AVERAGE(F177:F180))*0.668012007461952)),'Data Input'!H180)</f>
        <v>21.015854170000001</v>
      </c>
      <c r="J180">
        <f t="shared" si="9"/>
        <v>45</v>
      </c>
      <c r="K180">
        <f t="shared" si="10"/>
        <v>176</v>
      </c>
      <c r="L180">
        <f t="shared" si="11"/>
        <v>423.16842315000008</v>
      </c>
    </row>
    <row r="181" spans="1:16" x14ac:dyDescent="0.35">
      <c r="A181" s="1">
        <v>44008</v>
      </c>
      <c r="B181">
        <f>'Data Input'!B181</f>
        <v>46.8</v>
      </c>
      <c r="C181">
        <f>'Data Input'!C181</f>
        <v>655</v>
      </c>
      <c r="D181">
        <f>'Data Input'!D181</f>
        <v>13.55</v>
      </c>
      <c r="E181">
        <f>'Data Input'!E181</f>
        <v>33.85</v>
      </c>
      <c r="F181">
        <f t="shared" si="8"/>
        <v>23.700000000000003</v>
      </c>
      <c r="G181">
        <f>'Data Input'!F181</f>
        <v>24.219000000000001</v>
      </c>
      <c r="H181">
        <f>'Data Input'!G181</f>
        <v>17.558</v>
      </c>
      <c r="I181">
        <f>IF('Data Input'!H181="",(3.94198148528804 + ((AVERAGE(F178:F181))*0.668012007461952)),'Data Input'!H181)</f>
        <v>21.152104170000001</v>
      </c>
      <c r="J181">
        <f t="shared" si="9"/>
        <v>46</v>
      </c>
      <c r="K181">
        <f t="shared" si="10"/>
        <v>177</v>
      </c>
      <c r="L181">
        <f t="shared" si="11"/>
        <v>437.32052732000011</v>
      </c>
    </row>
    <row r="182" spans="1:16" x14ac:dyDescent="0.35">
      <c r="A182" s="1">
        <v>44009</v>
      </c>
      <c r="B182">
        <f>'Data Input'!B182</f>
        <v>53.9</v>
      </c>
      <c r="C182">
        <f>'Data Input'!C182</f>
        <v>1088</v>
      </c>
      <c r="D182">
        <f>'Data Input'!D182</f>
        <v>13.85</v>
      </c>
      <c r="E182">
        <f>'Data Input'!E182</f>
        <v>34.25</v>
      </c>
      <c r="F182">
        <f t="shared" si="8"/>
        <v>24.05</v>
      </c>
      <c r="G182">
        <f>'Data Input'!F182</f>
        <v>23.617000000000001</v>
      </c>
      <c r="H182">
        <f>'Data Input'!G182</f>
        <v>16.914999999999999</v>
      </c>
      <c r="I182">
        <f>IF('Data Input'!H182="",(3.94198148528804 + ((AVERAGE(F179:F182))*0.668012007461952)),'Data Input'!H182)</f>
        <v>20.71986111</v>
      </c>
      <c r="J182">
        <f t="shared" si="9"/>
        <v>47</v>
      </c>
      <c r="K182">
        <f t="shared" si="10"/>
        <v>178</v>
      </c>
      <c r="L182">
        <f t="shared" si="11"/>
        <v>451.04038843000012</v>
      </c>
    </row>
    <row r="183" spans="1:16" x14ac:dyDescent="0.35">
      <c r="A183" s="1">
        <v>44010</v>
      </c>
      <c r="B183">
        <f>'Data Input'!B183</f>
        <v>52.2</v>
      </c>
      <c r="C183">
        <f>'Data Input'!C183</f>
        <v>1122</v>
      </c>
      <c r="D183">
        <f>'Data Input'!D183</f>
        <v>15.15</v>
      </c>
      <c r="E183">
        <f>'Data Input'!E183</f>
        <v>31.35</v>
      </c>
      <c r="F183">
        <f t="shared" si="8"/>
        <v>23.25</v>
      </c>
      <c r="G183">
        <f>'Data Input'!F183</f>
        <v>22.681000000000001</v>
      </c>
      <c r="H183">
        <f>'Data Input'!G183</f>
        <v>17.677</v>
      </c>
      <c r="I183">
        <f>IF('Data Input'!H183="",(3.94198148528804 + ((AVERAGE(F180:F183))*0.668012007461952)),'Data Input'!H183)</f>
        <v>20.431347219999999</v>
      </c>
      <c r="J183">
        <f t="shared" si="9"/>
        <v>48</v>
      </c>
      <c r="K183">
        <f t="shared" si="10"/>
        <v>179</v>
      </c>
      <c r="L183">
        <f t="shared" si="11"/>
        <v>464.47173565000014</v>
      </c>
    </row>
    <row r="184" spans="1:16" x14ac:dyDescent="0.35">
      <c r="A184" s="1">
        <v>44011</v>
      </c>
      <c r="B184">
        <f>'Data Input'!B184</f>
        <v>51.8</v>
      </c>
      <c r="C184">
        <f>'Data Input'!C184</f>
        <v>120</v>
      </c>
      <c r="D184">
        <f>'Data Input'!D184</f>
        <v>5.3500000000000201</v>
      </c>
      <c r="E184">
        <f>'Data Input'!E184</f>
        <v>22.95</v>
      </c>
      <c r="F184">
        <f t="shared" si="8"/>
        <v>14.150000000000009</v>
      </c>
      <c r="G184">
        <f>'Data Input'!F184</f>
        <v>20.984000000000002</v>
      </c>
      <c r="H184">
        <f>'Data Input'!G184</f>
        <v>15.747999999999999</v>
      </c>
      <c r="I184">
        <f>IF('Data Input'!H184="",(3.94198148528804 + ((AVERAGE(F181:F184))*0.668012007461952)),'Data Input'!H184)</f>
        <v>18.14334028</v>
      </c>
      <c r="J184">
        <f t="shared" si="9"/>
        <v>49</v>
      </c>
      <c r="K184">
        <f t="shared" si="10"/>
        <v>180</v>
      </c>
      <c r="L184">
        <f t="shared" si="11"/>
        <v>475.61507593000016</v>
      </c>
    </row>
    <row r="185" spans="1:16" x14ac:dyDescent="0.35">
      <c r="A185" s="1">
        <v>44012</v>
      </c>
      <c r="B185">
        <f>'Data Input'!B185</f>
        <v>52.7</v>
      </c>
      <c r="C185">
        <f>'Data Input'!C185</f>
        <v>0</v>
      </c>
      <c r="D185">
        <f>'Data Input'!D185</f>
        <v>6.4500000000000401</v>
      </c>
      <c r="E185">
        <f>'Data Input'!E185</f>
        <v>26.15</v>
      </c>
      <c r="F185">
        <f t="shared" si="8"/>
        <v>16.300000000000018</v>
      </c>
      <c r="G185">
        <f>'Data Input'!F185</f>
        <v>20.145939612823199</v>
      </c>
      <c r="H185">
        <f>'Data Input'!G185</f>
        <v>13.6308899548187</v>
      </c>
      <c r="I185">
        <f>IF('Data Input'!H185="",(3.94198148528804 + ((AVERAGE(F182:F185))*0.668012007461952)),'Data Input'!H185)</f>
        <v>16.9264648803297</v>
      </c>
      <c r="J185">
        <f t="shared" si="9"/>
        <v>50</v>
      </c>
      <c r="K185">
        <f t="shared" si="10"/>
        <v>181</v>
      </c>
      <c r="L185">
        <f t="shared" si="11"/>
        <v>485.54154081032988</v>
      </c>
    </row>
    <row r="186" spans="1:16" x14ac:dyDescent="0.35">
      <c r="A186" s="1">
        <v>44013</v>
      </c>
      <c r="B186">
        <f>'Data Input'!B186</f>
        <v>53.4</v>
      </c>
      <c r="C186">
        <f>'Data Input'!C186</f>
        <v>0</v>
      </c>
      <c r="D186">
        <f>'Data Input'!D186</f>
        <v>8.8500000000000192</v>
      </c>
      <c r="E186">
        <f>'Data Input'!E186</f>
        <v>30.25</v>
      </c>
      <c r="F186">
        <f t="shared" si="8"/>
        <v>19.550000000000011</v>
      </c>
      <c r="G186">
        <f>'Data Input'!F186</f>
        <v>21.986999999999998</v>
      </c>
      <c r="H186">
        <f>'Data Input'!G186</f>
        <v>13.545999999999999</v>
      </c>
      <c r="I186">
        <f>IF('Data Input'!H186="",(3.94198148528804 + ((AVERAGE(F183:F186))*0.668012007461952)),'Data Input'!H186)</f>
        <v>18.05411806</v>
      </c>
      <c r="J186">
        <f t="shared" si="9"/>
        <v>51</v>
      </c>
      <c r="K186">
        <f t="shared" si="10"/>
        <v>182</v>
      </c>
      <c r="L186">
        <f t="shared" si="11"/>
        <v>496.59565887032988</v>
      </c>
    </row>
    <row r="187" spans="1:16" x14ac:dyDescent="0.35">
      <c r="A187" s="1">
        <v>44014</v>
      </c>
      <c r="B187">
        <f>'Data Input'!B187</f>
        <v>51.9</v>
      </c>
      <c r="C187">
        <f>'Data Input'!C187</f>
        <v>0</v>
      </c>
      <c r="D187">
        <f>'Data Input'!D187</f>
        <v>8.9500000000000401</v>
      </c>
      <c r="E187">
        <f>'Data Input'!E187</f>
        <v>30.65</v>
      </c>
      <c r="F187">
        <f t="shared" si="8"/>
        <v>19.800000000000018</v>
      </c>
      <c r="G187">
        <f>'Data Input'!F187</f>
        <v>22.753</v>
      </c>
      <c r="H187">
        <f>'Data Input'!G187</f>
        <v>15.127000000000001</v>
      </c>
      <c r="I187">
        <f>IF('Data Input'!H187="",(3.94198148528804 + ((AVERAGE(F184:F187))*0.668012007461952)),'Data Input'!H187)</f>
        <v>19.323048610000001</v>
      </c>
      <c r="J187">
        <f t="shared" si="9"/>
        <v>52</v>
      </c>
      <c r="K187">
        <f t="shared" si="10"/>
        <v>183</v>
      </c>
      <c r="L187">
        <f t="shared" si="11"/>
        <v>508.91870748032989</v>
      </c>
    </row>
    <row r="188" spans="1:16" x14ac:dyDescent="0.35">
      <c r="A188" s="1">
        <v>44015</v>
      </c>
      <c r="B188">
        <f>'Data Input'!B188</f>
        <v>51.4</v>
      </c>
      <c r="C188">
        <f>'Data Input'!C188</f>
        <v>0</v>
      </c>
      <c r="D188">
        <f>'Data Input'!D188</f>
        <v>12.35</v>
      </c>
      <c r="E188">
        <f>'Data Input'!E188</f>
        <v>31.85</v>
      </c>
      <c r="F188">
        <f t="shared" si="8"/>
        <v>22.1</v>
      </c>
      <c r="G188">
        <f>'Data Input'!F188</f>
        <v>23.978000000000002</v>
      </c>
      <c r="H188">
        <f>'Data Input'!G188</f>
        <v>15.986000000000001</v>
      </c>
      <c r="I188">
        <f>IF('Data Input'!H188="",(3.94198148528804 + ((AVERAGE(F185:F188))*0.668012007461952)),'Data Input'!H188)</f>
        <v>20.26909028</v>
      </c>
      <c r="J188">
        <f t="shared" si="9"/>
        <v>53</v>
      </c>
      <c r="K188">
        <f t="shared" si="10"/>
        <v>184</v>
      </c>
      <c r="L188">
        <f t="shared" si="11"/>
        <v>522.18779776032989</v>
      </c>
    </row>
    <row r="189" spans="1:16" x14ac:dyDescent="0.35">
      <c r="A189" s="1">
        <v>44016</v>
      </c>
      <c r="B189">
        <f>'Data Input'!B189</f>
        <v>45.4</v>
      </c>
      <c r="C189">
        <f>'Data Input'!C189</f>
        <v>0</v>
      </c>
      <c r="D189">
        <f>'Data Input'!D189</f>
        <v>12.75</v>
      </c>
      <c r="E189">
        <f>'Data Input'!E189</f>
        <v>32.35</v>
      </c>
      <c r="F189">
        <f t="shared" si="8"/>
        <v>22.55</v>
      </c>
      <c r="G189">
        <f>'Data Input'!F189</f>
        <v>24.532</v>
      </c>
      <c r="H189">
        <f>'Data Input'!G189</f>
        <v>17.058</v>
      </c>
      <c r="I189">
        <f>IF('Data Input'!H189="",(3.94198148528804 + ((AVERAGE(F186:F189))*0.668012007461952)),'Data Input'!H189)</f>
        <v>21.161041669999999</v>
      </c>
      <c r="J189">
        <f t="shared" si="9"/>
        <v>54</v>
      </c>
      <c r="K189">
        <f t="shared" si="10"/>
        <v>185</v>
      </c>
      <c r="L189">
        <f t="shared" si="11"/>
        <v>536.34883943032992</v>
      </c>
    </row>
    <row r="190" spans="1:16" x14ac:dyDescent="0.35">
      <c r="A190" s="1">
        <v>44017</v>
      </c>
      <c r="B190">
        <f>'Data Input'!B190</f>
        <v>40.1</v>
      </c>
      <c r="C190">
        <f>'Data Input'!C190</f>
        <v>0</v>
      </c>
      <c r="D190">
        <f>'Data Input'!D190</f>
        <v>12.95</v>
      </c>
      <c r="E190">
        <f>'Data Input'!E190</f>
        <v>34.950000000000003</v>
      </c>
      <c r="F190">
        <f t="shared" si="8"/>
        <v>23.950000000000003</v>
      </c>
      <c r="G190">
        <f>'Data Input'!F190</f>
        <v>24.146000000000001</v>
      </c>
      <c r="H190">
        <f>'Data Input'!G190</f>
        <v>15.867000000000001</v>
      </c>
      <c r="I190">
        <f>IF('Data Input'!H190="",(3.94198148528804 + ((AVERAGE(F187:F190))*0.668012007461952)),'Data Input'!H190)</f>
        <v>20.469770830000002</v>
      </c>
      <c r="J190">
        <f t="shared" si="9"/>
        <v>55</v>
      </c>
      <c r="K190">
        <f t="shared" si="10"/>
        <v>186</v>
      </c>
      <c r="L190">
        <f t="shared" si="11"/>
        <v>549.81861026032993</v>
      </c>
    </row>
    <row r="191" spans="1:16" x14ac:dyDescent="0.35">
      <c r="A191" s="1">
        <v>44018</v>
      </c>
      <c r="B191">
        <f>'Data Input'!B191</f>
        <v>38.700000000000003</v>
      </c>
      <c r="C191">
        <f>'Data Input'!C191</f>
        <v>0</v>
      </c>
      <c r="D191">
        <f>'Data Input'!D191</f>
        <v>10.15</v>
      </c>
      <c r="E191">
        <f>'Data Input'!E191</f>
        <v>34.85</v>
      </c>
      <c r="F191">
        <f t="shared" si="8"/>
        <v>22.5</v>
      </c>
      <c r="G191">
        <f>'Data Input'!F191</f>
        <v>23.760999999999999</v>
      </c>
      <c r="H191">
        <f>'Data Input'!G191</f>
        <v>16.510999999999999</v>
      </c>
      <c r="I191">
        <f>IF('Data Input'!H191="",(3.94198148528804 + ((AVERAGE(F188:F191))*0.668012007461952)),'Data Input'!H191)</f>
        <v>20.692611110000001</v>
      </c>
      <c r="J191">
        <f t="shared" si="9"/>
        <v>56</v>
      </c>
      <c r="K191">
        <f t="shared" si="10"/>
        <v>187</v>
      </c>
      <c r="L191">
        <f t="shared" si="11"/>
        <v>563.51122137032996</v>
      </c>
      <c r="P191">
        <v>550</v>
      </c>
    </row>
    <row r="192" spans="1:16" x14ac:dyDescent="0.35">
      <c r="A192" s="1">
        <v>44019</v>
      </c>
      <c r="B192">
        <f>'Data Input'!B192</f>
        <v>37.6</v>
      </c>
      <c r="C192">
        <f>'Data Input'!C192</f>
        <v>0</v>
      </c>
      <c r="D192">
        <f>'Data Input'!D192</f>
        <v>9.6500000000000306</v>
      </c>
      <c r="E192">
        <f>'Data Input'!E192</f>
        <v>34.049999999999997</v>
      </c>
      <c r="F192">
        <f t="shared" si="8"/>
        <v>21.850000000000016</v>
      </c>
      <c r="G192">
        <f>'Data Input'!F192</f>
        <v>22.321000000000002</v>
      </c>
      <c r="H192">
        <f>'Data Input'!G192</f>
        <v>15.366</v>
      </c>
      <c r="I192">
        <f>IF('Data Input'!H192="",(3.94198148528804 + ((AVERAGE(F189:F192))*0.668012007461952)),'Data Input'!H192)</f>
        <v>19.481590279999999</v>
      </c>
      <c r="J192">
        <f t="shared" si="9"/>
        <v>57</v>
      </c>
      <c r="K192">
        <f t="shared" si="10"/>
        <v>188</v>
      </c>
      <c r="L192">
        <f t="shared" si="11"/>
        <v>575.99281165032994</v>
      </c>
      <c r="O192">
        <v>550</v>
      </c>
    </row>
    <row r="193" spans="1:16" x14ac:dyDescent="0.35">
      <c r="A193" s="1">
        <v>44020</v>
      </c>
      <c r="B193">
        <f>'Data Input'!B193</f>
        <v>38.1</v>
      </c>
      <c r="C193">
        <f>'Data Input'!C193</f>
        <v>351.9</v>
      </c>
      <c r="D193">
        <f>'Data Input'!D193</f>
        <v>9.1500000000000306</v>
      </c>
      <c r="E193">
        <f>'Data Input'!E193</f>
        <v>33.549999999999997</v>
      </c>
      <c r="F193">
        <f t="shared" si="8"/>
        <v>21.350000000000016</v>
      </c>
      <c r="G193">
        <f>'Data Input'!F193</f>
        <v>22.943999999999999</v>
      </c>
      <c r="H193">
        <f>'Data Input'!G193</f>
        <v>15.557</v>
      </c>
      <c r="I193">
        <f>IF('Data Input'!H193="",(3.94198148528804 + ((AVERAGE(F190:F193))*0.668012007461952)),'Data Input'!H193)</f>
        <v>19.585319439999999</v>
      </c>
      <c r="J193">
        <f t="shared" si="9"/>
        <v>58</v>
      </c>
      <c r="K193">
        <f t="shared" si="10"/>
        <v>189</v>
      </c>
      <c r="L193">
        <f t="shared" si="11"/>
        <v>588.57813109032998</v>
      </c>
      <c r="N193">
        <v>550</v>
      </c>
    </row>
    <row r="194" spans="1:16" x14ac:dyDescent="0.35">
      <c r="A194" s="1">
        <v>44021</v>
      </c>
      <c r="B194">
        <f>'Data Input'!B194</f>
        <v>37.6</v>
      </c>
      <c r="C194">
        <f>'Data Input'!C194</f>
        <v>633.89999999999895</v>
      </c>
      <c r="D194">
        <f>'Data Input'!D194</f>
        <v>9.1500000000000306</v>
      </c>
      <c r="E194">
        <f>'Data Input'!E194</f>
        <v>33.950000000000003</v>
      </c>
      <c r="F194">
        <f t="shared" si="8"/>
        <v>21.550000000000018</v>
      </c>
      <c r="G194">
        <f>'Data Input'!F194</f>
        <v>22.632999999999999</v>
      </c>
      <c r="H194">
        <f>'Data Input'!G194</f>
        <v>14.84</v>
      </c>
      <c r="I194">
        <f>IF('Data Input'!H194="",(3.94198148528804 + ((AVERAGE(F191:F194))*0.668012007461952)),'Data Input'!H194)</f>
        <v>19.214520830000001</v>
      </c>
      <c r="J194">
        <f t="shared" si="9"/>
        <v>59</v>
      </c>
      <c r="K194">
        <f t="shared" si="10"/>
        <v>190</v>
      </c>
      <c r="L194">
        <f t="shared" si="11"/>
        <v>600.79265192032994</v>
      </c>
      <c r="M194">
        <v>550</v>
      </c>
    </row>
    <row r="195" spans="1:16" x14ac:dyDescent="0.35">
      <c r="A195" s="1">
        <v>44022</v>
      </c>
      <c r="B195">
        <f>'Data Input'!B195</f>
        <v>38.5</v>
      </c>
      <c r="C195">
        <f>'Data Input'!C195</f>
        <v>647.39999999999804</v>
      </c>
      <c r="D195">
        <f>'Data Input'!D195</f>
        <v>11.65</v>
      </c>
      <c r="E195">
        <f>'Data Input'!E195</f>
        <v>35.049999999999997</v>
      </c>
      <c r="F195">
        <f t="shared" si="8"/>
        <v>23.349999999999998</v>
      </c>
      <c r="G195">
        <f>'Data Input'!F195</f>
        <v>23.327999999999999</v>
      </c>
      <c r="H195">
        <f>'Data Input'!G195</f>
        <v>14.864000000000001</v>
      </c>
      <c r="I195">
        <f>IF('Data Input'!H195="",(3.94198148528804 + ((AVERAGE(F192:F195))*0.668012007461952)),'Data Input'!H195)</f>
        <v>19.498333330000001</v>
      </c>
      <c r="J195">
        <f t="shared" si="9"/>
        <v>60</v>
      </c>
      <c r="K195">
        <f t="shared" si="10"/>
        <v>191</v>
      </c>
      <c r="L195">
        <f t="shared" si="11"/>
        <v>613.29098525032998</v>
      </c>
    </row>
    <row r="196" spans="1:16" x14ac:dyDescent="0.35">
      <c r="A196" s="1">
        <v>44023</v>
      </c>
      <c r="B196">
        <f>'Data Input'!B196</f>
        <v>38.299999999999997</v>
      </c>
      <c r="C196">
        <f>'Data Input'!C196</f>
        <v>591.09999999999798</v>
      </c>
      <c r="D196">
        <f>'Data Input'!D196</f>
        <v>16.350000000000001</v>
      </c>
      <c r="E196">
        <f>'Data Input'!E196</f>
        <v>36.450000000000003</v>
      </c>
      <c r="F196">
        <f t="shared" si="8"/>
        <v>26.400000000000002</v>
      </c>
      <c r="G196">
        <f>'Data Input'!F196</f>
        <v>24.170999999999999</v>
      </c>
      <c r="H196">
        <f>'Data Input'!G196</f>
        <v>16.867999999999999</v>
      </c>
      <c r="I196">
        <f>IF('Data Input'!H196="",(3.94198148528804 + ((AVERAGE(F193:F196))*0.668012007461952)),'Data Input'!H196)</f>
        <v>20.866236109999999</v>
      </c>
      <c r="J196">
        <f t="shared" si="9"/>
        <v>61</v>
      </c>
      <c r="K196">
        <f t="shared" si="10"/>
        <v>192</v>
      </c>
      <c r="L196">
        <f t="shared" si="11"/>
        <v>627.15722136033003</v>
      </c>
    </row>
    <row r="197" spans="1:16" x14ac:dyDescent="0.35">
      <c r="A197" s="1">
        <v>44024</v>
      </c>
      <c r="B197">
        <f>'Data Input'!B197</f>
        <v>38.700000000000003</v>
      </c>
      <c r="C197">
        <f>'Data Input'!C197</f>
        <v>327.599999999999</v>
      </c>
      <c r="D197">
        <f>'Data Input'!D197</f>
        <v>16.95</v>
      </c>
      <c r="E197">
        <f>'Data Input'!E197</f>
        <v>36.75</v>
      </c>
      <c r="F197">
        <f t="shared" ref="F197:F260" si="12">(D197+E197)/2</f>
        <v>26.85</v>
      </c>
      <c r="G197">
        <f>'Data Input'!F197</f>
        <v>24.774000000000001</v>
      </c>
      <c r="H197">
        <f>'Data Input'!G197</f>
        <v>17.771999999999998</v>
      </c>
      <c r="I197">
        <f>IF('Data Input'!H197="",(3.94198148528804 + ((AVERAGE(F194:F197))*0.668012007461952)),'Data Input'!H197)</f>
        <v>21.66742361</v>
      </c>
      <c r="J197">
        <f t="shared" ref="J197:J260" si="13">IF(B197&lt;=$B$2,J196+1,0)</f>
        <v>62</v>
      </c>
      <c r="K197">
        <f t="shared" si="10"/>
        <v>193</v>
      </c>
      <c r="L197">
        <f t="shared" si="11"/>
        <v>641.82464497033004</v>
      </c>
      <c r="P197">
        <v>684</v>
      </c>
    </row>
    <row r="198" spans="1:16" x14ac:dyDescent="0.35">
      <c r="A198" s="1">
        <v>44025</v>
      </c>
      <c r="B198">
        <f>'Data Input'!B198</f>
        <v>37.200000000000003</v>
      </c>
      <c r="C198">
        <f>'Data Input'!C198</f>
        <v>305.7</v>
      </c>
      <c r="D198">
        <f>'Data Input'!D198</f>
        <v>16.45</v>
      </c>
      <c r="E198">
        <f>'Data Input'!E198</f>
        <v>35.75</v>
      </c>
      <c r="F198">
        <f t="shared" si="12"/>
        <v>26.1</v>
      </c>
      <c r="G198">
        <f>'Data Input'!F198</f>
        <v>24.097999999999999</v>
      </c>
      <c r="H198">
        <f>'Data Input'!G198</f>
        <v>18.509</v>
      </c>
      <c r="I198">
        <f>IF('Data Input'!H198="",(3.94198148528804 + ((AVERAGE(F195:F198))*0.668012007461952)),'Data Input'!H198)</f>
        <v>21.779909719999999</v>
      </c>
      <c r="J198">
        <f t="shared" si="13"/>
        <v>63</v>
      </c>
      <c r="K198">
        <f t="shared" ref="K198:K261" si="14">IF(C198&lt;=$C$2,K197+1,0)</f>
        <v>194</v>
      </c>
      <c r="L198">
        <f t="shared" ref="L198:L261" si="15">IF(OR(I198&lt;=$F$2,J198&lt;=$D$2,K198&lt;=$E$2),0,((I198-$F$2)+L197))</f>
        <v>656.60455469033002</v>
      </c>
      <c r="O198">
        <v>684</v>
      </c>
    </row>
    <row r="199" spans="1:16" x14ac:dyDescent="0.35">
      <c r="A199" s="1">
        <v>44026</v>
      </c>
      <c r="B199">
        <f>'Data Input'!B199</f>
        <v>35.9</v>
      </c>
      <c r="C199">
        <f>'Data Input'!C199</f>
        <v>237.7</v>
      </c>
      <c r="D199">
        <f>'Data Input'!D199</f>
        <v>14.35</v>
      </c>
      <c r="E199">
        <f>'Data Input'!E199</f>
        <v>34.950000000000003</v>
      </c>
      <c r="F199">
        <f t="shared" si="12"/>
        <v>24.650000000000002</v>
      </c>
      <c r="G199">
        <f>'Data Input'!F199</f>
        <v>24.702000000000002</v>
      </c>
      <c r="H199">
        <f>'Data Input'!G199</f>
        <v>18.295000000000002</v>
      </c>
      <c r="I199">
        <f>IF('Data Input'!H199="",(3.94198148528804 + ((AVERAGE(F196:F199))*0.668012007461952)),'Data Input'!H199)</f>
        <v>21.721215279999999</v>
      </c>
      <c r="J199">
        <f t="shared" si="13"/>
        <v>64</v>
      </c>
      <c r="K199">
        <f t="shared" si="14"/>
        <v>195</v>
      </c>
      <c r="L199">
        <f t="shared" si="15"/>
        <v>671.32576997033004</v>
      </c>
      <c r="N199">
        <v>684</v>
      </c>
    </row>
    <row r="200" spans="1:16" x14ac:dyDescent="0.35">
      <c r="A200" s="1">
        <v>44027</v>
      </c>
      <c r="B200">
        <f>'Data Input'!B200</f>
        <v>36.5</v>
      </c>
      <c r="C200">
        <f>'Data Input'!C200</f>
        <v>224.4</v>
      </c>
      <c r="D200">
        <f>'Data Input'!D200</f>
        <v>14.95</v>
      </c>
      <c r="E200">
        <f>'Data Input'!E200</f>
        <v>35.25</v>
      </c>
      <c r="F200">
        <f t="shared" si="12"/>
        <v>25.1</v>
      </c>
      <c r="G200">
        <f>'Data Input'!F200</f>
        <v>23.832999999999998</v>
      </c>
      <c r="H200">
        <f>'Data Input'!G200</f>
        <v>17.390999999999998</v>
      </c>
      <c r="I200">
        <f>IF('Data Input'!H200="",(3.94198148528804 + ((AVERAGE(F197:F200))*0.668012007461952)),'Data Input'!H200)</f>
        <v>21.130909719999998</v>
      </c>
      <c r="J200">
        <f t="shared" si="13"/>
        <v>65</v>
      </c>
      <c r="K200">
        <f t="shared" si="14"/>
        <v>196</v>
      </c>
      <c r="L200">
        <f t="shared" si="15"/>
        <v>685.45667969033002</v>
      </c>
      <c r="M200">
        <v>684</v>
      </c>
    </row>
    <row r="201" spans="1:16" x14ac:dyDescent="0.35">
      <c r="A201" s="1">
        <v>44028</v>
      </c>
      <c r="B201">
        <f>'Data Input'!B201</f>
        <v>36.6</v>
      </c>
      <c r="C201">
        <f>'Data Input'!C201</f>
        <v>261.60000000000002</v>
      </c>
      <c r="D201">
        <f>'Data Input'!D201</f>
        <v>15.45</v>
      </c>
      <c r="E201">
        <f>'Data Input'!E201</f>
        <v>35.049999999999997</v>
      </c>
      <c r="F201">
        <f t="shared" si="12"/>
        <v>25.25</v>
      </c>
      <c r="G201">
        <f>'Data Input'!F201</f>
        <v>24.847000000000001</v>
      </c>
      <c r="H201">
        <f>'Data Input'!G201</f>
        <v>17.962</v>
      </c>
      <c r="I201">
        <f>IF('Data Input'!H201="",(3.94198148528804 + ((AVERAGE(F198:F201))*0.668012007461952)),'Data Input'!H201)</f>
        <v>21.69510417</v>
      </c>
      <c r="J201">
        <f t="shared" si="13"/>
        <v>66</v>
      </c>
      <c r="K201">
        <f t="shared" si="14"/>
        <v>197</v>
      </c>
      <c r="L201">
        <f t="shared" si="15"/>
        <v>700.15178386033006</v>
      </c>
    </row>
    <row r="202" spans="1:16" x14ac:dyDescent="0.35">
      <c r="A202" s="1">
        <v>44029</v>
      </c>
      <c r="B202">
        <f>'Data Input'!B202</f>
        <v>36.299999999999997</v>
      </c>
      <c r="C202">
        <f>'Data Input'!C202</f>
        <v>193.2</v>
      </c>
      <c r="D202">
        <f>'Data Input'!D202</f>
        <v>15.05</v>
      </c>
      <c r="E202">
        <f>'Data Input'!E202</f>
        <v>34.85</v>
      </c>
      <c r="F202">
        <f t="shared" si="12"/>
        <v>24.950000000000003</v>
      </c>
      <c r="G202">
        <f>'Data Input'!F202</f>
        <v>25.186</v>
      </c>
      <c r="H202">
        <f>'Data Input'!G202</f>
        <v>18.129000000000001</v>
      </c>
      <c r="I202">
        <f>IF('Data Input'!H202="",(3.94198148528804 + ((AVERAGE(F199:F202))*0.668012007461952)),'Data Input'!H202)</f>
        <v>22.020624999999999</v>
      </c>
      <c r="J202">
        <f t="shared" si="13"/>
        <v>67</v>
      </c>
      <c r="K202">
        <f t="shared" si="14"/>
        <v>198</v>
      </c>
      <c r="L202">
        <f t="shared" si="15"/>
        <v>715.17240886033005</v>
      </c>
      <c r="P202">
        <v>550</v>
      </c>
    </row>
    <row r="203" spans="1:16" x14ac:dyDescent="0.35">
      <c r="A203" s="1">
        <v>44030</v>
      </c>
      <c r="B203">
        <f>'Data Input'!B203</f>
        <v>35.6</v>
      </c>
      <c r="C203">
        <f>'Data Input'!C203</f>
        <v>133.5</v>
      </c>
      <c r="D203">
        <f>'Data Input'!D203</f>
        <v>14.65</v>
      </c>
      <c r="E203">
        <f>'Data Input'!E203</f>
        <v>35.65</v>
      </c>
      <c r="F203">
        <f t="shared" si="12"/>
        <v>25.15</v>
      </c>
      <c r="G203">
        <f>'Data Input'!F203</f>
        <v>24.605</v>
      </c>
      <c r="H203">
        <f>'Data Input'!G203</f>
        <v>17.390999999999998</v>
      </c>
      <c r="I203">
        <f>IF('Data Input'!H203="",(3.94198148528804 + ((AVERAGE(F200:F203))*0.668012007461952)),'Data Input'!H203)</f>
        <v>21.51161111</v>
      </c>
      <c r="J203">
        <f t="shared" si="13"/>
        <v>68</v>
      </c>
      <c r="K203">
        <f t="shared" si="14"/>
        <v>199</v>
      </c>
      <c r="L203">
        <f t="shared" si="15"/>
        <v>729.68401997033004</v>
      </c>
      <c r="O203">
        <v>550</v>
      </c>
    </row>
    <row r="204" spans="1:16" x14ac:dyDescent="0.35">
      <c r="A204" s="1">
        <v>44031</v>
      </c>
      <c r="B204">
        <f>'Data Input'!B204</f>
        <v>35.5</v>
      </c>
      <c r="C204">
        <f>'Data Input'!C204</f>
        <v>168.4</v>
      </c>
      <c r="D204">
        <f>'Data Input'!D204</f>
        <v>14.95</v>
      </c>
      <c r="E204">
        <f>'Data Input'!E204</f>
        <v>36.75</v>
      </c>
      <c r="F204">
        <f t="shared" si="12"/>
        <v>25.85</v>
      </c>
      <c r="G204">
        <f>'Data Input'!F204</f>
        <v>24.411999999999999</v>
      </c>
      <c r="H204">
        <f>'Data Input'!G204</f>
        <v>17.058</v>
      </c>
      <c r="I204">
        <f>IF('Data Input'!H204="",(3.94198148528804 + ((AVERAGE(F201:F204))*0.668012007461952)),'Data Input'!H204)</f>
        <v>21.23817361</v>
      </c>
      <c r="J204">
        <f t="shared" si="13"/>
        <v>69</v>
      </c>
      <c r="K204">
        <f t="shared" si="14"/>
        <v>200</v>
      </c>
      <c r="L204">
        <f t="shared" si="15"/>
        <v>743.92219358033003</v>
      </c>
      <c r="N204">
        <v>550</v>
      </c>
    </row>
    <row r="205" spans="1:16" x14ac:dyDescent="0.35">
      <c r="A205" s="1">
        <v>44032</v>
      </c>
      <c r="B205">
        <f>'Data Input'!B205</f>
        <v>35.4</v>
      </c>
      <c r="C205">
        <f>'Data Input'!C205</f>
        <v>166.4</v>
      </c>
      <c r="D205">
        <f>'Data Input'!D205</f>
        <v>17.75</v>
      </c>
      <c r="E205">
        <f>'Data Input'!E205</f>
        <v>35.450000000000003</v>
      </c>
      <c r="F205">
        <f t="shared" si="12"/>
        <v>26.6</v>
      </c>
      <c r="G205">
        <f>'Data Input'!F205</f>
        <v>23.352</v>
      </c>
      <c r="H205">
        <f>'Data Input'!G205</f>
        <v>17.605</v>
      </c>
      <c r="I205">
        <f>IF('Data Input'!H205="",(3.94198148528804 + ((AVERAGE(F202:F205))*0.668012007461952)),'Data Input'!H205)</f>
        <v>20.176645829999998</v>
      </c>
      <c r="J205">
        <f t="shared" si="13"/>
        <v>70</v>
      </c>
      <c r="K205">
        <f t="shared" si="14"/>
        <v>201</v>
      </c>
      <c r="L205">
        <f t="shared" si="15"/>
        <v>757.09883941033002</v>
      </c>
      <c r="M205">
        <v>550</v>
      </c>
    </row>
    <row r="206" spans="1:16" x14ac:dyDescent="0.35">
      <c r="A206" s="1">
        <v>44033</v>
      </c>
      <c r="B206">
        <f>'Data Input'!B206</f>
        <v>38</v>
      </c>
      <c r="C206">
        <f>'Data Input'!C206</f>
        <v>140.89999999999901</v>
      </c>
      <c r="D206">
        <f>'Data Input'!D206</f>
        <v>17.05</v>
      </c>
      <c r="E206">
        <f>'Data Input'!E206</f>
        <v>32.35</v>
      </c>
      <c r="F206">
        <f t="shared" si="12"/>
        <v>24.700000000000003</v>
      </c>
      <c r="G206">
        <f>'Data Input'!F206</f>
        <v>22.321000000000002</v>
      </c>
      <c r="H206">
        <f>'Data Input'!G206</f>
        <v>18.960999999999999</v>
      </c>
      <c r="I206">
        <f>IF('Data Input'!H206="",(3.94198148528804 + ((AVERAGE(F203:F206))*0.668012007461952)),'Data Input'!H206)</f>
        <v>20.71645139</v>
      </c>
      <c r="J206">
        <f t="shared" si="13"/>
        <v>71</v>
      </c>
      <c r="K206">
        <f t="shared" si="14"/>
        <v>202</v>
      </c>
      <c r="L206">
        <f t="shared" si="15"/>
        <v>770.81529080032999</v>
      </c>
    </row>
    <row r="207" spans="1:16" x14ac:dyDescent="0.35">
      <c r="A207" s="1">
        <v>44034</v>
      </c>
      <c r="B207">
        <f>'Data Input'!B207</f>
        <v>40.6</v>
      </c>
      <c r="C207">
        <f>'Data Input'!C207</f>
        <v>145.19999999999999</v>
      </c>
      <c r="D207">
        <f>'Data Input'!D207</f>
        <v>17.95</v>
      </c>
      <c r="E207">
        <f>'Data Input'!E207</f>
        <v>32.25</v>
      </c>
      <c r="F207">
        <f t="shared" si="12"/>
        <v>25.1</v>
      </c>
      <c r="G207">
        <f>'Data Input'!F207</f>
        <v>23.497</v>
      </c>
      <c r="H207">
        <f>'Data Input'!G207</f>
        <v>18.081</v>
      </c>
      <c r="I207">
        <f>IF('Data Input'!H207="",(3.94198148528804 + ((AVERAGE(F204:F207))*0.668012007461952)),'Data Input'!H207)</f>
        <v>20.978277779999999</v>
      </c>
      <c r="J207">
        <f t="shared" si="13"/>
        <v>72</v>
      </c>
      <c r="K207">
        <f t="shared" si="14"/>
        <v>203</v>
      </c>
      <c r="L207">
        <f t="shared" si="15"/>
        <v>784.79356858032997</v>
      </c>
    </row>
    <row r="208" spans="1:16" x14ac:dyDescent="0.35">
      <c r="A208" s="1">
        <v>44035</v>
      </c>
      <c r="B208">
        <f>'Data Input'!B208</f>
        <v>46.9</v>
      </c>
      <c r="C208">
        <f>'Data Input'!C208</f>
        <v>9008.2000000000007</v>
      </c>
      <c r="D208">
        <f>'Data Input'!D208</f>
        <v>14.65</v>
      </c>
      <c r="E208">
        <f>'Data Input'!E208</f>
        <v>29.75</v>
      </c>
      <c r="F208">
        <f t="shared" si="12"/>
        <v>22.2</v>
      </c>
      <c r="G208">
        <f>'Data Input'!F208</f>
        <v>22.872</v>
      </c>
      <c r="H208">
        <f>'Data Input'!G208</f>
        <v>18.747</v>
      </c>
      <c r="I208">
        <f>IF('Data Input'!H208="",(3.94198148528804 + ((AVERAGE(F205:F208))*0.668012007461952)),'Data Input'!H208)</f>
        <v>21.073298609999998</v>
      </c>
      <c r="J208">
        <f t="shared" si="13"/>
        <v>73</v>
      </c>
      <c r="K208">
        <f t="shared" si="14"/>
        <v>204</v>
      </c>
      <c r="L208">
        <f t="shared" si="15"/>
        <v>798.86686719033003</v>
      </c>
    </row>
    <row r="209" spans="1:16" x14ac:dyDescent="0.35">
      <c r="A209" s="1">
        <v>44036</v>
      </c>
      <c r="B209">
        <f>'Data Input'!B209</f>
        <v>49.2</v>
      </c>
      <c r="C209">
        <f>'Data Input'!C209</f>
        <v>15747.699999999901</v>
      </c>
      <c r="D209">
        <f>'Data Input'!D209</f>
        <v>13.05</v>
      </c>
      <c r="E209">
        <f>'Data Input'!E209</f>
        <v>30.05</v>
      </c>
      <c r="F209">
        <f t="shared" si="12"/>
        <v>21.55</v>
      </c>
      <c r="G209">
        <f>'Data Input'!F209</f>
        <v>23.617000000000001</v>
      </c>
      <c r="H209">
        <f>'Data Input'!G209</f>
        <v>17.414999999999999</v>
      </c>
      <c r="I209">
        <f>IF('Data Input'!H209="",(3.94198148528804 + ((AVERAGE(F206:F209))*0.668012007461952)),'Data Input'!H209)</f>
        <v>20.4833125</v>
      </c>
      <c r="J209">
        <f t="shared" si="13"/>
        <v>74</v>
      </c>
      <c r="K209">
        <f t="shared" si="14"/>
        <v>205</v>
      </c>
      <c r="L209">
        <f t="shared" si="15"/>
        <v>812.35017969033004</v>
      </c>
    </row>
    <row r="210" spans="1:16" x14ac:dyDescent="0.35">
      <c r="A210" s="1">
        <v>44037</v>
      </c>
      <c r="B210">
        <f>'Data Input'!B210</f>
        <v>42.7</v>
      </c>
      <c r="C210">
        <f>'Data Input'!C210</f>
        <v>97440</v>
      </c>
      <c r="D210">
        <f>'Data Input'!D210</f>
        <v>12.95</v>
      </c>
      <c r="E210">
        <f>'Data Input'!E210</f>
        <v>31.95</v>
      </c>
      <c r="F210">
        <f t="shared" si="12"/>
        <v>22.45</v>
      </c>
      <c r="G210">
        <f>'Data Input'!F210</f>
        <v>24.411999999999999</v>
      </c>
      <c r="H210">
        <f>'Data Input'!G210</f>
        <v>17.558</v>
      </c>
      <c r="I210">
        <f>IF('Data Input'!H210="",(3.94198148528804 + ((AVERAGE(F207:F210))*0.668012007461952)),'Data Input'!H210)</f>
        <v>21.279236109999999</v>
      </c>
      <c r="J210">
        <f t="shared" si="13"/>
        <v>75</v>
      </c>
      <c r="K210">
        <f t="shared" si="14"/>
        <v>206</v>
      </c>
      <c r="L210">
        <f t="shared" si="15"/>
        <v>826.62941580032998</v>
      </c>
    </row>
    <row r="211" spans="1:16" x14ac:dyDescent="0.35">
      <c r="A211" s="1">
        <v>44038</v>
      </c>
      <c r="B211">
        <f>'Data Input'!B211</f>
        <v>39.5</v>
      </c>
      <c r="C211">
        <f>'Data Input'!C211</f>
        <v>76001</v>
      </c>
      <c r="D211">
        <f>'Data Input'!D211</f>
        <v>14.95</v>
      </c>
      <c r="E211">
        <f>'Data Input'!E211</f>
        <v>34.450000000000003</v>
      </c>
      <c r="F211">
        <f t="shared" si="12"/>
        <v>24.700000000000003</v>
      </c>
      <c r="G211">
        <f>'Data Input'!F211</f>
        <v>24.702000000000002</v>
      </c>
      <c r="H211">
        <f>'Data Input'!G211</f>
        <v>17.843</v>
      </c>
      <c r="I211">
        <f>IF('Data Input'!H211="",(3.94198148528804 + ((AVERAGE(F208:F211))*0.668012007461952)),'Data Input'!H211)</f>
        <v>21.678381940000001</v>
      </c>
      <c r="J211">
        <f t="shared" si="13"/>
        <v>76</v>
      </c>
      <c r="K211">
        <f t="shared" si="14"/>
        <v>207</v>
      </c>
      <c r="L211">
        <f t="shared" si="15"/>
        <v>841.30779774032999</v>
      </c>
      <c r="P211">
        <v>588</v>
      </c>
    </row>
    <row r="212" spans="1:16" x14ac:dyDescent="0.35">
      <c r="A212" s="1">
        <v>44039</v>
      </c>
      <c r="B212">
        <f>'Data Input'!B212</f>
        <v>40.6</v>
      </c>
      <c r="C212">
        <f>'Data Input'!C212</f>
        <v>22858</v>
      </c>
      <c r="D212">
        <f>'Data Input'!D212</f>
        <v>15.65</v>
      </c>
      <c r="E212">
        <f>'Data Input'!E212</f>
        <v>33.75</v>
      </c>
      <c r="F212">
        <f t="shared" si="12"/>
        <v>24.7</v>
      </c>
      <c r="G212">
        <f>'Data Input'!F212</f>
        <v>24.195</v>
      </c>
      <c r="H212">
        <f>'Data Input'!G212</f>
        <v>18.318999999999999</v>
      </c>
      <c r="I212">
        <f>IF('Data Input'!H212="",(3.94198148528804 + ((AVERAGE(F209:F212))*0.668012007461952)),'Data Input'!H212)</f>
        <v>21.53342361</v>
      </c>
      <c r="J212">
        <f t="shared" si="13"/>
        <v>77</v>
      </c>
      <c r="K212">
        <f t="shared" si="14"/>
        <v>208</v>
      </c>
      <c r="L212">
        <f t="shared" si="15"/>
        <v>855.84122135032999</v>
      </c>
      <c r="O212">
        <v>588</v>
      </c>
    </row>
    <row r="213" spans="1:16" x14ac:dyDescent="0.35">
      <c r="A213" s="1">
        <v>44040</v>
      </c>
      <c r="B213">
        <f>'Data Input'!B213</f>
        <v>40.4</v>
      </c>
      <c r="C213">
        <f>'Data Input'!C213</f>
        <v>35674</v>
      </c>
      <c r="D213">
        <f>'Data Input'!D213</f>
        <v>13.85</v>
      </c>
      <c r="E213">
        <f>'Data Input'!E213</f>
        <v>34.35</v>
      </c>
      <c r="F213">
        <f t="shared" si="12"/>
        <v>24.1</v>
      </c>
      <c r="G213">
        <f>'Data Input'!F213</f>
        <v>25.186</v>
      </c>
      <c r="H213">
        <f>'Data Input'!G213</f>
        <v>18.484999999999999</v>
      </c>
      <c r="I213">
        <f>IF('Data Input'!H213="",(3.94198148528804 + ((AVERAGE(F210:F213))*0.668012007461952)),'Data Input'!H213)</f>
        <v>22.104027779999999</v>
      </c>
      <c r="J213">
        <f t="shared" si="13"/>
        <v>78</v>
      </c>
      <c r="K213">
        <f t="shared" si="14"/>
        <v>209</v>
      </c>
      <c r="L213">
        <f t="shared" si="15"/>
        <v>870.94524913033001</v>
      </c>
      <c r="N213">
        <v>588</v>
      </c>
    </row>
    <row r="214" spans="1:16" x14ac:dyDescent="0.35">
      <c r="A214" s="1">
        <v>44041</v>
      </c>
      <c r="B214">
        <f>'Data Input'!B214</f>
        <v>38</v>
      </c>
      <c r="C214">
        <f>'Data Input'!C214</f>
        <v>69080</v>
      </c>
      <c r="D214">
        <f>'Data Input'!D214</f>
        <v>14.15</v>
      </c>
      <c r="E214">
        <f>'Data Input'!E214</f>
        <v>35.35</v>
      </c>
      <c r="F214">
        <f t="shared" si="12"/>
        <v>24.75</v>
      </c>
      <c r="G214">
        <f>'Data Input'!F214</f>
        <v>23.881</v>
      </c>
      <c r="H214">
        <f>'Data Input'!G214</f>
        <v>16.533999999999999</v>
      </c>
      <c r="I214">
        <f>IF('Data Input'!H214="",(3.94198148528804 + ((AVERAGE(F211:F214))*0.668012007461952)),'Data Input'!H214)</f>
        <v>20.759555559999999</v>
      </c>
      <c r="J214">
        <f t="shared" si="13"/>
        <v>79</v>
      </c>
      <c r="K214">
        <f t="shared" si="14"/>
        <v>210</v>
      </c>
      <c r="L214">
        <f t="shared" si="15"/>
        <v>884.70480469032998</v>
      </c>
      <c r="M214">
        <v>588</v>
      </c>
    </row>
    <row r="215" spans="1:16" x14ac:dyDescent="0.35">
      <c r="A215" s="1">
        <v>44042</v>
      </c>
      <c r="B215">
        <f>'Data Input'!B215</f>
        <v>35.5</v>
      </c>
      <c r="C215">
        <f>'Data Input'!C215</f>
        <v>36695</v>
      </c>
      <c r="D215">
        <f>'Data Input'!D215</f>
        <v>15.35</v>
      </c>
      <c r="E215">
        <f>'Data Input'!E215</f>
        <v>37.25</v>
      </c>
      <c r="F215">
        <f t="shared" si="12"/>
        <v>26.3</v>
      </c>
      <c r="G215">
        <f>'Data Input'!F215</f>
        <v>23.736999999999998</v>
      </c>
      <c r="H215">
        <f>'Data Input'!G215</f>
        <v>16.391999999999999</v>
      </c>
      <c r="I215">
        <f>IF('Data Input'!H215="",(3.94198148528804 + ((AVERAGE(F212:F215))*0.668012007461952)),'Data Input'!H215)</f>
        <v>20.501208330000001</v>
      </c>
      <c r="J215">
        <f t="shared" si="13"/>
        <v>80</v>
      </c>
      <c r="K215">
        <f t="shared" si="14"/>
        <v>211</v>
      </c>
      <c r="L215">
        <f t="shared" si="15"/>
        <v>898.20601302033003</v>
      </c>
    </row>
    <row r="216" spans="1:16" x14ac:dyDescent="0.35">
      <c r="A216" s="1">
        <v>44043</v>
      </c>
      <c r="B216">
        <f>'Data Input'!B216</f>
        <v>35</v>
      </c>
      <c r="C216">
        <f>'Data Input'!C216</f>
        <v>17115</v>
      </c>
      <c r="D216">
        <f>'Data Input'!D216</f>
        <v>16.55</v>
      </c>
      <c r="E216">
        <f>'Data Input'!E216</f>
        <v>37.549999999999997</v>
      </c>
      <c r="F216">
        <f t="shared" si="12"/>
        <v>27.049999999999997</v>
      </c>
      <c r="G216">
        <f>'Data Input'!F216</f>
        <v>23.785</v>
      </c>
      <c r="H216">
        <f>'Data Input'!G216</f>
        <v>17.271999999999998</v>
      </c>
      <c r="I216">
        <f>IF('Data Input'!H216="",(3.94198148528804 + ((AVERAGE(F213:F216))*0.668012007461952)),'Data Input'!H216)</f>
        <v>20.867027780000001</v>
      </c>
      <c r="J216">
        <f t="shared" si="13"/>
        <v>81</v>
      </c>
      <c r="K216">
        <f t="shared" si="14"/>
        <v>212</v>
      </c>
      <c r="L216">
        <f t="shared" si="15"/>
        <v>912.07304080033009</v>
      </c>
    </row>
    <row r="217" spans="1:16" x14ac:dyDescent="0.35">
      <c r="A217" s="1">
        <v>44044</v>
      </c>
      <c r="B217">
        <f>'Data Input'!B217</f>
        <v>34.6</v>
      </c>
      <c r="C217">
        <f>'Data Input'!C217</f>
        <v>12905</v>
      </c>
      <c r="D217">
        <f>'Data Input'!D217</f>
        <v>16.149999999999999</v>
      </c>
      <c r="E217">
        <f>'Data Input'!E217</f>
        <v>37.450000000000003</v>
      </c>
      <c r="F217">
        <f t="shared" si="12"/>
        <v>26.8</v>
      </c>
      <c r="G217">
        <f>'Data Input'!F217</f>
        <v>24.532</v>
      </c>
      <c r="H217">
        <f>'Data Input'!G217</f>
        <v>17.344000000000001</v>
      </c>
      <c r="I217">
        <f>IF('Data Input'!H217="",(3.94198148528804 + ((AVERAGE(F214:F217))*0.668012007461952)),'Data Input'!H217)</f>
        <v>21.22405556</v>
      </c>
      <c r="J217">
        <f t="shared" si="13"/>
        <v>82</v>
      </c>
      <c r="K217">
        <f t="shared" si="14"/>
        <v>213</v>
      </c>
      <c r="L217">
        <f t="shared" si="15"/>
        <v>926.2970963603301</v>
      </c>
    </row>
    <row r="218" spans="1:16" x14ac:dyDescent="0.35">
      <c r="A218" s="1">
        <v>44045</v>
      </c>
      <c r="B218">
        <f>'Data Input'!B218</f>
        <v>34.4</v>
      </c>
      <c r="C218">
        <f>'Data Input'!C218</f>
        <v>10527.3</v>
      </c>
      <c r="D218">
        <f>'Data Input'!D218</f>
        <v>14.85</v>
      </c>
      <c r="E218">
        <f>'Data Input'!E218</f>
        <v>36.85</v>
      </c>
      <c r="F218">
        <f t="shared" si="12"/>
        <v>25.85</v>
      </c>
      <c r="G218">
        <f>'Data Input'!F218</f>
        <v>25.5496337201979</v>
      </c>
      <c r="H218">
        <f>'Data Input'!G218</f>
        <v>17.295453753387399</v>
      </c>
      <c r="I218">
        <f>IF('Data Input'!H218="",(3.94198148528804 + ((AVERAGE(F215:F218))*0.668012007461952)),'Data Input'!H218)</f>
        <v>21.644299683029701</v>
      </c>
      <c r="J218">
        <f t="shared" si="13"/>
        <v>83</v>
      </c>
      <c r="K218">
        <f t="shared" si="14"/>
        <v>214</v>
      </c>
      <c r="L218">
        <f t="shared" si="15"/>
        <v>940.94139604335976</v>
      </c>
    </row>
    <row r="219" spans="1:16" x14ac:dyDescent="0.35">
      <c r="A219" s="1">
        <v>44046</v>
      </c>
      <c r="B219">
        <f>'Data Input'!B219</f>
        <v>34.9</v>
      </c>
      <c r="C219">
        <f>'Data Input'!C219</f>
        <v>8867</v>
      </c>
      <c r="D219">
        <f>'Data Input'!D219</f>
        <v>14.25</v>
      </c>
      <c r="E219">
        <f>'Data Input'!E219</f>
        <v>34.950000000000003</v>
      </c>
      <c r="F219">
        <f t="shared" si="12"/>
        <v>24.6</v>
      </c>
      <c r="G219">
        <f>'Data Input'!F219</f>
        <v>23.472000000000001</v>
      </c>
      <c r="H219">
        <f>'Data Input'!G219</f>
        <v>17.13</v>
      </c>
      <c r="I219">
        <f>IF('Data Input'!H219="",(3.94198148528804 + ((AVERAGE(F216:F219))*0.668012007461952)),'Data Input'!H219)</f>
        <v>20.8679375</v>
      </c>
      <c r="J219">
        <f t="shared" si="13"/>
        <v>84</v>
      </c>
      <c r="K219">
        <f t="shared" si="14"/>
        <v>215</v>
      </c>
      <c r="L219">
        <f t="shared" si="15"/>
        <v>954.8093335433598</v>
      </c>
    </row>
    <row r="220" spans="1:16" x14ac:dyDescent="0.35">
      <c r="A220" s="1">
        <v>44047</v>
      </c>
      <c r="B220">
        <f>'Data Input'!B220</f>
        <v>33.700000000000003</v>
      </c>
      <c r="C220">
        <f>'Data Input'!C220</f>
        <v>7720.8999999999896</v>
      </c>
      <c r="D220">
        <f>'Data Input'!D220</f>
        <v>13.55</v>
      </c>
      <c r="E220">
        <f>'Data Input'!E220</f>
        <v>34.35</v>
      </c>
      <c r="F220">
        <f t="shared" si="12"/>
        <v>23.950000000000003</v>
      </c>
      <c r="G220">
        <f>'Data Input'!F220</f>
        <v>24.685670999542101</v>
      </c>
      <c r="H220">
        <f>'Data Input'!G220</f>
        <v>16.615602550938</v>
      </c>
      <c r="I220">
        <f>IF('Data Input'!H220="",(3.94198148528804 + ((AVERAGE(F217:F220))*0.668012007461952)),'Data Input'!H220)</f>
        <v>20.8426852740754</v>
      </c>
      <c r="J220">
        <f t="shared" si="13"/>
        <v>85</v>
      </c>
      <c r="K220">
        <f t="shared" si="14"/>
        <v>216</v>
      </c>
      <c r="L220">
        <f t="shared" si="15"/>
        <v>968.65201881743519</v>
      </c>
    </row>
    <row r="221" spans="1:16" x14ac:dyDescent="0.35">
      <c r="A221" s="1">
        <v>44048</v>
      </c>
      <c r="B221">
        <f>'Data Input'!B221</f>
        <v>34.700000000000003</v>
      </c>
      <c r="C221">
        <f>'Data Input'!C221</f>
        <v>5792.5999999999904</v>
      </c>
      <c r="D221">
        <f>'Data Input'!D221</f>
        <v>11.55</v>
      </c>
      <c r="E221">
        <f>'Data Input'!E221</f>
        <v>33.549999999999997</v>
      </c>
      <c r="F221">
        <f t="shared" si="12"/>
        <v>22.549999999999997</v>
      </c>
      <c r="G221">
        <f>'Data Input'!F221</f>
        <v>23.04</v>
      </c>
      <c r="H221">
        <f>'Data Input'!G221</f>
        <v>16.654</v>
      </c>
      <c r="I221">
        <f>IF('Data Input'!H221="",(3.94198148528804 + ((AVERAGE(F218:F221))*0.668012007461952)),'Data Input'!H221)</f>
        <v>20.279756939999999</v>
      </c>
      <c r="J221">
        <f t="shared" si="13"/>
        <v>86</v>
      </c>
      <c r="K221">
        <f t="shared" si="14"/>
        <v>217</v>
      </c>
      <c r="L221">
        <f t="shared" si="15"/>
        <v>981.93177575743516</v>
      </c>
    </row>
    <row r="222" spans="1:16" x14ac:dyDescent="0.35">
      <c r="A222" s="1">
        <v>44049</v>
      </c>
      <c r="B222">
        <f>'Data Input'!B222</f>
        <v>35.700000000000003</v>
      </c>
      <c r="C222">
        <f>'Data Input'!C222</f>
        <v>4979.5</v>
      </c>
      <c r="D222">
        <f>'Data Input'!D222</f>
        <v>12.35</v>
      </c>
      <c r="E222">
        <f>'Data Input'!E222</f>
        <v>32.450000000000003</v>
      </c>
      <c r="F222">
        <f t="shared" si="12"/>
        <v>22.400000000000002</v>
      </c>
      <c r="G222">
        <f>'Data Input'!F222</f>
        <v>22.440999999999999</v>
      </c>
      <c r="H222">
        <f>'Data Input'!G222</f>
        <v>15.986000000000001</v>
      </c>
      <c r="I222">
        <f>IF('Data Input'!H222="",(3.94198148528804 + ((AVERAGE(F219:F222))*0.668012007461952)),'Data Input'!H222)</f>
        <v>19.71893056</v>
      </c>
      <c r="J222">
        <f t="shared" si="13"/>
        <v>87</v>
      </c>
      <c r="K222">
        <f t="shared" si="14"/>
        <v>218</v>
      </c>
      <c r="L222">
        <f t="shared" si="15"/>
        <v>994.65070631743515</v>
      </c>
    </row>
    <row r="223" spans="1:16" x14ac:dyDescent="0.35">
      <c r="A223" s="1">
        <v>44050</v>
      </c>
      <c r="B223">
        <f>'Data Input'!B223</f>
        <v>36.299999999999997</v>
      </c>
      <c r="C223">
        <f>'Data Input'!C223</f>
        <v>5320.3</v>
      </c>
      <c r="D223">
        <f>'Data Input'!D223</f>
        <v>8.9500000000000401</v>
      </c>
      <c r="E223">
        <f>'Data Input'!E223</f>
        <v>32.75</v>
      </c>
      <c r="F223">
        <f t="shared" si="12"/>
        <v>20.850000000000019</v>
      </c>
      <c r="G223">
        <f>'Data Input'!F223</f>
        <v>22.417000000000002</v>
      </c>
      <c r="H223">
        <f>'Data Input'!G223</f>
        <v>15.414</v>
      </c>
      <c r="I223">
        <f>IF('Data Input'!H223="",(3.94198148528804 + ((AVERAGE(F220:F223))*0.668012007461952)),'Data Input'!H223)</f>
        <v>19.399902780000001</v>
      </c>
      <c r="J223">
        <f t="shared" si="13"/>
        <v>88</v>
      </c>
      <c r="K223">
        <f t="shared" si="14"/>
        <v>219</v>
      </c>
      <c r="L223">
        <f t="shared" si="15"/>
        <v>1007.0506090974352</v>
      </c>
    </row>
    <row r="224" spans="1:16" x14ac:dyDescent="0.35">
      <c r="A224" s="1">
        <v>44051</v>
      </c>
      <c r="B224">
        <f>'Data Input'!B224</f>
        <v>35.700000000000003</v>
      </c>
      <c r="C224">
        <f>'Data Input'!C224</f>
        <v>4038.99999999999</v>
      </c>
      <c r="D224">
        <f>'Data Input'!D224</f>
        <v>9.25</v>
      </c>
      <c r="E224">
        <f>'Data Input'!E224</f>
        <v>32.75</v>
      </c>
      <c r="F224">
        <f t="shared" si="12"/>
        <v>21</v>
      </c>
      <c r="G224">
        <f>'Data Input'!F224</f>
        <v>22.225999999999999</v>
      </c>
      <c r="H224">
        <f>'Data Input'!G224</f>
        <v>14.936</v>
      </c>
      <c r="I224">
        <f>IF('Data Input'!H224="",(3.94198148528804 + ((AVERAGE(F221:F224))*0.668012007461952)),'Data Input'!H224)</f>
        <v>19.068388890000001</v>
      </c>
      <c r="J224">
        <f t="shared" si="13"/>
        <v>89</v>
      </c>
      <c r="K224">
        <f t="shared" si="14"/>
        <v>220</v>
      </c>
      <c r="L224">
        <f t="shared" si="15"/>
        <v>1019.1189979874353</v>
      </c>
    </row>
    <row r="225" spans="1:12" x14ac:dyDescent="0.35">
      <c r="A225" s="1">
        <v>44052</v>
      </c>
      <c r="B225">
        <f>'Data Input'!B225</f>
        <v>35.299999999999997</v>
      </c>
      <c r="C225">
        <f>'Data Input'!C225</f>
        <v>4062.7999999999902</v>
      </c>
      <c r="D225">
        <f>'Data Input'!D225</f>
        <v>12.05</v>
      </c>
      <c r="E225">
        <f>'Data Input'!E225</f>
        <v>34.15</v>
      </c>
      <c r="F225">
        <f t="shared" si="12"/>
        <v>23.1</v>
      </c>
      <c r="G225">
        <f>'Data Input'!F225</f>
        <v>22.609000000000002</v>
      </c>
      <c r="H225">
        <f>'Data Input'!G225</f>
        <v>15.294</v>
      </c>
      <c r="I225">
        <f>IF('Data Input'!H225="",(3.94198148528804 + ((AVERAGE(F222:F225))*0.668012007461952)),'Data Input'!H225)</f>
        <v>19.297611109999998</v>
      </c>
      <c r="J225">
        <f t="shared" si="13"/>
        <v>90</v>
      </c>
      <c r="K225">
        <f t="shared" si="14"/>
        <v>221</v>
      </c>
      <c r="L225">
        <f t="shared" si="15"/>
        <v>1031.4166090974352</v>
      </c>
    </row>
    <row r="226" spans="1:12" x14ac:dyDescent="0.35">
      <c r="A226" s="1">
        <v>44053</v>
      </c>
      <c r="B226">
        <f>'Data Input'!B226</f>
        <v>35.1</v>
      </c>
      <c r="C226">
        <f>'Data Input'!C226</f>
        <v>4028.3</v>
      </c>
      <c r="D226">
        <f>'Data Input'!D226</f>
        <v>12.25</v>
      </c>
      <c r="E226">
        <f>'Data Input'!E226</f>
        <v>34.049999999999997</v>
      </c>
      <c r="F226">
        <f t="shared" si="12"/>
        <v>23.15</v>
      </c>
      <c r="G226">
        <f>'Data Input'!F226</f>
        <v>22.681000000000001</v>
      </c>
      <c r="H226">
        <f>'Data Input'!G226</f>
        <v>15.438000000000001</v>
      </c>
      <c r="I226">
        <f>IF('Data Input'!H226="",(3.94198148528804 + ((AVERAGE(F223:F226))*0.668012007461952)),'Data Input'!H226)</f>
        <v>19.485791670000001</v>
      </c>
      <c r="J226">
        <f t="shared" si="13"/>
        <v>91</v>
      </c>
      <c r="K226">
        <f t="shared" si="14"/>
        <v>222</v>
      </c>
      <c r="L226">
        <f t="shared" si="15"/>
        <v>1043.9024007674352</v>
      </c>
    </row>
    <row r="227" spans="1:12" x14ac:dyDescent="0.35">
      <c r="A227" s="1">
        <v>44054</v>
      </c>
      <c r="B227">
        <f>'Data Input'!B227</f>
        <v>34.799999999999997</v>
      </c>
      <c r="C227">
        <f>'Data Input'!C227</f>
        <v>3584</v>
      </c>
      <c r="D227">
        <f>'Data Input'!D227</f>
        <v>12.05</v>
      </c>
      <c r="E227">
        <f>'Data Input'!E227</f>
        <v>33.049999999999997</v>
      </c>
      <c r="F227">
        <f t="shared" si="12"/>
        <v>22.549999999999997</v>
      </c>
      <c r="G227">
        <f>'Data Input'!F227</f>
        <v>21.939</v>
      </c>
      <c r="H227">
        <f>'Data Input'!G227</f>
        <v>15.366</v>
      </c>
      <c r="I227">
        <f>IF('Data Input'!H227="",(3.94198148528804 + ((AVERAGE(F224:F227))*0.668012007461952)),'Data Input'!H227)</f>
        <v>19.232333329999999</v>
      </c>
      <c r="J227">
        <f t="shared" si="13"/>
        <v>92</v>
      </c>
      <c r="K227">
        <f t="shared" si="14"/>
        <v>223</v>
      </c>
      <c r="L227">
        <f t="shared" si="15"/>
        <v>1056.1347340974353</v>
      </c>
    </row>
    <row r="228" spans="1:12" x14ac:dyDescent="0.35">
      <c r="A228" s="1">
        <v>44055</v>
      </c>
      <c r="B228">
        <f>'Data Input'!B228</f>
        <v>33.5</v>
      </c>
      <c r="C228">
        <f>'Data Input'!C228</f>
        <v>3263</v>
      </c>
      <c r="D228">
        <f>'Data Input'!D228</f>
        <v>13.05</v>
      </c>
      <c r="E228">
        <f>'Data Input'!E228</f>
        <v>33.549999999999997</v>
      </c>
      <c r="F228">
        <f t="shared" si="12"/>
        <v>23.299999999999997</v>
      </c>
      <c r="G228">
        <f>'Data Input'!F228</f>
        <v>22.8</v>
      </c>
      <c r="H228">
        <f>'Data Input'!G228</f>
        <v>16.225000000000001</v>
      </c>
      <c r="I228">
        <f>IF('Data Input'!H228="",(3.94198148528804 + ((AVERAGE(F225:F228))*0.668012007461952)),'Data Input'!H228)</f>
        <v>19.837312499999999</v>
      </c>
      <c r="J228">
        <f t="shared" si="13"/>
        <v>93</v>
      </c>
      <c r="K228">
        <f t="shared" si="14"/>
        <v>224</v>
      </c>
      <c r="L228">
        <f t="shared" si="15"/>
        <v>1068.9720465974353</v>
      </c>
    </row>
    <row r="229" spans="1:12" x14ac:dyDescent="0.35">
      <c r="A229" s="1">
        <v>44056</v>
      </c>
      <c r="B229">
        <f>'Data Input'!B229</f>
        <v>32.200000000000003</v>
      </c>
      <c r="C229">
        <f>'Data Input'!C229</f>
        <v>2743</v>
      </c>
      <c r="D229">
        <f>'Data Input'!D229</f>
        <v>13.35</v>
      </c>
      <c r="E229">
        <f>'Data Input'!E229</f>
        <v>34.35</v>
      </c>
      <c r="F229">
        <f t="shared" si="12"/>
        <v>23.85</v>
      </c>
      <c r="G229">
        <f>'Data Input'!F229</f>
        <v>21.556999999999999</v>
      </c>
      <c r="H229">
        <f>'Data Input'!G229</f>
        <v>15.055</v>
      </c>
      <c r="I229">
        <f>IF('Data Input'!H229="",(3.94198148528804 + ((AVERAGE(F226:F229))*0.668012007461952)),'Data Input'!H229)</f>
        <v>18.758284719999999</v>
      </c>
      <c r="J229">
        <f t="shared" si="13"/>
        <v>94</v>
      </c>
      <c r="K229">
        <f t="shared" si="14"/>
        <v>225</v>
      </c>
      <c r="L229">
        <f t="shared" si="15"/>
        <v>1080.7303313174352</v>
      </c>
    </row>
    <row r="230" spans="1:12" x14ac:dyDescent="0.35">
      <c r="A230" s="1">
        <v>44057</v>
      </c>
      <c r="B230">
        <f>'Data Input'!B230</f>
        <v>32.6</v>
      </c>
      <c r="C230">
        <f>'Data Input'!C230</f>
        <v>2866</v>
      </c>
      <c r="D230">
        <f>'Data Input'!D230</f>
        <v>15.85</v>
      </c>
      <c r="E230">
        <f>'Data Input'!E230</f>
        <v>36.049999999999997</v>
      </c>
      <c r="F230">
        <f t="shared" si="12"/>
        <v>25.95</v>
      </c>
      <c r="G230">
        <f>'Data Input'!F230</f>
        <v>23.545000000000002</v>
      </c>
      <c r="H230">
        <f>'Data Input'!G230</f>
        <v>16.795999999999999</v>
      </c>
      <c r="I230">
        <f>IF('Data Input'!H230="",(3.94198148528804 + ((AVERAGE(F227:F230))*0.668012007461952)),'Data Input'!H230)</f>
        <v>20.41463194</v>
      </c>
      <c r="J230">
        <f t="shared" si="13"/>
        <v>95</v>
      </c>
      <c r="K230">
        <f t="shared" si="14"/>
        <v>226</v>
      </c>
      <c r="L230">
        <f t="shared" si="15"/>
        <v>1094.1449632574352</v>
      </c>
    </row>
    <row r="231" spans="1:12" x14ac:dyDescent="0.35">
      <c r="A231" s="1">
        <v>44058</v>
      </c>
      <c r="B231">
        <f>'Data Input'!B231</f>
        <v>31.2</v>
      </c>
      <c r="C231">
        <f>'Data Input'!C231</f>
        <v>2490</v>
      </c>
      <c r="D231">
        <f>'Data Input'!D231</f>
        <v>16.05</v>
      </c>
      <c r="E231">
        <f>'Data Input'!E231</f>
        <v>38.25</v>
      </c>
      <c r="F231">
        <f t="shared" si="12"/>
        <v>27.15</v>
      </c>
      <c r="G231">
        <f>'Data Input'!F231</f>
        <v>23.521000000000001</v>
      </c>
      <c r="H231">
        <f>'Data Input'!G231</f>
        <v>16.606000000000002</v>
      </c>
      <c r="I231">
        <f>IF('Data Input'!H231="",(3.94198148528804 + ((AVERAGE(F228:F231))*0.668012007461952)),'Data Input'!H231)</f>
        <v>20.526875</v>
      </c>
      <c r="J231">
        <f t="shared" si="13"/>
        <v>96</v>
      </c>
      <c r="K231">
        <f t="shared" si="14"/>
        <v>227</v>
      </c>
      <c r="L231">
        <f t="shared" si="15"/>
        <v>1107.6718382574352</v>
      </c>
    </row>
    <row r="232" spans="1:12" x14ac:dyDescent="0.35">
      <c r="A232" s="1">
        <v>44059</v>
      </c>
      <c r="B232">
        <f>'Data Input'!B232</f>
        <v>30.7</v>
      </c>
      <c r="C232">
        <f>'Data Input'!C232</f>
        <v>2243</v>
      </c>
      <c r="D232">
        <f>'Data Input'!D232</f>
        <v>20.25</v>
      </c>
      <c r="E232">
        <f>'Data Input'!E232</f>
        <v>38.950000000000003</v>
      </c>
      <c r="F232">
        <f t="shared" si="12"/>
        <v>29.6</v>
      </c>
      <c r="G232">
        <f>'Data Input'!F232</f>
        <v>23.568999999999999</v>
      </c>
      <c r="H232">
        <f>'Data Input'!G232</f>
        <v>17.748000000000001</v>
      </c>
      <c r="I232">
        <f>IF('Data Input'!H232="",(3.94198148528804 + ((AVERAGE(F229:F232))*0.668012007461952)),'Data Input'!H232)</f>
        <v>21.18607639</v>
      </c>
      <c r="J232">
        <f t="shared" si="13"/>
        <v>97</v>
      </c>
      <c r="K232">
        <f t="shared" si="14"/>
        <v>228</v>
      </c>
      <c r="L232">
        <f t="shared" si="15"/>
        <v>1121.8579146474351</v>
      </c>
    </row>
    <row r="233" spans="1:12" x14ac:dyDescent="0.35">
      <c r="A233" s="1">
        <v>44060</v>
      </c>
      <c r="B233">
        <f>'Data Input'!B233</f>
        <v>30.8</v>
      </c>
      <c r="C233">
        <f>'Data Input'!C233</f>
        <v>2383</v>
      </c>
      <c r="D233">
        <f>'Data Input'!D233</f>
        <v>17.649999999999999</v>
      </c>
      <c r="E233">
        <f>'Data Input'!E233</f>
        <v>39.450000000000003</v>
      </c>
      <c r="F233">
        <f t="shared" si="12"/>
        <v>28.55</v>
      </c>
      <c r="G233">
        <f>'Data Input'!F233</f>
        <v>24.05</v>
      </c>
      <c r="H233">
        <f>'Data Input'!G233</f>
        <v>17.558</v>
      </c>
      <c r="I233">
        <f>IF('Data Input'!H233="",(3.94198148528804 + ((AVERAGE(F230:F233))*0.668012007461952)),'Data Input'!H233)</f>
        <v>21.184534719999998</v>
      </c>
      <c r="J233">
        <f t="shared" si="13"/>
        <v>98</v>
      </c>
      <c r="K233">
        <f t="shared" si="14"/>
        <v>229</v>
      </c>
      <c r="L233">
        <f t="shared" si="15"/>
        <v>1136.0424493674352</v>
      </c>
    </row>
    <row r="234" spans="1:12" x14ac:dyDescent="0.35">
      <c r="A234" s="1">
        <v>44061</v>
      </c>
      <c r="B234">
        <f>'Data Input'!B234</f>
        <v>29.4</v>
      </c>
      <c r="C234">
        <f>'Data Input'!C234</f>
        <v>2245</v>
      </c>
      <c r="D234">
        <f>'Data Input'!D234</f>
        <v>17.149999999999999</v>
      </c>
      <c r="E234">
        <f>'Data Input'!E234</f>
        <v>38.75</v>
      </c>
      <c r="F234">
        <f t="shared" si="12"/>
        <v>27.95</v>
      </c>
      <c r="G234">
        <f>'Data Input'!F234</f>
        <v>23.617000000000001</v>
      </c>
      <c r="H234">
        <f>'Data Input'!G234</f>
        <v>17.152999999999999</v>
      </c>
      <c r="I234">
        <f>IF('Data Input'!H234="",(3.94198148528804 + ((AVERAGE(F231:F234))*0.668012007461952)),'Data Input'!H234)</f>
        <v>20.821222219999999</v>
      </c>
      <c r="J234">
        <f t="shared" si="13"/>
        <v>99</v>
      </c>
      <c r="K234">
        <f t="shared" si="14"/>
        <v>230</v>
      </c>
      <c r="L234">
        <f t="shared" si="15"/>
        <v>1149.8636715874352</v>
      </c>
    </row>
    <row r="235" spans="1:12" x14ac:dyDescent="0.35">
      <c r="A235" s="1">
        <v>44062</v>
      </c>
      <c r="B235">
        <f>'Data Input'!B235</f>
        <v>29.2</v>
      </c>
      <c r="C235">
        <f>'Data Input'!C235</f>
        <v>2169</v>
      </c>
      <c r="D235">
        <f>'Data Input'!D235</f>
        <v>20.75</v>
      </c>
      <c r="E235">
        <f>'Data Input'!E235</f>
        <v>37.65</v>
      </c>
      <c r="F235">
        <f t="shared" si="12"/>
        <v>29.2</v>
      </c>
      <c r="G235">
        <f>'Data Input'!F235</f>
        <v>24.556999999999999</v>
      </c>
      <c r="H235">
        <f>'Data Input'!G235</f>
        <v>18.105</v>
      </c>
      <c r="I235">
        <f>IF('Data Input'!H235="",(3.94198148528804 + ((AVERAGE(F232:F235))*0.668012007461952)),'Data Input'!H235)</f>
        <v>21.690312500000001</v>
      </c>
      <c r="J235">
        <f t="shared" si="13"/>
        <v>100</v>
      </c>
      <c r="K235">
        <f t="shared" si="14"/>
        <v>231</v>
      </c>
      <c r="L235">
        <f t="shared" si="15"/>
        <v>1164.5539840874351</v>
      </c>
    </row>
    <row r="236" spans="1:12" x14ac:dyDescent="0.35">
      <c r="A236" s="1">
        <v>44063</v>
      </c>
      <c r="B236">
        <f>'Data Input'!B236</f>
        <v>30.1</v>
      </c>
      <c r="C236">
        <f>'Data Input'!C236</f>
        <v>2253</v>
      </c>
      <c r="D236">
        <f>'Data Input'!D236</f>
        <v>17.149999999999999</v>
      </c>
      <c r="E236">
        <f>'Data Input'!E236</f>
        <v>37.25</v>
      </c>
      <c r="F236">
        <f t="shared" si="12"/>
        <v>27.2</v>
      </c>
      <c r="G236">
        <f>'Data Input'!F236</f>
        <v>24.026</v>
      </c>
      <c r="H236">
        <f>'Data Input'!G236</f>
        <v>18.794</v>
      </c>
      <c r="I236">
        <f>IF('Data Input'!H236="",(3.94198148528804 + ((AVERAGE(F233:F236))*0.668012007461952)),'Data Input'!H236)</f>
        <v>21.811041670000002</v>
      </c>
      <c r="J236">
        <f t="shared" si="13"/>
        <v>101</v>
      </c>
      <c r="K236">
        <f t="shared" si="14"/>
        <v>232</v>
      </c>
      <c r="L236">
        <f t="shared" si="15"/>
        <v>1179.365025757435</v>
      </c>
    </row>
    <row r="237" spans="1:12" x14ac:dyDescent="0.35">
      <c r="A237" s="1">
        <v>44064</v>
      </c>
      <c r="B237">
        <f>'Data Input'!B237</f>
        <v>30.6</v>
      </c>
      <c r="C237">
        <f>'Data Input'!C237</f>
        <v>2117</v>
      </c>
      <c r="D237">
        <f>'Data Input'!D237</f>
        <v>17.05</v>
      </c>
      <c r="E237">
        <f>'Data Input'!E237</f>
        <v>36.85</v>
      </c>
      <c r="F237">
        <f t="shared" si="12"/>
        <v>26.950000000000003</v>
      </c>
      <c r="G237">
        <f>'Data Input'!F237</f>
        <v>23.736999999999998</v>
      </c>
      <c r="H237">
        <f>'Data Input'!G237</f>
        <v>18.081</v>
      </c>
      <c r="I237">
        <f>IF('Data Input'!H237="",(3.94198148528804 + ((AVERAGE(F234:F237))*0.668012007461952)),'Data Input'!H237)</f>
        <v>21.278076389999999</v>
      </c>
      <c r="J237">
        <f t="shared" si="13"/>
        <v>102</v>
      </c>
      <c r="K237">
        <f t="shared" si="14"/>
        <v>233</v>
      </c>
      <c r="L237">
        <f t="shared" si="15"/>
        <v>1193.643102147435</v>
      </c>
    </row>
    <row r="238" spans="1:12" x14ac:dyDescent="0.35">
      <c r="A238" s="1">
        <v>44065</v>
      </c>
      <c r="B238">
        <f>'Data Input'!B238</f>
        <v>30.7</v>
      </c>
      <c r="C238">
        <f>'Data Input'!C238</f>
        <v>2145</v>
      </c>
      <c r="D238">
        <f>'Data Input'!D238</f>
        <v>17.05</v>
      </c>
      <c r="E238">
        <f>'Data Input'!E238</f>
        <v>36.15</v>
      </c>
      <c r="F238">
        <f t="shared" si="12"/>
        <v>26.6</v>
      </c>
      <c r="G238">
        <f>'Data Input'!F238</f>
        <v>24.242999999999999</v>
      </c>
      <c r="H238">
        <f>'Data Input'!G238</f>
        <v>18.747</v>
      </c>
      <c r="I238">
        <f>IF('Data Input'!H238="",(3.94198148528804 + ((AVERAGE(F235:F238))*0.668012007461952)),'Data Input'!H238)</f>
        <v>21.758451390000001</v>
      </c>
      <c r="J238">
        <f t="shared" si="13"/>
        <v>103</v>
      </c>
      <c r="K238">
        <f t="shared" si="14"/>
        <v>234</v>
      </c>
      <c r="L238">
        <f t="shared" si="15"/>
        <v>1208.4015535374349</v>
      </c>
    </row>
    <row r="239" spans="1:12" x14ac:dyDescent="0.35">
      <c r="A239" s="1">
        <v>44066</v>
      </c>
      <c r="B239">
        <f>'Data Input'!B239</f>
        <v>35.700000000000003</v>
      </c>
      <c r="C239">
        <f>'Data Input'!C239</f>
        <v>7162</v>
      </c>
      <c r="D239">
        <f>'Data Input'!D239</f>
        <v>15.15</v>
      </c>
      <c r="E239">
        <f>'Data Input'!E239</f>
        <v>35.549999999999997</v>
      </c>
      <c r="F239">
        <f t="shared" si="12"/>
        <v>25.349999999999998</v>
      </c>
      <c r="G239">
        <f>'Data Input'!F239</f>
        <v>24.75</v>
      </c>
      <c r="H239">
        <f>'Data Input'!G239</f>
        <v>19.413</v>
      </c>
      <c r="I239">
        <f>IF('Data Input'!H239="",(3.94198148528804 + ((AVERAGE(F236:F239))*0.668012007461952)),'Data Input'!H239)</f>
        <v>22.260722220000002</v>
      </c>
      <c r="J239">
        <f t="shared" si="13"/>
        <v>104</v>
      </c>
      <c r="K239">
        <f t="shared" si="14"/>
        <v>235</v>
      </c>
      <c r="L239">
        <f t="shared" si="15"/>
        <v>1223.6622757574348</v>
      </c>
    </row>
    <row r="240" spans="1:12" x14ac:dyDescent="0.35">
      <c r="A240" s="1">
        <v>44067</v>
      </c>
      <c r="B240">
        <f>'Data Input'!B240</f>
        <v>38.799999999999997</v>
      </c>
      <c r="C240">
        <f>'Data Input'!C240</f>
        <v>56436</v>
      </c>
      <c r="D240">
        <f>'Data Input'!D240</f>
        <v>14.55</v>
      </c>
      <c r="E240">
        <f>'Data Input'!E240</f>
        <v>33.950000000000003</v>
      </c>
      <c r="F240">
        <f t="shared" si="12"/>
        <v>24.25</v>
      </c>
      <c r="G240">
        <f>'Data Input'!F240</f>
        <v>23.303999999999998</v>
      </c>
      <c r="H240">
        <f>'Data Input'!G240</f>
        <v>19.079999999999998</v>
      </c>
      <c r="I240">
        <f>IF('Data Input'!H240="",(3.94198148528804 + ((AVERAGE(F237:F240))*0.668012007461952)),'Data Input'!H240)</f>
        <v>21.61940972</v>
      </c>
      <c r="J240">
        <f t="shared" si="13"/>
        <v>105</v>
      </c>
      <c r="K240">
        <f t="shared" si="14"/>
        <v>236</v>
      </c>
      <c r="L240">
        <f t="shared" si="15"/>
        <v>1238.2816854774348</v>
      </c>
    </row>
    <row r="241" spans="1:16" x14ac:dyDescent="0.35">
      <c r="A241" s="1">
        <v>44068</v>
      </c>
      <c r="B241">
        <f>'Data Input'!B241</f>
        <v>37.799999999999997</v>
      </c>
      <c r="C241">
        <f>'Data Input'!C241</f>
        <v>71125</v>
      </c>
      <c r="D241">
        <f>'Data Input'!D241</f>
        <v>15.65</v>
      </c>
      <c r="E241">
        <f>'Data Input'!E241</f>
        <v>34.35</v>
      </c>
      <c r="F241">
        <f t="shared" si="12"/>
        <v>25</v>
      </c>
      <c r="G241">
        <f>'Data Input'!F241</f>
        <v>22.274000000000001</v>
      </c>
      <c r="H241">
        <f>'Data Input'!G241</f>
        <v>17.724</v>
      </c>
      <c r="I241">
        <f>IF('Data Input'!H241="",(3.94198148528804 + ((AVERAGE(F238:F241))*0.668012007461952)),'Data Input'!H241)</f>
        <v>20.365826389999999</v>
      </c>
      <c r="J241">
        <f t="shared" si="13"/>
        <v>106</v>
      </c>
      <c r="K241">
        <f t="shared" si="14"/>
        <v>237</v>
      </c>
      <c r="L241">
        <f t="shared" si="15"/>
        <v>1251.6475118674348</v>
      </c>
    </row>
    <row r="242" spans="1:16" x14ac:dyDescent="0.35">
      <c r="A242" s="1">
        <v>44069</v>
      </c>
      <c r="B242">
        <f>'Data Input'!B242</f>
        <v>35</v>
      </c>
      <c r="C242">
        <f>'Data Input'!C242</f>
        <v>37589</v>
      </c>
      <c r="D242">
        <f>'Data Input'!D242</f>
        <v>16.25</v>
      </c>
      <c r="E242">
        <f>'Data Input'!E242</f>
        <v>34.950000000000003</v>
      </c>
      <c r="F242">
        <f t="shared" si="12"/>
        <v>25.6</v>
      </c>
      <c r="G242">
        <f>'Data Input'!F242</f>
        <v>23.593</v>
      </c>
      <c r="H242">
        <f>'Data Input'!G242</f>
        <v>17.867000000000001</v>
      </c>
      <c r="I242">
        <f>IF('Data Input'!H242="",(3.94198148528804 + ((AVERAGE(F239:F242))*0.668012007461952)),'Data Input'!H242)</f>
        <v>20.889055559999999</v>
      </c>
      <c r="J242">
        <f t="shared" si="13"/>
        <v>107</v>
      </c>
      <c r="K242">
        <f t="shared" si="14"/>
        <v>238</v>
      </c>
      <c r="L242">
        <f t="shared" si="15"/>
        <v>1265.5365674274349</v>
      </c>
    </row>
    <row r="243" spans="1:16" x14ac:dyDescent="0.35">
      <c r="A243" s="1">
        <v>44070</v>
      </c>
      <c r="B243">
        <f>'Data Input'!B243</f>
        <v>34.700000000000003</v>
      </c>
      <c r="C243">
        <f>'Data Input'!C243</f>
        <v>21567</v>
      </c>
      <c r="D243">
        <f>'Data Input'!D243</f>
        <v>15.75</v>
      </c>
      <c r="E243">
        <f>'Data Input'!E243</f>
        <v>34.75</v>
      </c>
      <c r="F243">
        <f t="shared" si="12"/>
        <v>25.25</v>
      </c>
      <c r="G243">
        <f>'Data Input'!F243</f>
        <v>22.513000000000002</v>
      </c>
      <c r="H243">
        <f>'Data Input'!G243</f>
        <v>17.486000000000001</v>
      </c>
      <c r="I243">
        <f>IF('Data Input'!H243="",(3.94198148528804 + ((AVERAGE(F240:F243))*0.668012007461952)),'Data Input'!H243)</f>
        <v>20.36201389</v>
      </c>
      <c r="J243">
        <f t="shared" si="13"/>
        <v>108</v>
      </c>
      <c r="K243">
        <f t="shared" si="14"/>
        <v>239</v>
      </c>
      <c r="L243">
        <f t="shared" si="15"/>
        <v>1278.8985813174349</v>
      </c>
    </row>
    <row r="244" spans="1:16" x14ac:dyDescent="0.35">
      <c r="A244" s="1">
        <v>44071</v>
      </c>
      <c r="B244">
        <f>'Data Input'!B244</f>
        <v>33.799999999999997</v>
      </c>
      <c r="C244">
        <f>'Data Input'!C244</f>
        <v>15075</v>
      </c>
      <c r="D244">
        <f>'Data Input'!D244</f>
        <v>15.05</v>
      </c>
      <c r="E244">
        <f>'Data Input'!E244</f>
        <v>33.950000000000003</v>
      </c>
      <c r="F244">
        <f t="shared" si="12"/>
        <v>24.5</v>
      </c>
      <c r="G244">
        <f>'Data Input'!F244</f>
        <v>22.440999999999999</v>
      </c>
      <c r="H244">
        <f>'Data Input'!G244</f>
        <v>17.177</v>
      </c>
      <c r="I244">
        <f>IF('Data Input'!H244="",(3.94198148528804 + ((AVERAGE(F241:F244))*0.668012007461952)),'Data Input'!H244)</f>
        <v>20.168652779999999</v>
      </c>
      <c r="J244">
        <f t="shared" si="13"/>
        <v>109</v>
      </c>
      <c r="K244">
        <f t="shared" si="14"/>
        <v>240</v>
      </c>
      <c r="L244">
        <f t="shared" si="15"/>
        <v>1292.0672340974349</v>
      </c>
    </row>
    <row r="245" spans="1:16" x14ac:dyDescent="0.35">
      <c r="A245" s="1">
        <v>44072</v>
      </c>
      <c r="B245">
        <f>'Data Input'!B245</f>
        <v>33.200000000000003</v>
      </c>
      <c r="C245">
        <f>'Data Input'!C245</f>
        <v>12767</v>
      </c>
      <c r="D245">
        <f>'Data Input'!D245</f>
        <v>13.95</v>
      </c>
      <c r="E245">
        <f>'Data Input'!E245</f>
        <v>31.05</v>
      </c>
      <c r="F245">
        <f t="shared" si="12"/>
        <v>22.5</v>
      </c>
      <c r="G245">
        <f>'Data Input'!F245</f>
        <v>21.652000000000001</v>
      </c>
      <c r="H245">
        <f>'Data Input'!G245</f>
        <v>17.344000000000001</v>
      </c>
      <c r="I245">
        <f>IF('Data Input'!H245="",(3.94198148528804 + ((AVERAGE(F242:F245))*0.668012007461952)),'Data Input'!H245)</f>
        <v>19.417604170000001</v>
      </c>
      <c r="J245">
        <f t="shared" si="13"/>
        <v>110</v>
      </c>
      <c r="K245">
        <f t="shared" si="14"/>
        <v>241</v>
      </c>
      <c r="L245">
        <f t="shared" si="15"/>
        <v>1304.484838267435</v>
      </c>
    </row>
    <row r="246" spans="1:16" x14ac:dyDescent="0.35">
      <c r="A246" s="1">
        <v>44073</v>
      </c>
      <c r="B246">
        <f>'Data Input'!B246</f>
        <v>33.1</v>
      </c>
      <c r="C246">
        <f>'Data Input'!C246</f>
        <v>11052</v>
      </c>
      <c r="D246">
        <f>'Data Input'!D246</f>
        <v>13.05</v>
      </c>
      <c r="E246">
        <f>'Data Input'!E246</f>
        <v>30.95</v>
      </c>
      <c r="F246">
        <f t="shared" si="12"/>
        <v>22</v>
      </c>
      <c r="G246">
        <f>'Data Input'!F246</f>
        <v>22.154</v>
      </c>
      <c r="H246">
        <f>'Data Input'!G246</f>
        <v>16.677</v>
      </c>
      <c r="I246">
        <f>IF('Data Input'!H246="",(3.94198148528804 + ((AVERAGE(F243:F246))*0.668012007461952)),'Data Input'!H246)</f>
        <v>19.54307639</v>
      </c>
      <c r="J246">
        <f t="shared" si="13"/>
        <v>111</v>
      </c>
      <c r="K246">
        <f t="shared" si="14"/>
        <v>242</v>
      </c>
      <c r="L246">
        <f t="shared" si="15"/>
        <v>1317.0279146574348</v>
      </c>
    </row>
    <row r="247" spans="1:16" x14ac:dyDescent="0.35">
      <c r="A247" s="1">
        <v>44074</v>
      </c>
      <c r="B247">
        <f>'Data Input'!B247</f>
        <v>32.9</v>
      </c>
      <c r="C247">
        <f>'Data Input'!C247</f>
        <v>10232</v>
      </c>
      <c r="D247">
        <f>'Data Input'!D247</f>
        <v>12.45</v>
      </c>
      <c r="E247">
        <f>'Data Input'!E247</f>
        <v>30.45</v>
      </c>
      <c r="F247">
        <f t="shared" si="12"/>
        <v>21.45</v>
      </c>
      <c r="G247">
        <f>'Data Input'!F247</f>
        <v>21.341999999999999</v>
      </c>
      <c r="H247">
        <f>'Data Input'!G247</f>
        <v>15.986000000000001</v>
      </c>
      <c r="I247">
        <f>IF('Data Input'!H247="",(3.94198148528804 + ((AVERAGE(F244:F247))*0.668012007461952)),'Data Input'!H247)</f>
        <v>19.014326390000001</v>
      </c>
      <c r="J247">
        <f t="shared" si="13"/>
        <v>112</v>
      </c>
      <c r="K247">
        <f t="shared" si="14"/>
        <v>243</v>
      </c>
      <c r="L247">
        <f t="shared" si="15"/>
        <v>1329.0422410474348</v>
      </c>
    </row>
    <row r="248" spans="1:16" x14ac:dyDescent="0.35">
      <c r="A248" s="1">
        <v>44075</v>
      </c>
      <c r="B248">
        <f>'Data Input'!B248</f>
        <v>32.299999999999997</v>
      </c>
      <c r="C248">
        <f>'Data Input'!C248</f>
        <v>8521</v>
      </c>
      <c r="D248">
        <f>'Data Input'!D248</f>
        <v>10.55</v>
      </c>
      <c r="E248">
        <f>'Data Input'!E248</f>
        <v>28.55</v>
      </c>
      <c r="F248">
        <f t="shared" si="12"/>
        <v>19.55</v>
      </c>
      <c r="G248">
        <f>'Data Input'!F248</f>
        <v>21.39</v>
      </c>
      <c r="H248">
        <f>'Data Input'!G248</f>
        <v>16.201000000000001</v>
      </c>
      <c r="I248">
        <f>IF('Data Input'!H248="",(3.94198148528804 + ((AVERAGE(F245:F248))*0.668012007461952)),'Data Input'!H248)</f>
        <v>19.062409720000002</v>
      </c>
      <c r="J248">
        <f t="shared" si="13"/>
        <v>113</v>
      </c>
      <c r="K248">
        <f t="shared" si="14"/>
        <v>244</v>
      </c>
      <c r="L248">
        <f t="shared" si="15"/>
        <v>1341.1046507674348</v>
      </c>
    </row>
    <row r="249" spans="1:16" x14ac:dyDescent="0.35">
      <c r="A249" s="1">
        <v>44076</v>
      </c>
      <c r="B249">
        <f>'Data Input'!B249</f>
        <v>33</v>
      </c>
      <c r="C249">
        <f>'Data Input'!C249</f>
        <v>7127</v>
      </c>
      <c r="D249">
        <f>'Data Input'!D249</f>
        <v>11.35</v>
      </c>
      <c r="E249">
        <f>'Data Input'!E249</f>
        <v>32.75</v>
      </c>
      <c r="F249">
        <f t="shared" si="12"/>
        <v>22.05</v>
      </c>
      <c r="G249">
        <f>'Data Input'!F249</f>
        <v>21.222999999999999</v>
      </c>
      <c r="H249">
        <f>'Data Input'!G249</f>
        <v>15.557</v>
      </c>
      <c r="I249">
        <f>IF('Data Input'!H249="",(3.94198148528804 + ((AVERAGE(F246:F249))*0.668012007461952)),'Data Input'!H249)</f>
        <v>18.746090280000001</v>
      </c>
      <c r="J249">
        <f t="shared" si="13"/>
        <v>114</v>
      </c>
      <c r="K249">
        <f t="shared" si="14"/>
        <v>245</v>
      </c>
      <c r="L249">
        <f t="shared" si="15"/>
        <v>1352.8507410474349</v>
      </c>
    </row>
    <row r="250" spans="1:16" x14ac:dyDescent="0.35">
      <c r="A250" s="1">
        <v>44077</v>
      </c>
      <c r="B250">
        <f>'Data Input'!B250</f>
        <v>32.4</v>
      </c>
      <c r="C250">
        <f>'Data Input'!C250</f>
        <v>6491</v>
      </c>
      <c r="D250">
        <f>'Data Input'!D250</f>
        <v>11.45</v>
      </c>
      <c r="E250">
        <f>'Data Input'!E250</f>
        <v>35.75</v>
      </c>
      <c r="F250">
        <f t="shared" si="12"/>
        <v>23.6</v>
      </c>
      <c r="G250">
        <f>'Data Input'!F250</f>
        <v>21.628</v>
      </c>
      <c r="H250">
        <f>'Data Input'!G250</f>
        <v>15.484999999999999</v>
      </c>
      <c r="I250">
        <f>IF('Data Input'!H250="",(3.94198148528804 + ((AVERAGE(F247:F250))*0.668012007461952)),'Data Input'!H250)</f>
        <v>18.950256939999999</v>
      </c>
      <c r="J250">
        <f t="shared" si="13"/>
        <v>115</v>
      </c>
      <c r="K250">
        <f t="shared" si="14"/>
        <v>246</v>
      </c>
      <c r="L250">
        <f t="shared" si="15"/>
        <v>1364.8009979874348</v>
      </c>
    </row>
    <row r="251" spans="1:16" x14ac:dyDescent="0.35">
      <c r="A251" s="1">
        <v>44078</v>
      </c>
      <c r="B251">
        <f>'Data Input'!B251</f>
        <v>31.8</v>
      </c>
      <c r="C251">
        <f>'Data Input'!C251</f>
        <v>5891</v>
      </c>
      <c r="D251">
        <f>'Data Input'!D251</f>
        <v>13.35</v>
      </c>
      <c r="E251">
        <f>'Data Input'!E251</f>
        <v>36.85</v>
      </c>
      <c r="F251">
        <f t="shared" si="12"/>
        <v>25.1</v>
      </c>
      <c r="G251">
        <f>'Data Input'!F251</f>
        <v>21.724</v>
      </c>
      <c r="H251">
        <f>'Data Input'!G251</f>
        <v>15.318</v>
      </c>
      <c r="I251">
        <f>IF('Data Input'!H251="",(3.94198148528804 + ((AVERAGE(F248:F251))*0.668012007461952)),'Data Input'!H251)</f>
        <v>18.932187500000001</v>
      </c>
      <c r="J251">
        <f t="shared" si="13"/>
        <v>116</v>
      </c>
      <c r="K251">
        <f t="shared" si="14"/>
        <v>247</v>
      </c>
      <c r="L251">
        <f t="shared" si="15"/>
        <v>1376.7331854874349</v>
      </c>
    </row>
    <row r="252" spans="1:16" x14ac:dyDescent="0.35">
      <c r="A252" s="1">
        <v>44079</v>
      </c>
      <c r="B252">
        <f>'Data Input'!B252</f>
        <v>31.3</v>
      </c>
      <c r="C252">
        <f>'Data Input'!C252</f>
        <v>5290</v>
      </c>
      <c r="D252">
        <f>'Data Input'!D252</f>
        <v>14.65</v>
      </c>
      <c r="E252">
        <f>'Data Input'!E252</f>
        <v>37.950000000000003</v>
      </c>
      <c r="F252">
        <f t="shared" si="12"/>
        <v>26.3</v>
      </c>
      <c r="G252">
        <f>'Data Input'!F252</f>
        <v>21.341999999999999</v>
      </c>
      <c r="H252">
        <f>'Data Input'!G252</f>
        <v>15.127000000000001</v>
      </c>
      <c r="I252">
        <f>IF('Data Input'!H252="",(3.94198148528804 + ((AVERAGE(F249:F252))*0.668012007461952)),'Data Input'!H252)</f>
        <v>18.662812500000001</v>
      </c>
      <c r="J252">
        <f t="shared" si="13"/>
        <v>117</v>
      </c>
      <c r="K252">
        <f t="shared" si="14"/>
        <v>248</v>
      </c>
      <c r="L252">
        <f t="shared" si="15"/>
        <v>1388.3959979874348</v>
      </c>
    </row>
    <row r="253" spans="1:16" x14ac:dyDescent="0.35">
      <c r="A253" s="1">
        <v>44080</v>
      </c>
      <c r="B253">
        <f>'Data Input'!B253</f>
        <v>31</v>
      </c>
      <c r="C253">
        <f>'Data Input'!C253</f>
        <v>4505</v>
      </c>
      <c r="D253">
        <f>'Data Input'!D253</f>
        <v>16.350000000000001</v>
      </c>
      <c r="E253">
        <f>'Data Input'!E253</f>
        <v>38.65</v>
      </c>
      <c r="F253">
        <f t="shared" si="12"/>
        <v>27.5</v>
      </c>
      <c r="G253">
        <f>'Data Input'!F253</f>
        <v>21.771999999999998</v>
      </c>
      <c r="H253">
        <f>'Data Input'!G253</f>
        <v>15.484999999999999</v>
      </c>
      <c r="I253">
        <f>IF('Data Input'!H253="",(3.94198148528804 + ((AVERAGE(F250:F253))*0.668012007461952)),'Data Input'!H253)</f>
        <v>18.988423610000002</v>
      </c>
      <c r="J253">
        <f t="shared" si="13"/>
        <v>118</v>
      </c>
      <c r="K253">
        <f t="shared" si="14"/>
        <v>249</v>
      </c>
      <c r="L253">
        <f t="shared" si="15"/>
        <v>1400.3844215974348</v>
      </c>
      <c r="P253">
        <v>550</v>
      </c>
    </row>
    <row r="254" spans="1:16" x14ac:dyDescent="0.35">
      <c r="A254" s="1">
        <v>44081</v>
      </c>
      <c r="B254">
        <f>'Data Input'!B254</f>
        <v>31.5</v>
      </c>
      <c r="C254">
        <f>'Data Input'!C254</f>
        <v>3948</v>
      </c>
      <c r="D254">
        <f>'Data Input'!D254</f>
        <v>14.85</v>
      </c>
      <c r="E254">
        <f>'Data Input'!E254</f>
        <v>34.450000000000003</v>
      </c>
      <c r="F254">
        <f t="shared" si="12"/>
        <v>24.650000000000002</v>
      </c>
      <c r="G254">
        <f>'Data Input'!F254</f>
        <v>20.792999999999999</v>
      </c>
      <c r="H254">
        <f>'Data Input'!G254</f>
        <v>16.106000000000002</v>
      </c>
      <c r="I254">
        <f>IF('Data Input'!H254="",(3.94198148528804 + ((AVERAGE(F251:F254))*0.668012007461952)),'Data Input'!H254)</f>
        <v>18.596618060000001</v>
      </c>
      <c r="J254">
        <f t="shared" si="13"/>
        <v>119</v>
      </c>
      <c r="K254">
        <f t="shared" si="14"/>
        <v>250</v>
      </c>
      <c r="L254">
        <f t="shared" si="15"/>
        <v>1411.9810396574348</v>
      </c>
      <c r="O254">
        <v>550</v>
      </c>
    </row>
    <row r="255" spans="1:16" x14ac:dyDescent="0.35">
      <c r="A255" s="1">
        <v>44082</v>
      </c>
      <c r="B255">
        <f>'Data Input'!B255</f>
        <v>29.3</v>
      </c>
      <c r="C255">
        <f>'Data Input'!C255</f>
        <v>2942</v>
      </c>
      <c r="D255">
        <f>'Data Input'!D255</f>
        <v>4.8500000000000201</v>
      </c>
      <c r="E255">
        <f>'Data Input'!E255</f>
        <v>15.75</v>
      </c>
      <c r="F255">
        <f t="shared" si="12"/>
        <v>10.30000000000001</v>
      </c>
      <c r="G255">
        <f>'Data Input'!F255</f>
        <v>19.27</v>
      </c>
      <c r="H255">
        <f>'Data Input'!G255</f>
        <v>15.055</v>
      </c>
      <c r="I255">
        <f>IF('Data Input'!H255="",(3.94198148528804 + ((AVERAGE(F252:F255))*0.668012007461952)),'Data Input'!H255)</f>
        <v>16.947777779999999</v>
      </c>
      <c r="J255">
        <f t="shared" si="13"/>
        <v>120</v>
      </c>
      <c r="K255">
        <f t="shared" si="14"/>
        <v>251</v>
      </c>
      <c r="L255">
        <f t="shared" si="15"/>
        <v>1421.9288174374349</v>
      </c>
      <c r="N255">
        <v>550</v>
      </c>
    </row>
    <row r="256" spans="1:16" x14ac:dyDescent="0.35">
      <c r="A256" s="1">
        <v>44083</v>
      </c>
      <c r="B256">
        <f>'Data Input'!B256</f>
        <v>30.9</v>
      </c>
      <c r="C256">
        <f>'Data Input'!C256</f>
        <v>2067</v>
      </c>
      <c r="D256">
        <f>'Data Input'!D256</f>
        <v>2.55000000000001</v>
      </c>
      <c r="E256">
        <f>'Data Input'!E256</f>
        <v>17.95</v>
      </c>
      <c r="F256">
        <f t="shared" si="12"/>
        <v>10.250000000000005</v>
      </c>
      <c r="G256">
        <f>'Data Input'!F256</f>
        <v>15.318</v>
      </c>
      <c r="H256">
        <f>'Data Input'!G256</f>
        <v>11.346</v>
      </c>
      <c r="I256">
        <f>IF('Data Input'!H256="",(3.94198148528804 + ((AVERAGE(F253:F256))*0.668012007461952)),'Data Input'!H256)</f>
        <v>13.74596528</v>
      </c>
      <c r="J256">
        <f t="shared" si="13"/>
        <v>121</v>
      </c>
      <c r="K256">
        <f t="shared" si="14"/>
        <v>252</v>
      </c>
      <c r="L256">
        <f t="shared" si="15"/>
        <v>1428.6747827174349</v>
      </c>
      <c r="M256">
        <v>550</v>
      </c>
    </row>
    <row r="257" spans="1:12" x14ac:dyDescent="0.35">
      <c r="A257" s="1">
        <v>44084</v>
      </c>
      <c r="B257">
        <f>'Data Input'!B257</f>
        <v>31.8</v>
      </c>
      <c r="C257">
        <f>'Data Input'!C257</f>
        <v>1752</v>
      </c>
      <c r="D257">
        <f>'Data Input'!D257</f>
        <v>2.4500000000000401</v>
      </c>
      <c r="E257">
        <f>'Data Input'!E257</f>
        <v>21.65</v>
      </c>
      <c r="F257">
        <f t="shared" si="12"/>
        <v>12.050000000000018</v>
      </c>
      <c r="G257">
        <f>'Data Input'!F257</f>
        <v>17.295999999999999</v>
      </c>
      <c r="H257">
        <f>'Data Input'!G257</f>
        <v>11.37</v>
      </c>
      <c r="I257">
        <f>IF('Data Input'!H257="",(3.94198148528804 + ((AVERAGE(F254:F257))*0.668012007461952)),'Data Input'!H257)</f>
        <v>14.297027780000001</v>
      </c>
      <c r="J257">
        <f t="shared" si="13"/>
        <v>122</v>
      </c>
      <c r="K257">
        <f t="shared" si="14"/>
        <v>253</v>
      </c>
      <c r="L257">
        <f t="shared" si="15"/>
        <v>1435.9718104974349</v>
      </c>
    </row>
    <row r="258" spans="1:12" x14ac:dyDescent="0.35">
      <c r="A258" s="1">
        <v>44085</v>
      </c>
      <c r="B258">
        <f>'Data Input'!B258</f>
        <v>31.9</v>
      </c>
      <c r="C258">
        <f>'Data Input'!C258</f>
        <v>1556</v>
      </c>
      <c r="D258">
        <f>'Data Input'!D258</f>
        <v>4.1500000000000297</v>
      </c>
      <c r="E258">
        <f>'Data Input'!E258</f>
        <v>26.75</v>
      </c>
      <c r="F258">
        <f t="shared" si="12"/>
        <v>15.450000000000015</v>
      </c>
      <c r="G258">
        <f>'Data Input'!F258</f>
        <v>17.724</v>
      </c>
      <c r="H258">
        <f>'Data Input'!G258</f>
        <v>11.589</v>
      </c>
      <c r="I258">
        <f>IF('Data Input'!H258="",(3.94198148528804 + ((AVERAGE(F255:F258))*0.668012007461952)),'Data Input'!H258)</f>
        <v>14.995569440000001</v>
      </c>
      <c r="J258">
        <f t="shared" si="13"/>
        <v>123</v>
      </c>
      <c r="K258">
        <f t="shared" si="14"/>
        <v>254</v>
      </c>
      <c r="L258">
        <f t="shared" si="15"/>
        <v>1443.967379937435</v>
      </c>
    </row>
    <row r="259" spans="1:12" x14ac:dyDescent="0.35">
      <c r="A259" s="1">
        <v>44086</v>
      </c>
      <c r="B259">
        <f>'Data Input'!B259</f>
        <v>31.3</v>
      </c>
      <c r="C259">
        <f>'Data Input'!C259</f>
        <v>1339</v>
      </c>
      <c r="D259">
        <f>'Data Input'!D259</f>
        <v>6.3500000000000201</v>
      </c>
      <c r="E259">
        <f>'Data Input'!E259</f>
        <v>29.25</v>
      </c>
      <c r="F259">
        <f t="shared" si="12"/>
        <v>17.800000000000011</v>
      </c>
      <c r="G259">
        <f>'Data Input'!F259</f>
        <v>18.295000000000002</v>
      </c>
      <c r="H259">
        <f>'Data Input'!G259</f>
        <v>12.025</v>
      </c>
      <c r="I259">
        <f>IF('Data Input'!H259="",(3.94198148528804 + ((AVERAGE(F256:F259))*0.668012007461952)),'Data Input'!H259)</f>
        <v>15.466645829999999</v>
      </c>
      <c r="J259">
        <f t="shared" si="13"/>
        <v>124</v>
      </c>
      <c r="K259">
        <f t="shared" si="14"/>
        <v>255</v>
      </c>
      <c r="L259">
        <f t="shared" si="15"/>
        <v>1452.4340257674351</v>
      </c>
    </row>
    <row r="260" spans="1:12" x14ac:dyDescent="0.35">
      <c r="A260" s="1">
        <v>44087</v>
      </c>
      <c r="B260">
        <f>'Data Input'!B260</f>
        <v>31.1</v>
      </c>
      <c r="C260">
        <f>'Data Input'!C260</f>
        <v>1204</v>
      </c>
      <c r="D260">
        <f>'Data Input'!D260</f>
        <v>11.55</v>
      </c>
      <c r="E260">
        <f>'Data Input'!E260</f>
        <v>31.15</v>
      </c>
      <c r="F260">
        <f t="shared" si="12"/>
        <v>21.35</v>
      </c>
      <c r="G260">
        <f>'Data Input'!F260</f>
        <v>18.866</v>
      </c>
      <c r="H260">
        <f>'Data Input'!G260</f>
        <v>12.798999999999999</v>
      </c>
      <c r="I260">
        <f>IF('Data Input'!H260="",(3.94198148528804 + ((AVERAGE(F257:F260))*0.668012007461952)),'Data Input'!H260)</f>
        <v>16.166694440000001</v>
      </c>
      <c r="J260">
        <f t="shared" si="13"/>
        <v>125</v>
      </c>
      <c r="K260">
        <f t="shared" si="14"/>
        <v>256</v>
      </c>
      <c r="L260">
        <f t="shared" si="15"/>
        <v>1461.600720207435</v>
      </c>
    </row>
    <row r="261" spans="1:12" x14ac:dyDescent="0.35">
      <c r="A261" s="1">
        <v>44088</v>
      </c>
      <c r="B261">
        <f>'Data Input'!B261</f>
        <v>32.6</v>
      </c>
      <c r="C261">
        <f>'Data Input'!C261</f>
        <v>1137</v>
      </c>
      <c r="D261">
        <f>'Data Input'!D261</f>
        <v>11.55</v>
      </c>
      <c r="E261">
        <f>'Data Input'!E261</f>
        <v>30.65</v>
      </c>
      <c r="F261">
        <f t="shared" ref="F261:F324" si="16">(D261+E261)/2</f>
        <v>21.1</v>
      </c>
      <c r="G261">
        <f>'Data Input'!F261</f>
        <v>19.388999999999999</v>
      </c>
      <c r="H261">
        <f>'Data Input'!G261</f>
        <v>13.425000000000001</v>
      </c>
      <c r="I261">
        <f>IF('Data Input'!H261="",(3.94198148528804 + ((AVERAGE(F258:F261))*0.668012007461952)),'Data Input'!H261)</f>
        <v>16.689506940000001</v>
      </c>
      <c r="J261">
        <f t="shared" ref="J261:J324" si="17">IF(B261&lt;=$B$2,J260+1,0)</f>
        <v>126</v>
      </c>
      <c r="K261">
        <f t="shared" si="14"/>
        <v>257</v>
      </c>
      <c r="L261">
        <f t="shared" si="15"/>
        <v>1471.290227147435</v>
      </c>
    </row>
    <row r="262" spans="1:12" x14ac:dyDescent="0.35">
      <c r="A262" s="1">
        <v>44089</v>
      </c>
      <c r="B262">
        <f>'Data Input'!B262</f>
        <v>32.4</v>
      </c>
      <c r="C262">
        <f>'Data Input'!C262</f>
        <v>1085</v>
      </c>
      <c r="D262">
        <f>'Data Input'!D262</f>
        <v>11.25</v>
      </c>
      <c r="E262">
        <f>'Data Input'!E262</f>
        <v>30.85</v>
      </c>
      <c r="F262">
        <f t="shared" si="16"/>
        <v>21.05</v>
      </c>
      <c r="G262">
        <f>'Data Input'!F262</f>
        <v>19.364999999999998</v>
      </c>
      <c r="H262">
        <f>'Data Input'!G262</f>
        <v>13.593999999999999</v>
      </c>
      <c r="I262">
        <f>IF('Data Input'!H262="",(3.94198148528804 + ((AVERAGE(F259:F262))*0.668012007461952)),'Data Input'!H262)</f>
        <v>16.847326389999999</v>
      </c>
      <c r="J262">
        <f t="shared" si="17"/>
        <v>127</v>
      </c>
      <c r="K262">
        <f t="shared" ref="K262:K325" si="18">IF(C262&lt;=$C$2,K261+1,0)</f>
        <v>258</v>
      </c>
      <c r="L262">
        <f t="shared" ref="L262:L325" si="19">IF(OR(I262&lt;=$F$2,J262&lt;=$D$2,K262&lt;=$E$2),0,((I262-$F$2)+L261))</f>
        <v>1481.137553537435</v>
      </c>
    </row>
    <row r="263" spans="1:12" x14ac:dyDescent="0.35">
      <c r="A263" s="1">
        <v>44090</v>
      </c>
      <c r="B263">
        <f>'Data Input'!B263</f>
        <v>33.1</v>
      </c>
      <c r="C263">
        <f>'Data Input'!C263</f>
        <v>1202</v>
      </c>
      <c r="D263">
        <f>'Data Input'!D263</f>
        <v>11.25</v>
      </c>
      <c r="E263">
        <f>'Data Input'!E263</f>
        <v>31.95</v>
      </c>
      <c r="F263">
        <f t="shared" si="16"/>
        <v>21.6</v>
      </c>
      <c r="G263">
        <f>'Data Input'!F263</f>
        <v>19.341000000000001</v>
      </c>
      <c r="H263">
        <f>'Data Input'!G263</f>
        <v>13.81</v>
      </c>
      <c r="I263">
        <f>IF('Data Input'!H263="",(3.94198148528804 + ((AVERAGE(F260:F263))*0.668012007461952)),'Data Input'!H263)</f>
        <v>16.924006940000002</v>
      </c>
      <c r="J263">
        <f t="shared" si="17"/>
        <v>128</v>
      </c>
      <c r="K263">
        <f t="shared" si="18"/>
        <v>259</v>
      </c>
      <c r="L263">
        <f t="shared" si="19"/>
        <v>1491.061560477435</v>
      </c>
    </row>
    <row r="264" spans="1:12" x14ac:dyDescent="0.35">
      <c r="A264" s="1">
        <v>44091</v>
      </c>
      <c r="B264">
        <f>'Data Input'!B264</f>
        <v>33.1</v>
      </c>
      <c r="C264">
        <f>'Data Input'!C264</f>
        <v>1031</v>
      </c>
      <c r="D264">
        <f>'Data Input'!D264</f>
        <v>11.25</v>
      </c>
      <c r="E264">
        <f>'Data Input'!E264</f>
        <v>32.75</v>
      </c>
      <c r="F264">
        <f t="shared" si="16"/>
        <v>22</v>
      </c>
      <c r="G264">
        <f>'Data Input'!F264</f>
        <v>19.151</v>
      </c>
      <c r="H264">
        <f>'Data Input'!G264</f>
        <v>13.618</v>
      </c>
      <c r="I264">
        <f>IF('Data Input'!H264="",(3.94198148528804 + ((AVERAGE(F261:F264))*0.668012007461952)),'Data Input'!H264)</f>
        <v>16.720604170000001</v>
      </c>
      <c r="J264">
        <f t="shared" si="17"/>
        <v>129</v>
      </c>
      <c r="K264">
        <f t="shared" si="18"/>
        <v>260</v>
      </c>
      <c r="L264">
        <f t="shared" si="19"/>
        <v>1500.7821646474349</v>
      </c>
    </row>
    <row r="265" spans="1:12" x14ac:dyDescent="0.35">
      <c r="A265" s="1">
        <v>44092</v>
      </c>
      <c r="B265">
        <f>'Data Input'!B265</f>
        <v>32.6</v>
      </c>
      <c r="C265">
        <f>'Data Input'!C265</f>
        <v>995</v>
      </c>
      <c r="D265">
        <f>'Data Input'!D265</f>
        <v>13.55</v>
      </c>
      <c r="E265">
        <f>'Data Input'!E265</f>
        <v>31.05</v>
      </c>
      <c r="F265">
        <f t="shared" si="16"/>
        <v>22.3</v>
      </c>
      <c r="G265">
        <f>'Data Input'!F265</f>
        <v>17.962</v>
      </c>
      <c r="H265">
        <f>'Data Input'!G265</f>
        <v>13.545999999999999</v>
      </c>
      <c r="I265">
        <f>IF('Data Input'!H265="",(3.94198148528804 + ((AVERAGE(F262:F265))*0.668012007461952)),'Data Input'!H265)</f>
        <v>16.111534720000002</v>
      </c>
      <c r="J265">
        <f t="shared" si="17"/>
        <v>130</v>
      </c>
      <c r="K265">
        <f t="shared" si="18"/>
        <v>261</v>
      </c>
      <c r="L265">
        <f t="shared" si="19"/>
        <v>1509.8936993674349</v>
      </c>
    </row>
    <row r="266" spans="1:12" x14ac:dyDescent="0.35">
      <c r="A266" s="1">
        <v>44093</v>
      </c>
      <c r="B266">
        <f>'Data Input'!B266</f>
        <v>32.4</v>
      </c>
      <c r="C266">
        <f>'Data Input'!C266</f>
        <v>1100</v>
      </c>
      <c r="D266">
        <f>'Data Input'!D266</f>
        <v>11.75</v>
      </c>
      <c r="E266">
        <f>'Data Input'!E266</f>
        <v>30.55</v>
      </c>
      <c r="F266">
        <f t="shared" si="16"/>
        <v>21.15</v>
      </c>
      <c r="G266">
        <f>'Data Input'!F266</f>
        <v>18.484999999999999</v>
      </c>
      <c r="H266">
        <f>'Data Input'!G266</f>
        <v>14.29</v>
      </c>
      <c r="I266">
        <f>IF('Data Input'!H266="",(3.94198148528804 + ((AVERAGE(F263:F266))*0.668012007461952)),'Data Input'!H266)</f>
        <v>16.600854170000002</v>
      </c>
      <c r="J266">
        <f t="shared" si="17"/>
        <v>131</v>
      </c>
      <c r="K266">
        <f t="shared" si="18"/>
        <v>262</v>
      </c>
      <c r="L266">
        <f t="shared" si="19"/>
        <v>1519.494553537435</v>
      </c>
    </row>
    <row r="267" spans="1:12" x14ac:dyDescent="0.35">
      <c r="A267" s="1">
        <v>44094</v>
      </c>
      <c r="B267">
        <f>'Data Input'!B267</f>
        <v>32.1</v>
      </c>
      <c r="C267">
        <f>'Data Input'!C267</f>
        <v>1169</v>
      </c>
      <c r="D267">
        <f>'Data Input'!D267</f>
        <v>10.45</v>
      </c>
      <c r="E267">
        <f>'Data Input'!E267</f>
        <v>29.85</v>
      </c>
      <c r="F267">
        <f t="shared" si="16"/>
        <v>20.149999999999999</v>
      </c>
      <c r="G267">
        <f>'Data Input'!F267</f>
        <v>19.341000000000001</v>
      </c>
      <c r="H267">
        <f>'Data Input'!G267</f>
        <v>14.05</v>
      </c>
      <c r="I267">
        <f>IF('Data Input'!H267="",(3.94198148528804 + ((AVERAGE(F264:F267))*0.668012007461952)),'Data Input'!H267)</f>
        <v>16.927263889999999</v>
      </c>
      <c r="J267">
        <f t="shared" si="17"/>
        <v>132</v>
      </c>
      <c r="K267">
        <f t="shared" si="18"/>
        <v>263</v>
      </c>
      <c r="L267">
        <f t="shared" si="19"/>
        <v>1529.4218174274349</v>
      </c>
    </row>
    <row r="268" spans="1:12" x14ac:dyDescent="0.35">
      <c r="A268" s="1">
        <v>44095</v>
      </c>
      <c r="B268">
        <f>'Data Input'!B268</f>
        <v>31.8</v>
      </c>
      <c r="C268">
        <f>'Data Input'!C268</f>
        <v>1245</v>
      </c>
      <c r="D268">
        <f>'Data Input'!D268</f>
        <v>12.15</v>
      </c>
      <c r="E268">
        <f>'Data Input'!E268</f>
        <v>30.65</v>
      </c>
      <c r="F268">
        <f t="shared" si="16"/>
        <v>21.4</v>
      </c>
      <c r="G268">
        <f>'Data Input'!F268</f>
        <v>19.222000000000001</v>
      </c>
      <c r="H268">
        <f>'Data Input'!G268</f>
        <v>14.266</v>
      </c>
      <c r="I268">
        <f>IF('Data Input'!H268="",(3.94198148528804 + ((AVERAGE(F265:F268))*0.668012007461952)),'Data Input'!H268)</f>
        <v>17.09393056</v>
      </c>
      <c r="J268">
        <f t="shared" si="17"/>
        <v>133</v>
      </c>
      <c r="K268">
        <f t="shared" si="18"/>
        <v>264</v>
      </c>
      <c r="L268">
        <f t="shared" si="19"/>
        <v>1539.5157479874349</v>
      </c>
    </row>
    <row r="269" spans="1:12" x14ac:dyDescent="0.35">
      <c r="A269" s="1">
        <v>44096</v>
      </c>
      <c r="B269">
        <f>'Data Input'!B269</f>
        <v>31.6</v>
      </c>
      <c r="C269">
        <f>'Data Input'!C269</f>
        <v>1524</v>
      </c>
      <c r="D269">
        <f>'Data Input'!D269</f>
        <v>11.65</v>
      </c>
      <c r="E269">
        <f>'Data Input'!E269</f>
        <v>29.35</v>
      </c>
      <c r="F269">
        <f t="shared" si="16"/>
        <v>20.5</v>
      </c>
      <c r="G269">
        <f>'Data Input'!F269</f>
        <v>20.341000000000001</v>
      </c>
      <c r="H269">
        <f>'Data Input'!G269</f>
        <v>16.082000000000001</v>
      </c>
      <c r="I269">
        <f>IF('Data Input'!H269="",(3.94198148528804 + ((AVERAGE(F266:F269))*0.668012007461952)),'Data Input'!H269)</f>
        <v>18.28042361</v>
      </c>
      <c r="J269">
        <f t="shared" si="17"/>
        <v>134</v>
      </c>
      <c r="K269">
        <f t="shared" si="18"/>
        <v>265</v>
      </c>
      <c r="L269">
        <f t="shared" si="19"/>
        <v>1550.796171597435</v>
      </c>
    </row>
    <row r="270" spans="1:12" x14ac:dyDescent="0.35">
      <c r="A270" s="1">
        <v>44097</v>
      </c>
      <c r="B270">
        <f>'Data Input'!B270</f>
        <v>30.5</v>
      </c>
      <c r="C270">
        <f>'Data Input'!C270</f>
        <v>1776</v>
      </c>
      <c r="D270">
        <f>'Data Input'!D270</f>
        <v>10.55</v>
      </c>
      <c r="E270">
        <f>'Data Input'!E270</f>
        <v>30.15</v>
      </c>
      <c r="F270">
        <f t="shared" si="16"/>
        <v>20.350000000000001</v>
      </c>
      <c r="G270">
        <f>'Data Input'!F270</f>
        <v>19.364999999999998</v>
      </c>
      <c r="H270">
        <f>'Data Input'!G270</f>
        <v>14.529</v>
      </c>
      <c r="I270">
        <f>IF('Data Input'!H270="",(3.94198148528804 + ((AVERAGE(F267:F270))*0.668012007461952)),'Data Input'!H270)</f>
        <v>17.224041669999998</v>
      </c>
      <c r="J270">
        <f t="shared" si="17"/>
        <v>135</v>
      </c>
      <c r="K270">
        <f t="shared" si="18"/>
        <v>266</v>
      </c>
      <c r="L270">
        <f t="shared" si="19"/>
        <v>1561.0202132674349</v>
      </c>
    </row>
    <row r="271" spans="1:12" x14ac:dyDescent="0.35">
      <c r="A271" s="1">
        <v>44098</v>
      </c>
      <c r="B271">
        <f>'Data Input'!B271</f>
        <v>30.4</v>
      </c>
      <c r="C271">
        <f>'Data Input'!C271</f>
        <v>2204</v>
      </c>
      <c r="D271">
        <f>'Data Input'!D271</f>
        <v>10.25</v>
      </c>
      <c r="E271">
        <f>'Data Input'!E271</f>
        <v>30.45</v>
      </c>
      <c r="F271">
        <f t="shared" si="16"/>
        <v>20.350000000000001</v>
      </c>
      <c r="G271">
        <f>'Data Input'!F271</f>
        <v>21.072735985890301</v>
      </c>
      <c r="H271">
        <f>'Data Input'!G271</f>
        <v>14.2609959473328</v>
      </c>
      <c r="I271">
        <f>IF('Data Input'!H271="",(3.94198148528804 + ((AVERAGE(F268:F271))*0.668012007461952)),'Data Input'!H271)</f>
        <v>17.7364294393773</v>
      </c>
      <c r="J271">
        <f t="shared" si="17"/>
        <v>136</v>
      </c>
      <c r="K271">
        <f t="shared" si="18"/>
        <v>267</v>
      </c>
      <c r="L271">
        <f t="shared" si="19"/>
        <v>1571.7566427068123</v>
      </c>
    </row>
    <row r="272" spans="1:12" x14ac:dyDescent="0.35">
      <c r="A272" s="1">
        <v>44099</v>
      </c>
      <c r="B272">
        <f>'Data Input'!B272</f>
        <v>29.6</v>
      </c>
      <c r="C272">
        <f>'Data Input'!C272</f>
        <v>2406</v>
      </c>
      <c r="D272">
        <f>'Data Input'!D272</f>
        <v>13.35</v>
      </c>
      <c r="E272">
        <f>'Data Input'!E272</f>
        <v>29.75</v>
      </c>
      <c r="F272">
        <f t="shared" si="16"/>
        <v>21.55</v>
      </c>
      <c r="G272">
        <f>'Data Input'!F272</f>
        <v>20.931360267964799</v>
      </c>
      <c r="H272">
        <f>'Data Input'!G272</f>
        <v>14.459976787074099</v>
      </c>
      <c r="I272">
        <f>IF('Data Input'!H272="",(3.94198148528804 + ((AVERAGE(F269:F272))*0.668012007461952)),'Data Input'!H272)</f>
        <v>17.7614798896571</v>
      </c>
      <c r="J272">
        <f t="shared" si="17"/>
        <v>137</v>
      </c>
      <c r="K272">
        <f t="shared" si="18"/>
        <v>268</v>
      </c>
      <c r="L272">
        <f t="shared" si="19"/>
        <v>1582.5181225964693</v>
      </c>
    </row>
    <row r="273" spans="1:12" x14ac:dyDescent="0.35">
      <c r="A273" s="1">
        <v>44100</v>
      </c>
      <c r="B273">
        <f>'Data Input'!B273</f>
        <v>30.9</v>
      </c>
      <c r="C273">
        <f>'Data Input'!C273</f>
        <v>2815</v>
      </c>
      <c r="D273">
        <f>'Data Input'!D273</f>
        <v>8.9500000000000401</v>
      </c>
      <c r="E273">
        <f>'Data Input'!E273</f>
        <v>29.15</v>
      </c>
      <c r="F273">
        <f t="shared" si="16"/>
        <v>19.050000000000018</v>
      </c>
      <c r="G273">
        <f>'Data Input'!F273</f>
        <v>20.899943441759198</v>
      </c>
      <c r="H273">
        <f>'Data Input'!G273</f>
        <v>14.0122698976562</v>
      </c>
      <c r="I273">
        <f>IF('Data Input'!H273="",(3.94198148528804 + ((AVERAGE(F270:F273))*0.668012007461952)),'Data Input'!H273)</f>
        <v>17.519325536952199</v>
      </c>
      <c r="J273">
        <f t="shared" si="17"/>
        <v>138</v>
      </c>
      <c r="K273">
        <f t="shared" si="18"/>
        <v>269</v>
      </c>
      <c r="L273">
        <f t="shared" si="19"/>
        <v>1593.0374481334215</v>
      </c>
    </row>
    <row r="274" spans="1:12" x14ac:dyDescent="0.35">
      <c r="A274" s="1">
        <v>44101</v>
      </c>
      <c r="B274">
        <f>'Data Input'!B274</f>
        <v>30.8</v>
      </c>
      <c r="C274">
        <f>'Data Input'!C274</f>
        <v>3222</v>
      </c>
      <c r="D274">
        <f>'Data Input'!D274</f>
        <v>12.55</v>
      </c>
      <c r="E274">
        <f>'Data Input'!E274</f>
        <v>26.55</v>
      </c>
      <c r="F274">
        <f t="shared" si="16"/>
        <v>19.55</v>
      </c>
      <c r="G274">
        <f>'Data Input'!F274</f>
        <v>20.3344405700572</v>
      </c>
      <c r="H274">
        <f>'Data Input'!G274</f>
        <v>14.343904630558299</v>
      </c>
      <c r="I274">
        <f>IF('Data Input'!H274="",(3.94198148528804 + ((AVERAGE(F271:F274))*0.668012007461952)),'Data Input'!H274)</f>
        <v>17.385723135459799</v>
      </c>
      <c r="J274">
        <f t="shared" si="17"/>
        <v>139</v>
      </c>
      <c r="K274">
        <f t="shared" si="18"/>
        <v>270</v>
      </c>
      <c r="L274">
        <f t="shared" si="19"/>
        <v>1603.4231712688813</v>
      </c>
    </row>
    <row r="275" spans="1:12" x14ac:dyDescent="0.35">
      <c r="A275" s="1">
        <v>44102</v>
      </c>
      <c r="B275">
        <f>'Data Input'!B275</f>
        <v>30.7</v>
      </c>
      <c r="C275">
        <f>'Data Input'!C275</f>
        <v>647</v>
      </c>
      <c r="D275">
        <f>'Data Input'!D275</f>
        <v>5.6500000000000297</v>
      </c>
      <c r="E275">
        <f>'Data Input'!E275</f>
        <v>25.65</v>
      </c>
      <c r="F275">
        <f t="shared" si="16"/>
        <v>15.650000000000015</v>
      </c>
      <c r="G275">
        <f>'Data Input'!F275</f>
        <v>19.580436741121101</v>
      </c>
      <c r="H275">
        <f>'Data Input'!G275</f>
        <v>13.5811447448834</v>
      </c>
      <c r="I275">
        <f>IF('Data Input'!H275="",(3.94198148528804 + ((AVERAGE(F272:F275))*0.668012007461952)),'Data Input'!H275)</f>
        <v>16.600809026692001</v>
      </c>
      <c r="J275">
        <f t="shared" si="17"/>
        <v>140</v>
      </c>
      <c r="K275">
        <f t="shared" si="18"/>
        <v>271</v>
      </c>
      <c r="L275">
        <f t="shared" si="19"/>
        <v>1613.0239802955734</v>
      </c>
    </row>
    <row r="276" spans="1:12" x14ac:dyDescent="0.35">
      <c r="A276" s="1">
        <v>44103</v>
      </c>
      <c r="B276">
        <f>'Data Input'!B276</f>
        <v>31.5</v>
      </c>
      <c r="C276">
        <f>'Data Input'!C276</f>
        <v>0</v>
      </c>
      <c r="D276">
        <f>'Data Input'!D276</f>
        <v>4.0500000000000096</v>
      </c>
      <c r="E276">
        <f>'Data Input'!E276</f>
        <v>28.35</v>
      </c>
      <c r="F276">
        <f t="shared" si="16"/>
        <v>16.200000000000006</v>
      </c>
      <c r="G276">
        <f>'Data Input'!F276</f>
        <v>16.963000000000001</v>
      </c>
      <c r="H276">
        <f>'Data Input'!G276</f>
        <v>11.832000000000001</v>
      </c>
      <c r="I276">
        <f>IF('Data Input'!H276="",(3.94198148528804 + ((AVERAGE(F273:F276))*0.668012007461952)),'Data Input'!H276)</f>
        <v>14.72133333</v>
      </c>
      <c r="J276">
        <f t="shared" si="17"/>
        <v>141</v>
      </c>
      <c r="K276">
        <f t="shared" si="18"/>
        <v>272</v>
      </c>
      <c r="L276">
        <f t="shared" si="19"/>
        <v>1620.7453136255735</v>
      </c>
    </row>
    <row r="277" spans="1:12" x14ac:dyDescent="0.35">
      <c r="A277" s="1">
        <v>44104</v>
      </c>
      <c r="B277">
        <f>'Data Input'!B277</f>
        <v>31.3</v>
      </c>
      <c r="C277">
        <f>'Data Input'!C277</f>
        <v>0</v>
      </c>
      <c r="D277">
        <f>'Data Input'!D277</f>
        <v>6.6500000000000297</v>
      </c>
      <c r="E277">
        <f>'Data Input'!E277</f>
        <v>30.15</v>
      </c>
      <c r="F277">
        <f t="shared" si="16"/>
        <v>18.400000000000013</v>
      </c>
      <c r="G277">
        <f>'Data Input'!F277</f>
        <v>17.010999999999999</v>
      </c>
      <c r="H277">
        <f>'Data Input'!G277</f>
        <v>11.807</v>
      </c>
      <c r="I277">
        <f>IF('Data Input'!H277="",(3.94198148528804 + ((AVERAGE(F274:F277))*0.668012007461952)),'Data Input'!H277)</f>
        <v>14.68751389</v>
      </c>
      <c r="J277">
        <f t="shared" si="17"/>
        <v>142</v>
      </c>
      <c r="K277">
        <f t="shared" si="18"/>
        <v>273</v>
      </c>
      <c r="L277">
        <f t="shared" si="19"/>
        <v>1628.4328275155735</v>
      </c>
    </row>
    <row r="278" spans="1:12" x14ac:dyDescent="0.35">
      <c r="A278" s="1">
        <v>44105</v>
      </c>
      <c r="B278">
        <f>'Data Input'!B278</f>
        <v>32</v>
      </c>
      <c r="C278">
        <f>'Data Input'!C278</f>
        <v>1045.5999999999999</v>
      </c>
      <c r="D278">
        <f>'Data Input'!D278</f>
        <v>8.4500000000000401</v>
      </c>
      <c r="E278">
        <f>'Data Input'!E278</f>
        <v>30.65</v>
      </c>
      <c r="F278">
        <f t="shared" si="16"/>
        <v>19.550000000000018</v>
      </c>
      <c r="G278">
        <f>'Data Input'!F278</f>
        <v>16.725000000000001</v>
      </c>
      <c r="H278">
        <f>'Data Input'!G278</f>
        <v>11.686</v>
      </c>
      <c r="I278">
        <f>IF('Data Input'!H278="",(3.94198148528804 + ((AVERAGE(F275:F278))*0.668012007461952)),'Data Input'!H278)</f>
        <v>14.536548610000001</v>
      </c>
      <c r="J278">
        <f t="shared" si="17"/>
        <v>143</v>
      </c>
      <c r="K278">
        <f t="shared" si="18"/>
        <v>274</v>
      </c>
      <c r="L278">
        <f t="shared" si="19"/>
        <v>1635.9693761255735</v>
      </c>
    </row>
    <row r="279" spans="1:12" x14ac:dyDescent="0.35">
      <c r="A279" s="1">
        <v>44106</v>
      </c>
      <c r="B279">
        <f>'Data Input'!B279</f>
        <v>31.1</v>
      </c>
      <c r="C279">
        <f>'Data Input'!C279</f>
        <v>2349.1999999999998</v>
      </c>
      <c r="D279">
        <f>'Data Input'!D279</f>
        <v>8.1500000000000306</v>
      </c>
      <c r="E279">
        <f>'Data Input'!E279</f>
        <v>30.95</v>
      </c>
      <c r="F279">
        <f t="shared" si="16"/>
        <v>19.550000000000015</v>
      </c>
      <c r="G279">
        <f>'Data Input'!F279</f>
        <v>16.463000000000001</v>
      </c>
      <c r="H279">
        <f>'Data Input'!G279</f>
        <v>11.54</v>
      </c>
      <c r="I279">
        <f>IF('Data Input'!H279="",(3.94198148528804 + ((AVERAGE(F276:F279))*0.668012007461952)),'Data Input'!H279)</f>
        <v>14.300125</v>
      </c>
      <c r="J279">
        <f t="shared" si="17"/>
        <v>144</v>
      </c>
      <c r="K279">
        <f t="shared" si="18"/>
        <v>275</v>
      </c>
      <c r="L279">
        <f t="shared" si="19"/>
        <v>1643.2695011255735</v>
      </c>
    </row>
    <row r="280" spans="1:12" x14ac:dyDescent="0.35">
      <c r="A280" s="1">
        <v>44107</v>
      </c>
      <c r="B280">
        <f>'Data Input'!B280</f>
        <v>32.200000000000003</v>
      </c>
      <c r="C280">
        <f>'Data Input'!C280</f>
        <v>2104.6</v>
      </c>
      <c r="D280">
        <f>'Data Input'!D280</f>
        <v>6.8500000000000201</v>
      </c>
      <c r="E280">
        <f>'Data Input'!E280</f>
        <v>30.05</v>
      </c>
      <c r="F280">
        <f t="shared" si="16"/>
        <v>18.45000000000001</v>
      </c>
      <c r="G280">
        <f>'Data Input'!F280</f>
        <v>16.439</v>
      </c>
      <c r="H280">
        <f>'Data Input'!G280</f>
        <v>11.832000000000001</v>
      </c>
      <c r="I280">
        <f>IF('Data Input'!H280="",(3.94198148528804 + ((AVERAGE(F277:F280))*0.668012007461952)),'Data Input'!H280)</f>
        <v>14.36047917</v>
      </c>
      <c r="J280">
        <f t="shared" si="17"/>
        <v>145</v>
      </c>
      <c r="K280">
        <f t="shared" si="18"/>
        <v>276</v>
      </c>
      <c r="L280">
        <f t="shared" si="19"/>
        <v>1650.6299802955734</v>
      </c>
    </row>
    <row r="281" spans="1:12" x14ac:dyDescent="0.35">
      <c r="A281" s="1">
        <v>44108</v>
      </c>
      <c r="B281">
        <f>'Data Input'!B281</f>
        <v>31.7</v>
      </c>
      <c r="C281">
        <f>'Data Input'!C281</f>
        <v>1818.29999999999</v>
      </c>
      <c r="D281">
        <f>'Data Input'!D281</f>
        <v>7.1500000000000297</v>
      </c>
      <c r="E281">
        <f>'Data Input'!E281</f>
        <v>29.75</v>
      </c>
      <c r="F281">
        <f t="shared" si="16"/>
        <v>18.450000000000014</v>
      </c>
      <c r="G281">
        <f>'Data Input'!F281</f>
        <v>16.201000000000001</v>
      </c>
      <c r="H281">
        <f>'Data Input'!G281</f>
        <v>11.247999999999999</v>
      </c>
      <c r="I281">
        <f>IF('Data Input'!H281="",(3.94198148528804 + ((AVERAGE(F278:F281))*0.668012007461952)),'Data Input'!H281)</f>
        <v>14.040708329999999</v>
      </c>
      <c r="J281">
        <f t="shared" si="17"/>
        <v>146</v>
      </c>
      <c r="K281">
        <f t="shared" si="18"/>
        <v>277</v>
      </c>
      <c r="L281">
        <f t="shared" si="19"/>
        <v>1657.6706886255733</v>
      </c>
    </row>
    <row r="282" spans="1:12" x14ac:dyDescent="0.35">
      <c r="A282" s="1">
        <v>44109</v>
      </c>
      <c r="B282">
        <f>'Data Input'!B282</f>
        <v>31.5</v>
      </c>
      <c r="C282">
        <f>'Data Input'!C282</f>
        <v>1973.3</v>
      </c>
      <c r="D282">
        <f>'Data Input'!D282</f>
        <v>6.9500000000000401</v>
      </c>
      <c r="E282">
        <f>'Data Input'!E282</f>
        <v>29.85</v>
      </c>
      <c r="F282">
        <f t="shared" si="16"/>
        <v>18.40000000000002</v>
      </c>
      <c r="G282">
        <f>'Data Input'!F282</f>
        <v>15.914999999999999</v>
      </c>
      <c r="H282">
        <f>'Data Input'!G282</f>
        <v>11.077999999999999</v>
      </c>
      <c r="I282">
        <f>IF('Data Input'!H282="",(3.94198148528804 + ((AVERAGE(F279:F282))*0.668012007461952)),'Data Input'!H282)</f>
        <v>13.773159720000001</v>
      </c>
      <c r="J282">
        <f t="shared" si="17"/>
        <v>147</v>
      </c>
      <c r="K282">
        <f t="shared" si="18"/>
        <v>278</v>
      </c>
      <c r="L282">
        <f t="shared" si="19"/>
        <v>1664.4438483455733</v>
      </c>
    </row>
    <row r="283" spans="1:12" x14ac:dyDescent="0.35">
      <c r="A283" s="1">
        <v>44110</v>
      </c>
      <c r="B283">
        <f>'Data Input'!B283</f>
        <v>32.1</v>
      </c>
      <c r="C283">
        <f>'Data Input'!C283</f>
        <v>2291.1</v>
      </c>
      <c r="D283">
        <f>'Data Input'!D283</f>
        <v>7.25</v>
      </c>
      <c r="E283">
        <f>'Data Input'!E283</f>
        <v>30.45</v>
      </c>
      <c r="F283">
        <f t="shared" si="16"/>
        <v>18.850000000000001</v>
      </c>
      <c r="G283">
        <f>'Data Input'!F283</f>
        <v>15.891</v>
      </c>
      <c r="H283">
        <f>'Data Input'!G283</f>
        <v>10.932</v>
      </c>
      <c r="I283">
        <f>IF('Data Input'!H283="",(3.94198148528804 + ((AVERAGE(F280:F283))*0.668012007461952)),'Data Input'!H283)</f>
        <v>13.65994444</v>
      </c>
      <c r="J283">
        <f t="shared" si="17"/>
        <v>148</v>
      </c>
      <c r="K283">
        <f t="shared" si="18"/>
        <v>279</v>
      </c>
      <c r="L283">
        <f t="shared" si="19"/>
        <v>1671.1037927855732</v>
      </c>
    </row>
    <row r="284" spans="1:12" x14ac:dyDescent="0.35">
      <c r="A284" s="1">
        <v>44111</v>
      </c>
      <c r="B284">
        <f>'Data Input'!B284</f>
        <v>32.5</v>
      </c>
      <c r="C284">
        <f>'Data Input'!C284</f>
        <v>2790.3999999999901</v>
      </c>
      <c r="D284">
        <f>'Data Input'!D284</f>
        <v>7.8500000000000201</v>
      </c>
      <c r="E284">
        <f>'Data Input'!E284</f>
        <v>29.45</v>
      </c>
      <c r="F284">
        <f t="shared" si="16"/>
        <v>18.650000000000009</v>
      </c>
      <c r="G284">
        <f>'Data Input'!F284</f>
        <v>15.438000000000001</v>
      </c>
      <c r="H284">
        <f>'Data Input'!G284</f>
        <v>10.882999999999999</v>
      </c>
      <c r="I284">
        <f>IF('Data Input'!H284="",(3.94198148528804 + ((AVERAGE(F281:F284))*0.668012007461952)),'Data Input'!H284)</f>
        <v>13.484375</v>
      </c>
      <c r="J284">
        <f t="shared" si="17"/>
        <v>149</v>
      </c>
      <c r="K284">
        <f t="shared" si="18"/>
        <v>280</v>
      </c>
      <c r="L284">
        <f t="shared" si="19"/>
        <v>1677.5881677855732</v>
      </c>
    </row>
    <row r="285" spans="1:12" x14ac:dyDescent="0.35">
      <c r="A285" s="1">
        <v>44112</v>
      </c>
      <c r="B285">
        <f>'Data Input'!B285</f>
        <v>32.799999999999997</v>
      </c>
      <c r="C285">
        <f>'Data Input'!C285</f>
        <v>3022.0999999999899</v>
      </c>
      <c r="D285">
        <f>'Data Input'!D285</f>
        <v>8.5500000000000096</v>
      </c>
      <c r="E285">
        <f>'Data Input'!E285</f>
        <v>28.55</v>
      </c>
      <c r="F285">
        <f t="shared" si="16"/>
        <v>18.550000000000004</v>
      </c>
      <c r="G285">
        <f>'Data Input'!F285</f>
        <v>15.509</v>
      </c>
      <c r="H285">
        <f>'Data Input'!G285</f>
        <v>11.247999999999999</v>
      </c>
      <c r="I285">
        <f>IF('Data Input'!H285="",(3.94198148528804 + ((AVERAGE(F282:F285))*0.668012007461952)),'Data Input'!H285)</f>
        <v>13.729298610000001</v>
      </c>
      <c r="J285">
        <f t="shared" si="17"/>
        <v>150</v>
      </c>
      <c r="K285">
        <f t="shared" si="18"/>
        <v>281</v>
      </c>
      <c r="L285">
        <f t="shared" si="19"/>
        <v>1684.3174663955733</v>
      </c>
    </row>
    <row r="286" spans="1:12" x14ac:dyDescent="0.35">
      <c r="A286" s="1">
        <v>44113</v>
      </c>
      <c r="B286">
        <f>'Data Input'!B286</f>
        <v>32.5</v>
      </c>
      <c r="C286">
        <f>'Data Input'!C286</f>
        <v>3166.7</v>
      </c>
      <c r="D286">
        <f>'Data Input'!D286</f>
        <v>7.4500000000000401</v>
      </c>
      <c r="E286">
        <f>'Data Input'!E286</f>
        <v>27.65</v>
      </c>
      <c r="F286">
        <f t="shared" si="16"/>
        <v>17.550000000000018</v>
      </c>
      <c r="G286">
        <f>'Data Input'!F286</f>
        <v>16.486999999999998</v>
      </c>
      <c r="H286">
        <f>'Data Input'!G286</f>
        <v>12.292</v>
      </c>
      <c r="I286">
        <f>IF('Data Input'!H286="",(3.94198148528804 + ((AVERAGE(F283:F286))*0.668012007461952)),'Data Input'!H286)</f>
        <v>14.606131939999999</v>
      </c>
      <c r="J286">
        <f t="shared" si="17"/>
        <v>151</v>
      </c>
      <c r="K286">
        <f t="shared" si="18"/>
        <v>282</v>
      </c>
      <c r="L286">
        <f t="shared" si="19"/>
        <v>1691.9235983355734</v>
      </c>
    </row>
    <row r="287" spans="1:12" x14ac:dyDescent="0.35">
      <c r="A287" s="1">
        <v>44114</v>
      </c>
      <c r="B287">
        <f>'Data Input'!B287</f>
        <v>34.5</v>
      </c>
      <c r="C287">
        <f>'Data Input'!C287</f>
        <v>3467.3999999999901</v>
      </c>
      <c r="D287">
        <f>'Data Input'!D287</f>
        <v>6.0500000000000096</v>
      </c>
      <c r="E287">
        <f>'Data Input'!E287</f>
        <v>25.35</v>
      </c>
      <c r="F287">
        <f t="shared" si="16"/>
        <v>15.700000000000006</v>
      </c>
      <c r="G287">
        <f>'Data Input'!F287</f>
        <v>16.058</v>
      </c>
      <c r="H287">
        <f>'Data Input'!G287</f>
        <v>12.413</v>
      </c>
      <c r="I287">
        <f>IF('Data Input'!H287="",(3.94198148528804 + ((AVERAGE(F284:F287))*0.668012007461952)),'Data Input'!H287)</f>
        <v>14.51609028</v>
      </c>
      <c r="J287">
        <f t="shared" si="17"/>
        <v>152</v>
      </c>
      <c r="K287">
        <f t="shared" si="18"/>
        <v>283</v>
      </c>
      <c r="L287">
        <f t="shared" si="19"/>
        <v>1699.4396886155735</v>
      </c>
    </row>
    <row r="288" spans="1:12" x14ac:dyDescent="0.35">
      <c r="A288" s="1">
        <v>44115</v>
      </c>
      <c r="B288">
        <f>'Data Input'!B288</f>
        <v>34.5</v>
      </c>
      <c r="C288">
        <f>'Data Input'!C288</f>
        <v>3954.7999999999902</v>
      </c>
      <c r="D288">
        <f>'Data Input'!D288</f>
        <v>4.9500000000000401</v>
      </c>
      <c r="E288">
        <f>'Data Input'!E288</f>
        <v>24.45</v>
      </c>
      <c r="F288">
        <f t="shared" si="16"/>
        <v>14.700000000000021</v>
      </c>
      <c r="G288">
        <f>'Data Input'!F288</f>
        <v>15.819000000000001</v>
      </c>
      <c r="H288">
        <f>'Data Input'!G288</f>
        <v>11.952999999999999</v>
      </c>
      <c r="I288">
        <f>IF('Data Input'!H288="",(3.94198148528804 + ((AVERAGE(F285:F288))*0.668012007461952)),'Data Input'!H288)</f>
        <v>14.048166670000001</v>
      </c>
      <c r="J288">
        <f t="shared" si="17"/>
        <v>153</v>
      </c>
      <c r="K288">
        <f t="shared" si="18"/>
        <v>284</v>
      </c>
      <c r="L288">
        <f t="shared" si="19"/>
        <v>1706.4878552855735</v>
      </c>
    </row>
    <row r="289" spans="1:16" x14ac:dyDescent="0.35">
      <c r="A289" s="1">
        <v>44116</v>
      </c>
      <c r="B289">
        <f>'Data Input'!B289</f>
        <v>34</v>
      </c>
      <c r="C289">
        <f>'Data Input'!C289</f>
        <v>4243.3999999999996</v>
      </c>
      <c r="D289">
        <f>'Data Input'!D289</f>
        <v>4.4500000000000401</v>
      </c>
      <c r="E289">
        <f>'Data Input'!E289</f>
        <v>25.75</v>
      </c>
      <c r="F289">
        <f t="shared" si="16"/>
        <v>15.100000000000019</v>
      </c>
      <c r="G289">
        <f>'Data Input'!F289</f>
        <v>15.27</v>
      </c>
      <c r="H289">
        <f>'Data Input'!G289</f>
        <v>10.98</v>
      </c>
      <c r="I289">
        <f>IF('Data Input'!H289="",(3.94198148528804 + ((AVERAGE(F286:F289))*0.668012007461952)),'Data Input'!H289)</f>
        <v>13.378472220000001</v>
      </c>
      <c r="J289">
        <f t="shared" si="17"/>
        <v>154</v>
      </c>
      <c r="K289">
        <f t="shared" si="18"/>
        <v>285</v>
      </c>
      <c r="L289">
        <f t="shared" si="19"/>
        <v>1712.8663275055735</v>
      </c>
    </row>
    <row r="290" spans="1:16" x14ac:dyDescent="0.35">
      <c r="A290" s="1">
        <v>44117</v>
      </c>
      <c r="B290">
        <f>'Data Input'!B290</f>
        <v>33.200000000000003</v>
      </c>
      <c r="C290">
        <f>'Data Input'!C290</f>
        <v>3933.7999999999902</v>
      </c>
      <c r="D290">
        <f>'Data Input'!D290</f>
        <v>5.1500000000000297</v>
      </c>
      <c r="E290">
        <f>'Data Input'!E290</f>
        <v>26.85</v>
      </c>
      <c r="F290">
        <f t="shared" si="16"/>
        <v>16.000000000000014</v>
      </c>
      <c r="G290">
        <f>'Data Input'!F290</f>
        <v>14.648999999999999</v>
      </c>
      <c r="H290">
        <f>'Data Input'!G290</f>
        <v>10.565</v>
      </c>
      <c r="I290">
        <f>IF('Data Input'!H290="",(3.94198148528804 + ((AVERAGE(F287:F290))*0.668012007461952)),'Data Input'!H290)</f>
        <v>12.88035417</v>
      </c>
      <c r="J290">
        <f t="shared" si="17"/>
        <v>155</v>
      </c>
      <c r="K290">
        <f t="shared" si="18"/>
        <v>286</v>
      </c>
      <c r="L290">
        <f t="shared" si="19"/>
        <v>1718.7466816755734</v>
      </c>
    </row>
    <row r="291" spans="1:16" x14ac:dyDescent="0.35">
      <c r="A291" s="1">
        <v>44118</v>
      </c>
      <c r="B291">
        <f>'Data Input'!B291</f>
        <v>36.1</v>
      </c>
      <c r="C291">
        <f>'Data Input'!C291</f>
        <v>4205.1999999999898</v>
      </c>
      <c r="D291">
        <f>'Data Input'!D291</f>
        <v>9.4500000000000401</v>
      </c>
      <c r="E291">
        <f>'Data Input'!E291</f>
        <v>28.25</v>
      </c>
      <c r="F291">
        <f t="shared" si="16"/>
        <v>18.850000000000019</v>
      </c>
      <c r="G291">
        <f>'Data Input'!F291</f>
        <v>15.151</v>
      </c>
      <c r="H291">
        <f>'Data Input'!G291</f>
        <v>10.638</v>
      </c>
      <c r="I291">
        <f>IF('Data Input'!H291="",(3.94198148528804 + ((AVERAGE(F288:F291))*0.668012007461952)),'Data Input'!H291)</f>
        <v>13.107250000000001</v>
      </c>
      <c r="J291">
        <f t="shared" si="17"/>
        <v>156</v>
      </c>
      <c r="K291">
        <f t="shared" si="18"/>
        <v>287</v>
      </c>
      <c r="L291">
        <f t="shared" si="19"/>
        <v>1724.8539316755734</v>
      </c>
    </row>
    <row r="292" spans="1:16" x14ac:dyDescent="0.35">
      <c r="A292" s="1">
        <v>44119</v>
      </c>
      <c r="B292">
        <f>'Data Input'!B292</f>
        <v>37</v>
      </c>
      <c r="C292">
        <f>'Data Input'!C292</f>
        <v>5232.5</v>
      </c>
      <c r="D292">
        <f>'Data Input'!D292</f>
        <v>8.75</v>
      </c>
      <c r="E292">
        <f>'Data Input'!E292</f>
        <v>24.35</v>
      </c>
      <c r="F292">
        <f t="shared" si="16"/>
        <v>16.55</v>
      </c>
      <c r="G292">
        <f>'Data Input'!F292</f>
        <v>15.557</v>
      </c>
      <c r="H292">
        <f>'Data Input'!G292</f>
        <v>11.394</v>
      </c>
      <c r="I292">
        <f>IF('Data Input'!H292="",(3.94198148528804 + ((AVERAGE(F289:F292))*0.668012007461952)),'Data Input'!H292)</f>
        <v>13.63288889</v>
      </c>
      <c r="J292">
        <f t="shared" si="17"/>
        <v>157</v>
      </c>
      <c r="K292">
        <f t="shared" si="18"/>
        <v>288</v>
      </c>
      <c r="L292">
        <f t="shared" si="19"/>
        <v>1731.4868205655735</v>
      </c>
    </row>
    <row r="293" spans="1:16" x14ac:dyDescent="0.35">
      <c r="A293" s="1">
        <v>44120</v>
      </c>
      <c r="B293">
        <f>'Data Input'!B293</f>
        <v>35.700000000000003</v>
      </c>
      <c r="C293">
        <f>'Data Input'!C293</f>
        <v>4634.1999999999898</v>
      </c>
      <c r="D293">
        <f>'Data Input'!D293</f>
        <v>3.4500000000000401</v>
      </c>
      <c r="E293">
        <f>'Data Input'!E293</f>
        <v>24.95</v>
      </c>
      <c r="F293">
        <f t="shared" si="16"/>
        <v>14.200000000000021</v>
      </c>
      <c r="G293">
        <f>'Data Input'!F293</f>
        <v>14.625</v>
      </c>
      <c r="H293">
        <f>'Data Input'!G293</f>
        <v>10.663</v>
      </c>
      <c r="I293">
        <f>IF('Data Input'!H293="",(3.94198148528804 + ((AVERAGE(F290:F293))*0.668012007461952)),'Data Input'!H293)</f>
        <v>12.896256940000001</v>
      </c>
      <c r="J293">
        <f t="shared" si="17"/>
        <v>158</v>
      </c>
      <c r="K293">
        <f t="shared" si="18"/>
        <v>289</v>
      </c>
      <c r="L293">
        <f t="shared" si="19"/>
        <v>1737.3830775055735</v>
      </c>
    </row>
    <row r="294" spans="1:16" x14ac:dyDescent="0.35">
      <c r="A294" s="1">
        <v>44121</v>
      </c>
      <c r="B294">
        <f>'Data Input'!B294</f>
        <v>36.4</v>
      </c>
      <c r="C294">
        <f>'Data Input'!C294</f>
        <v>4579.7999999999902</v>
      </c>
      <c r="D294">
        <f>'Data Input'!D294</f>
        <v>3.3500000000000201</v>
      </c>
      <c r="E294">
        <f>'Data Input'!E294</f>
        <v>26.35</v>
      </c>
      <c r="F294">
        <f t="shared" si="16"/>
        <v>14.85000000000001</v>
      </c>
      <c r="G294">
        <f>'Data Input'!F294</f>
        <v>14.361000000000001</v>
      </c>
      <c r="H294">
        <f>'Data Input'!G294</f>
        <v>10.148999999999999</v>
      </c>
      <c r="I294">
        <f>IF('Data Input'!H294="",(3.94198148528804 + ((AVERAGE(F291:F294))*0.668012007461952)),'Data Input'!H294)</f>
        <v>12.49115278</v>
      </c>
      <c r="J294">
        <f t="shared" si="17"/>
        <v>159</v>
      </c>
      <c r="K294">
        <f t="shared" si="18"/>
        <v>290</v>
      </c>
      <c r="L294">
        <f t="shared" si="19"/>
        <v>1742.8742302855735</v>
      </c>
    </row>
    <row r="295" spans="1:16" x14ac:dyDescent="0.35">
      <c r="A295" s="1">
        <v>44122</v>
      </c>
      <c r="B295">
        <f>'Data Input'!B295</f>
        <v>36.9</v>
      </c>
      <c r="C295">
        <f>'Data Input'!C295</f>
        <v>4913.8999999999996</v>
      </c>
      <c r="D295">
        <f>'Data Input'!D295</f>
        <v>5.0500000000000096</v>
      </c>
      <c r="E295">
        <f>'Data Input'!E295</f>
        <v>26.35</v>
      </c>
      <c r="F295">
        <f t="shared" si="16"/>
        <v>15.700000000000006</v>
      </c>
      <c r="G295">
        <f>'Data Input'!F295</f>
        <v>14.577</v>
      </c>
      <c r="H295">
        <f>'Data Input'!G295</f>
        <v>10.417999999999999</v>
      </c>
      <c r="I295">
        <f>IF('Data Input'!H295="",(3.94198148528804 + ((AVERAGE(F292:F295))*0.668012007461952)),'Data Input'!H295)</f>
        <v>12.73549306</v>
      </c>
      <c r="J295">
        <f t="shared" si="17"/>
        <v>160</v>
      </c>
      <c r="K295">
        <f t="shared" si="18"/>
        <v>291</v>
      </c>
      <c r="L295">
        <f t="shared" si="19"/>
        <v>1748.6097233455735</v>
      </c>
    </row>
    <row r="296" spans="1:16" x14ac:dyDescent="0.35">
      <c r="A296" s="1">
        <v>44123</v>
      </c>
      <c r="B296">
        <f>'Data Input'!B296</f>
        <v>36.9</v>
      </c>
      <c r="C296">
        <f>'Data Input'!C296</f>
        <v>5739.99999999999</v>
      </c>
      <c r="D296">
        <f>'Data Input'!D296</f>
        <v>4.75</v>
      </c>
      <c r="E296">
        <f>'Data Input'!E296</f>
        <v>26.75</v>
      </c>
      <c r="F296">
        <f t="shared" si="16"/>
        <v>15.75</v>
      </c>
      <c r="G296">
        <f>'Data Input'!F296</f>
        <v>14.625</v>
      </c>
      <c r="H296">
        <f>'Data Input'!G296</f>
        <v>10.467000000000001</v>
      </c>
      <c r="I296">
        <f>IF('Data Input'!H296="",(3.94198148528804 + ((AVERAGE(F293:F296))*0.668012007461952)),'Data Input'!H296)</f>
        <v>12.799145830000001</v>
      </c>
      <c r="J296">
        <f t="shared" si="17"/>
        <v>161</v>
      </c>
      <c r="K296">
        <f t="shared" si="18"/>
        <v>292</v>
      </c>
      <c r="L296">
        <f t="shared" si="19"/>
        <v>1754.4088691755735</v>
      </c>
    </row>
    <row r="297" spans="1:16" x14ac:dyDescent="0.35">
      <c r="A297" s="1">
        <v>44124</v>
      </c>
      <c r="B297">
        <f>'Data Input'!B297</f>
        <v>36.200000000000003</v>
      </c>
      <c r="C297">
        <f>'Data Input'!C297</f>
        <v>3232.3999999999901</v>
      </c>
      <c r="D297">
        <f>'Data Input'!D297</f>
        <v>4.0500000000000096</v>
      </c>
      <c r="E297">
        <f>'Data Input'!E297</f>
        <v>26.65</v>
      </c>
      <c r="F297">
        <f t="shared" si="16"/>
        <v>15.350000000000005</v>
      </c>
      <c r="G297">
        <f>'Data Input'!F297</f>
        <v>14.146000000000001</v>
      </c>
      <c r="H297">
        <f>'Data Input'!G297</f>
        <v>9.9770000000000003</v>
      </c>
      <c r="I297">
        <f>IF('Data Input'!H297="",(3.94198148528804 + ((AVERAGE(F294:F297))*0.668012007461952)),'Data Input'!H297)</f>
        <v>12.356875</v>
      </c>
      <c r="J297">
        <f t="shared" si="17"/>
        <v>162</v>
      </c>
      <c r="K297">
        <f t="shared" si="18"/>
        <v>293</v>
      </c>
      <c r="L297">
        <f t="shared" si="19"/>
        <v>1759.7657441755734</v>
      </c>
    </row>
    <row r="298" spans="1:16" x14ac:dyDescent="0.35">
      <c r="A298" s="1">
        <v>44125</v>
      </c>
      <c r="B298">
        <f>'Data Input'!B298</f>
        <v>37.5</v>
      </c>
      <c r="C298">
        <f>'Data Input'!C298</f>
        <v>2780.9</v>
      </c>
      <c r="D298">
        <f>'Data Input'!D298</f>
        <v>1.75</v>
      </c>
      <c r="E298">
        <f>'Data Input'!E298</f>
        <v>26.05</v>
      </c>
      <c r="F298">
        <f t="shared" si="16"/>
        <v>13.9</v>
      </c>
      <c r="G298">
        <f>'Data Input'!F298</f>
        <v>13.666</v>
      </c>
      <c r="H298">
        <f>'Data Input'!G298</f>
        <v>9.6820000000000004</v>
      </c>
      <c r="I298">
        <f>IF('Data Input'!H298="",(3.94198148528804 + ((AVERAGE(F295:F298))*0.668012007461952)),'Data Input'!H298)</f>
        <v>11.97174306</v>
      </c>
      <c r="J298">
        <f t="shared" si="17"/>
        <v>163</v>
      </c>
      <c r="K298">
        <f t="shared" si="18"/>
        <v>294</v>
      </c>
      <c r="L298">
        <f t="shared" si="19"/>
        <v>1764.7374872355736</v>
      </c>
    </row>
    <row r="299" spans="1:16" x14ac:dyDescent="0.35">
      <c r="A299" s="1">
        <v>44126</v>
      </c>
      <c r="B299">
        <f>'Data Input'!B299</f>
        <v>37.299999999999997</v>
      </c>
      <c r="C299">
        <f>'Data Input'!C299</f>
        <v>5948.3</v>
      </c>
      <c r="D299">
        <f>'Data Input'!D299</f>
        <v>1.75</v>
      </c>
      <c r="E299">
        <f>'Data Input'!E299</f>
        <v>24.05</v>
      </c>
      <c r="F299">
        <f t="shared" si="16"/>
        <v>12.9</v>
      </c>
      <c r="G299">
        <f>'Data Input'!F299</f>
        <v>13.497</v>
      </c>
      <c r="H299">
        <f>'Data Input'!G299</f>
        <v>9.7799999999999994</v>
      </c>
      <c r="I299">
        <f>IF('Data Input'!H299="",(3.94198148528804 + ((AVERAGE(F296:F299))*0.668012007461952)),'Data Input'!H299)</f>
        <v>11.898520830000001</v>
      </c>
      <c r="J299">
        <f t="shared" si="17"/>
        <v>164</v>
      </c>
      <c r="K299">
        <f t="shared" si="18"/>
        <v>295</v>
      </c>
      <c r="L299">
        <f t="shared" si="19"/>
        <v>1769.6360080655736</v>
      </c>
    </row>
    <row r="300" spans="1:16" x14ac:dyDescent="0.35">
      <c r="A300" s="1">
        <v>44127</v>
      </c>
      <c r="B300">
        <f>'Data Input'!B300</f>
        <v>37.5</v>
      </c>
      <c r="C300">
        <f>'Data Input'!C300</f>
        <v>6924.0999999999904</v>
      </c>
      <c r="D300">
        <f>'Data Input'!D300</f>
        <v>1.25</v>
      </c>
      <c r="E300">
        <f>'Data Input'!E300</f>
        <v>21.65</v>
      </c>
      <c r="F300">
        <f t="shared" si="16"/>
        <v>11.45</v>
      </c>
      <c r="G300">
        <f>'Data Input'!F300</f>
        <v>17.585468277061299</v>
      </c>
      <c r="H300">
        <f>'Data Input'!G300</f>
        <v>8.3247342283844397</v>
      </c>
      <c r="I300">
        <f>IF('Data Input'!H300="",(3.94198148528804 + ((AVERAGE(F297:F300))*0.668012007461952)),'Data Input'!H300)</f>
        <v>12.893342385278199</v>
      </c>
      <c r="J300">
        <f t="shared" si="17"/>
        <v>165</v>
      </c>
      <c r="K300">
        <f t="shared" si="18"/>
        <v>296</v>
      </c>
      <c r="L300">
        <f t="shared" si="19"/>
        <v>1775.5293504508518</v>
      </c>
    </row>
    <row r="301" spans="1:16" x14ac:dyDescent="0.35">
      <c r="A301" s="1">
        <v>44128</v>
      </c>
      <c r="B301">
        <f>'Data Input'!B301</f>
        <v>37.6</v>
      </c>
      <c r="C301">
        <f>'Data Input'!C301</f>
        <v>7119.3</v>
      </c>
      <c r="D301">
        <f>'Data Input'!D301</f>
        <v>1.8500000000000201</v>
      </c>
      <c r="E301">
        <f>'Data Input'!E301</f>
        <v>21.45</v>
      </c>
      <c r="F301">
        <f t="shared" si="16"/>
        <v>11.650000000000009</v>
      </c>
      <c r="G301">
        <f>'Data Input'!F301</f>
        <v>14.433</v>
      </c>
      <c r="H301">
        <f>'Data Input'!G301</f>
        <v>10.443</v>
      </c>
      <c r="I301">
        <f>IF('Data Input'!H301="",(3.94198148528804 + ((AVERAGE(F298:F301))*0.668012007461952)),'Data Input'!H301)</f>
        <v>12.573930560000001</v>
      </c>
      <c r="J301">
        <f t="shared" si="17"/>
        <v>166</v>
      </c>
      <c r="K301">
        <f t="shared" si="18"/>
        <v>297</v>
      </c>
      <c r="L301">
        <f t="shared" si="19"/>
        <v>1781.1032810108518</v>
      </c>
    </row>
    <row r="302" spans="1:16" x14ac:dyDescent="0.35">
      <c r="A302" s="1">
        <v>44129</v>
      </c>
      <c r="B302">
        <f>'Data Input'!B302</f>
        <v>38.5</v>
      </c>
      <c r="C302">
        <f>'Data Input'!C302</f>
        <v>7019.99999999999</v>
      </c>
      <c r="D302">
        <f>'Data Input'!D302</f>
        <v>-6.0499999999999501</v>
      </c>
      <c r="E302">
        <f>'Data Input'!E302</f>
        <v>17.95</v>
      </c>
      <c r="F302">
        <f t="shared" si="16"/>
        <v>5.9500000000000242</v>
      </c>
      <c r="G302">
        <f>'Data Input'!F302</f>
        <v>13.545999999999999</v>
      </c>
      <c r="H302">
        <f>'Data Input'!G302</f>
        <v>10.271000000000001</v>
      </c>
      <c r="I302">
        <f>IF('Data Input'!H302="",(3.94198148528804 + ((AVERAGE(F299:F302))*0.668012007461952)),'Data Input'!H302)</f>
        <v>11.930965280000001</v>
      </c>
      <c r="J302">
        <f t="shared" si="17"/>
        <v>167</v>
      </c>
      <c r="K302">
        <f t="shared" si="18"/>
        <v>298</v>
      </c>
      <c r="L302">
        <f t="shared" si="19"/>
        <v>1786.0342462908518</v>
      </c>
    </row>
    <row r="303" spans="1:16" x14ac:dyDescent="0.35">
      <c r="A303" s="1">
        <v>44130</v>
      </c>
      <c r="B303">
        <f>'Data Input'!B303</f>
        <v>38.5</v>
      </c>
      <c r="C303">
        <f>'Data Input'!C303</f>
        <v>6656.4</v>
      </c>
      <c r="D303">
        <f>'Data Input'!D303</f>
        <v>-9.25</v>
      </c>
      <c r="E303">
        <f>'Data Input'!E303</f>
        <v>4.0500000000000096</v>
      </c>
      <c r="F303">
        <f t="shared" si="16"/>
        <v>-2.5999999999999952</v>
      </c>
      <c r="G303">
        <f>'Data Input'!F303</f>
        <v>10.198</v>
      </c>
      <c r="H303">
        <f>'Data Input'!G303</f>
        <v>6.3570000000000002</v>
      </c>
      <c r="I303">
        <f>IF('Data Input'!H303="",(3.94198148528804 + ((AVERAGE(F300:F303))*0.668012007461952)),'Data Input'!H303)</f>
        <v>7.9165416669999997</v>
      </c>
      <c r="J303">
        <f t="shared" si="17"/>
        <v>168</v>
      </c>
      <c r="K303">
        <f t="shared" si="18"/>
        <v>299</v>
      </c>
      <c r="L303">
        <f t="shared" si="19"/>
        <v>1786.9507879578518</v>
      </c>
      <c r="P303">
        <v>6.6</v>
      </c>
    </row>
    <row r="304" spans="1:16" x14ac:dyDescent="0.35">
      <c r="A304" s="1">
        <v>44131</v>
      </c>
      <c r="B304">
        <f>'Data Input'!B304</f>
        <v>36.9</v>
      </c>
      <c r="C304">
        <f>'Data Input'!C304</f>
        <v>7012.5</v>
      </c>
      <c r="D304">
        <f>'Data Input'!D304</f>
        <v>-3.25</v>
      </c>
      <c r="E304">
        <f>'Data Input'!E304</f>
        <v>11.25</v>
      </c>
      <c r="F304">
        <f t="shared" si="16"/>
        <v>4</v>
      </c>
      <c r="G304">
        <f>'Data Input'!F304</f>
        <v>8.3940000000000001</v>
      </c>
      <c r="H304">
        <f>'Data Input'!G304</f>
        <v>4.0629999999999997</v>
      </c>
      <c r="I304">
        <f>IF('Data Input'!H304="",(3.94198148528804 + ((AVERAGE(F301:F304))*0.668012007461952)),'Data Input'!H304)</f>
        <v>6.4020972220000001</v>
      </c>
      <c r="J304">
        <f t="shared" si="17"/>
        <v>169</v>
      </c>
      <c r="K304">
        <f t="shared" si="18"/>
        <v>300</v>
      </c>
      <c r="L304">
        <f t="shared" si="19"/>
        <v>0</v>
      </c>
      <c r="O304">
        <v>6.6</v>
      </c>
    </row>
    <row r="305" spans="1:14" x14ac:dyDescent="0.35">
      <c r="A305" s="1">
        <v>44132</v>
      </c>
      <c r="B305">
        <f>'Data Input'!B305</f>
        <v>40.1</v>
      </c>
      <c r="C305">
        <f>'Data Input'!C305</f>
        <v>11485.5999999999</v>
      </c>
      <c r="D305">
        <f>'Data Input'!D305</f>
        <v>-1.94999999999998</v>
      </c>
      <c r="E305">
        <f>'Data Input'!E305</f>
        <v>18.45</v>
      </c>
      <c r="F305">
        <f t="shared" si="16"/>
        <v>8.2500000000000089</v>
      </c>
      <c r="G305">
        <f>'Data Input'!F305</f>
        <v>10.417999999999999</v>
      </c>
      <c r="H305">
        <f>'Data Input'!G305</f>
        <v>5.9240000000000004</v>
      </c>
      <c r="I305">
        <f>IF('Data Input'!H305="",(3.94198148528804 + ((AVERAGE(F302:F305))*0.668012007461952)),'Data Input'!H305)</f>
        <v>8.0884166670000006</v>
      </c>
      <c r="J305">
        <f t="shared" si="17"/>
        <v>170</v>
      </c>
      <c r="K305">
        <f t="shared" si="18"/>
        <v>301</v>
      </c>
      <c r="L305">
        <f t="shared" si="19"/>
        <v>1.0884166670000006</v>
      </c>
      <c r="N305">
        <v>6.6</v>
      </c>
    </row>
    <row r="306" spans="1:14" x14ac:dyDescent="0.35">
      <c r="A306" s="1">
        <v>44133</v>
      </c>
      <c r="B306">
        <f>'Data Input'!B306</f>
        <v>36.4</v>
      </c>
      <c r="C306">
        <f>'Data Input'!C306</f>
        <v>8319.2999999999993</v>
      </c>
      <c r="D306">
        <f>'Data Input'!D306</f>
        <v>0.45000000000004498</v>
      </c>
      <c r="E306">
        <f>'Data Input'!E306</f>
        <v>21.45</v>
      </c>
      <c r="F306">
        <f t="shared" si="16"/>
        <v>10.950000000000022</v>
      </c>
      <c r="G306">
        <f>'Data Input'!F306</f>
        <v>11.102</v>
      </c>
      <c r="H306">
        <f>'Data Input'!G306</f>
        <v>7.0910000000000002</v>
      </c>
      <c r="I306">
        <f>IF('Data Input'!H306="",(3.94198148528804 + ((AVERAGE(F303:F306))*0.668012007461952)),'Data Input'!H306)</f>
        <v>9.1679027780000002</v>
      </c>
      <c r="J306">
        <f t="shared" si="17"/>
        <v>171</v>
      </c>
      <c r="K306">
        <f t="shared" si="18"/>
        <v>302</v>
      </c>
      <c r="L306">
        <f t="shared" si="19"/>
        <v>3.2563194450000008</v>
      </c>
      <c r="M306">
        <v>6.6</v>
      </c>
    </row>
    <row r="307" spans="1:14" x14ac:dyDescent="0.35">
      <c r="A307" s="1">
        <v>44134</v>
      </c>
      <c r="B307">
        <f>'Data Input'!B307</f>
        <v>39.200000000000003</v>
      </c>
      <c r="C307">
        <f>'Data Input'!C307</f>
        <v>6694.3</v>
      </c>
      <c r="D307">
        <f>'Data Input'!D307</f>
        <v>0.25</v>
      </c>
      <c r="E307">
        <f>'Data Input'!E307</f>
        <v>21.45</v>
      </c>
      <c r="F307">
        <f t="shared" si="16"/>
        <v>10.85</v>
      </c>
      <c r="G307">
        <f>'Data Input'!F307</f>
        <v>11.419</v>
      </c>
      <c r="H307">
        <f>'Data Input'!G307</f>
        <v>7.4189999999999996</v>
      </c>
      <c r="I307">
        <f>IF('Data Input'!H307="",(3.94198148528804 + ((AVERAGE(F304:F307))*0.668012007461952)),'Data Input'!H307)</f>
        <v>9.5872083329999995</v>
      </c>
      <c r="J307">
        <f t="shared" si="17"/>
        <v>172</v>
      </c>
      <c r="K307">
        <f t="shared" si="18"/>
        <v>303</v>
      </c>
      <c r="L307">
        <f t="shared" si="19"/>
        <v>5.8435277780000003</v>
      </c>
    </row>
    <row r="308" spans="1:14" x14ac:dyDescent="0.35">
      <c r="A308" s="1">
        <v>44135</v>
      </c>
      <c r="B308">
        <f>'Data Input'!B308</f>
        <v>40.1</v>
      </c>
      <c r="C308">
        <f>'Data Input'!C308</f>
        <v>6896.4</v>
      </c>
      <c r="D308">
        <f>'Data Input'!D308</f>
        <v>0.35000000000002202</v>
      </c>
      <c r="E308">
        <f>'Data Input'!E308</f>
        <v>22.75</v>
      </c>
      <c r="F308">
        <f t="shared" si="16"/>
        <v>11.550000000000011</v>
      </c>
      <c r="G308">
        <f>'Data Input'!F308</f>
        <v>11.224</v>
      </c>
      <c r="H308">
        <f>'Data Input'!G308</f>
        <v>7.343</v>
      </c>
      <c r="I308">
        <f>IF('Data Input'!H308="",(3.94198148528804 + ((AVERAGE(F305:F308))*0.668012007461952)),'Data Input'!H308)</f>
        <v>9.5053194439999995</v>
      </c>
      <c r="J308">
        <f t="shared" si="17"/>
        <v>173</v>
      </c>
      <c r="K308">
        <f t="shared" si="18"/>
        <v>304</v>
      </c>
      <c r="L308">
        <f t="shared" si="19"/>
        <v>8.3488472219999998</v>
      </c>
    </row>
    <row r="309" spans="1:14" x14ac:dyDescent="0.35">
      <c r="A309" s="1">
        <v>44136</v>
      </c>
      <c r="B309">
        <f>'Data Input'!B309</f>
        <v>39.799999999999997</v>
      </c>
      <c r="C309">
        <f>'Data Input'!C309</f>
        <v>7073.5</v>
      </c>
      <c r="D309">
        <f>'Data Input'!D309</f>
        <v>6.0500000000000096</v>
      </c>
      <c r="E309">
        <f>'Data Input'!E309</f>
        <v>24.75</v>
      </c>
      <c r="F309">
        <f t="shared" si="16"/>
        <v>15.400000000000006</v>
      </c>
      <c r="G309">
        <f>'Data Input'!F309</f>
        <v>11.832000000000001</v>
      </c>
      <c r="H309">
        <f>'Data Input'!G309</f>
        <v>7.5439999999999996</v>
      </c>
      <c r="I309">
        <f>IF('Data Input'!H309="",(3.94198148528804 + ((AVERAGE(F306:F309))*0.668012007461952)),'Data Input'!H309)</f>
        <v>9.8198888889999996</v>
      </c>
      <c r="J309">
        <f t="shared" si="17"/>
        <v>174</v>
      </c>
      <c r="K309">
        <f t="shared" si="18"/>
        <v>305</v>
      </c>
      <c r="L309">
        <f t="shared" si="19"/>
        <v>11.168736110999999</v>
      </c>
    </row>
    <row r="310" spans="1:14" x14ac:dyDescent="0.35">
      <c r="A310" s="1">
        <v>44137</v>
      </c>
      <c r="B310">
        <f>'Data Input'!B310</f>
        <v>39</v>
      </c>
      <c r="C310">
        <f>'Data Input'!C310</f>
        <v>7425.4</v>
      </c>
      <c r="D310">
        <f>'Data Input'!D310</f>
        <v>10.050000000000001</v>
      </c>
      <c r="E310">
        <f>'Data Input'!E310</f>
        <v>23.85</v>
      </c>
      <c r="F310">
        <f t="shared" si="16"/>
        <v>16.950000000000003</v>
      </c>
      <c r="G310">
        <f>'Data Input'!F310</f>
        <v>11.856</v>
      </c>
      <c r="H310">
        <f>'Data Input'!G310</f>
        <v>8.7669999999999995</v>
      </c>
      <c r="I310">
        <f>IF('Data Input'!H310="",(3.94198148528804 + ((AVERAGE(F307:F310))*0.668012007461952)),'Data Input'!H310)</f>
        <v>10.43403472</v>
      </c>
      <c r="J310">
        <f t="shared" si="17"/>
        <v>175</v>
      </c>
      <c r="K310">
        <f t="shared" si="18"/>
        <v>306</v>
      </c>
      <c r="L310">
        <f t="shared" si="19"/>
        <v>14.602770830999999</v>
      </c>
    </row>
    <row r="311" spans="1:14" x14ac:dyDescent="0.35">
      <c r="A311" s="1">
        <v>44138</v>
      </c>
      <c r="B311">
        <f>'Data Input'!B311</f>
        <v>40.700000000000003</v>
      </c>
      <c r="C311">
        <f>'Data Input'!C311</f>
        <v>7324</v>
      </c>
      <c r="D311">
        <f>'Data Input'!D311</f>
        <v>4.4500000000000401</v>
      </c>
      <c r="E311">
        <f>'Data Input'!E311</f>
        <v>23.85</v>
      </c>
      <c r="F311">
        <f t="shared" si="16"/>
        <v>14.15000000000002</v>
      </c>
      <c r="G311">
        <f>'Data Input'!F311</f>
        <v>14.122</v>
      </c>
      <c r="H311">
        <f>'Data Input'!G311</f>
        <v>11.029</v>
      </c>
      <c r="I311">
        <f>IF('Data Input'!H311="",(3.94198148528804 + ((AVERAGE(F308:F311))*0.668012007461952)),'Data Input'!H311)</f>
        <v>12.442555560000001</v>
      </c>
      <c r="J311">
        <f t="shared" si="17"/>
        <v>176</v>
      </c>
      <c r="K311">
        <f t="shared" si="18"/>
        <v>307</v>
      </c>
      <c r="L311">
        <f t="shared" si="19"/>
        <v>20.045326391</v>
      </c>
    </row>
    <row r="312" spans="1:14" x14ac:dyDescent="0.35">
      <c r="A312" s="1">
        <v>44139</v>
      </c>
      <c r="B312">
        <f>'Data Input'!B312</f>
        <v>39.5</v>
      </c>
      <c r="C312">
        <f>'Data Input'!C312</f>
        <v>6957</v>
      </c>
      <c r="D312">
        <f>'Data Input'!D312</f>
        <v>3.9500000000000401</v>
      </c>
      <c r="E312">
        <f>'Data Input'!E312</f>
        <v>23.45</v>
      </c>
      <c r="F312">
        <f t="shared" si="16"/>
        <v>13.700000000000021</v>
      </c>
      <c r="G312">
        <f>'Data Input'!F312</f>
        <v>13.112</v>
      </c>
      <c r="H312">
        <f>'Data Input'!G312</f>
        <v>9.7799999999999994</v>
      </c>
      <c r="I312">
        <f>IF('Data Input'!H312="",(3.94198148528804 + ((AVERAGE(F309:F312))*0.668012007461952)),'Data Input'!H312)</f>
        <v>11.75002083</v>
      </c>
      <c r="J312">
        <f t="shared" si="17"/>
        <v>177</v>
      </c>
      <c r="K312">
        <f t="shared" si="18"/>
        <v>308</v>
      </c>
      <c r="L312">
        <f t="shared" si="19"/>
        <v>24.795347221</v>
      </c>
    </row>
    <row r="313" spans="1:14" x14ac:dyDescent="0.35">
      <c r="A313" s="1">
        <v>44140</v>
      </c>
      <c r="B313">
        <f>'Data Input'!B313</f>
        <v>40.9</v>
      </c>
      <c r="C313">
        <f>'Data Input'!C313</f>
        <v>6289.0999999999904</v>
      </c>
      <c r="D313">
        <f>'Data Input'!D313</f>
        <v>6.25</v>
      </c>
      <c r="E313">
        <f>'Data Input'!E313</f>
        <v>24.25</v>
      </c>
      <c r="F313">
        <f t="shared" si="16"/>
        <v>15.25</v>
      </c>
      <c r="G313">
        <f>'Data Input'!F313</f>
        <v>13.137</v>
      </c>
      <c r="H313">
        <f>'Data Input'!G313</f>
        <v>9.6319999999999997</v>
      </c>
      <c r="I313">
        <f>IF('Data Input'!H313="",(3.94198148528804 + ((AVERAGE(F310:F313))*0.668012007461952)),'Data Input'!H313)</f>
        <v>11.55509722</v>
      </c>
      <c r="J313">
        <f t="shared" si="17"/>
        <v>178</v>
      </c>
      <c r="K313">
        <f t="shared" si="18"/>
        <v>309</v>
      </c>
      <c r="L313">
        <f t="shared" si="19"/>
        <v>29.350444441</v>
      </c>
    </row>
    <row r="314" spans="1:14" x14ac:dyDescent="0.35">
      <c r="A314" s="1">
        <v>44141</v>
      </c>
      <c r="B314">
        <f>'Data Input'!B314</f>
        <v>41.4</v>
      </c>
      <c r="C314">
        <f>'Data Input'!C314</f>
        <v>6560.1999999999898</v>
      </c>
      <c r="D314">
        <f>'Data Input'!D314</f>
        <v>12.55</v>
      </c>
      <c r="E314">
        <f>'Data Input'!E314</f>
        <v>22.05</v>
      </c>
      <c r="F314">
        <f t="shared" si="16"/>
        <v>17.3</v>
      </c>
      <c r="G314">
        <f>'Data Input'!F314</f>
        <v>12.218999999999999</v>
      </c>
      <c r="H314">
        <f>'Data Input'!G314</f>
        <v>10.148999999999999</v>
      </c>
      <c r="I314">
        <f>IF('Data Input'!H314="",(3.94198148528804 + ((AVERAGE(F311:F314))*0.668012007461952)),'Data Input'!H314)</f>
        <v>11.333951389999999</v>
      </c>
      <c r="J314">
        <f t="shared" si="17"/>
        <v>179</v>
      </c>
      <c r="K314">
        <f t="shared" si="18"/>
        <v>310</v>
      </c>
      <c r="L314">
        <f t="shared" si="19"/>
        <v>33.684395831000003</v>
      </c>
    </row>
    <row r="315" spans="1:14" x14ac:dyDescent="0.35">
      <c r="A315" s="1">
        <v>44142</v>
      </c>
      <c r="B315">
        <f>'Data Input'!B315</f>
        <v>42.4</v>
      </c>
      <c r="C315">
        <f>'Data Input'!C315</f>
        <v>7560.5</v>
      </c>
      <c r="D315">
        <f>'Data Input'!D315</f>
        <v>-0.75</v>
      </c>
      <c r="E315">
        <f>'Data Input'!E315</f>
        <v>14.75</v>
      </c>
      <c r="F315">
        <f t="shared" si="16"/>
        <v>7</v>
      </c>
      <c r="G315">
        <f>'Data Input'!F315</f>
        <v>12.122</v>
      </c>
      <c r="H315">
        <f>'Data Input'!G315</f>
        <v>9.8539999999999992</v>
      </c>
      <c r="I315">
        <f>IF('Data Input'!H315="",(3.94198148528804 + ((AVERAGE(F312:F315))*0.668012007461952)),'Data Input'!H315)</f>
        <v>11.27158333</v>
      </c>
      <c r="J315">
        <f t="shared" si="17"/>
        <v>180</v>
      </c>
      <c r="K315">
        <f t="shared" si="18"/>
        <v>311</v>
      </c>
      <c r="L315">
        <f t="shared" si="19"/>
        <v>37.955979161000002</v>
      </c>
    </row>
    <row r="316" spans="1:14" x14ac:dyDescent="0.35">
      <c r="A316" s="1">
        <v>44143</v>
      </c>
      <c r="B316">
        <f>'Data Input'!B316</f>
        <v>47.4</v>
      </c>
      <c r="C316">
        <f>'Data Input'!C316</f>
        <v>9432.5999999999894</v>
      </c>
      <c r="D316">
        <f>'Data Input'!D316</f>
        <v>-4.4499999999999797</v>
      </c>
      <c r="E316">
        <f>'Data Input'!E316</f>
        <v>0.75</v>
      </c>
      <c r="F316">
        <f t="shared" si="16"/>
        <v>-1.8499999999999899</v>
      </c>
      <c r="G316">
        <f>'Data Input'!F316</f>
        <v>9.8290000000000006</v>
      </c>
      <c r="H316">
        <f>'Data Input'!G316</f>
        <v>6.6609999999999996</v>
      </c>
      <c r="I316">
        <f>IF('Data Input'!H316="",(3.94198148528804 + ((AVERAGE(F313:F316))*0.668012007461952)),'Data Input'!H316)</f>
        <v>7.954722222</v>
      </c>
      <c r="J316">
        <f t="shared" si="17"/>
        <v>181</v>
      </c>
      <c r="K316">
        <f t="shared" si="18"/>
        <v>312</v>
      </c>
      <c r="L316">
        <f t="shared" si="19"/>
        <v>38.910701383000003</v>
      </c>
    </row>
    <row r="317" spans="1:14" x14ac:dyDescent="0.35">
      <c r="A317" s="1">
        <v>44144</v>
      </c>
      <c r="B317">
        <f>'Data Input'!B317</f>
        <v>47.1</v>
      </c>
      <c r="C317">
        <f>'Data Input'!C317</f>
        <v>8308.9999999999909</v>
      </c>
      <c r="D317">
        <f>'Data Input'!D317</f>
        <v>-10.75</v>
      </c>
      <c r="E317">
        <f>'Data Input'!E317</f>
        <v>1.05000000000001</v>
      </c>
      <c r="F317">
        <f t="shared" si="16"/>
        <v>-4.8499999999999952</v>
      </c>
      <c r="G317">
        <f>'Data Input'!F317</f>
        <v>6.9649999999999999</v>
      </c>
      <c r="H317">
        <f>'Data Input'!G317</f>
        <v>5.9749999999999996</v>
      </c>
      <c r="I317">
        <f>IF('Data Input'!H317="",(3.94198148528804 + ((AVERAGE(F314:F317))*0.668012007461952)),'Data Input'!H317)</f>
        <v>6.4801805559999996</v>
      </c>
      <c r="J317">
        <f t="shared" si="17"/>
        <v>182</v>
      </c>
      <c r="K317">
        <f t="shared" si="18"/>
        <v>313</v>
      </c>
      <c r="L317">
        <f t="shared" si="19"/>
        <v>0</v>
      </c>
    </row>
    <row r="318" spans="1:14" x14ac:dyDescent="0.35">
      <c r="A318" s="1">
        <v>44145</v>
      </c>
      <c r="B318">
        <f>'Data Input'!B318</f>
        <v>40.4</v>
      </c>
      <c r="C318">
        <f>'Data Input'!C318</f>
        <v>5530.3</v>
      </c>
      <c r="D318">
        <f>'Data Input'!D318</f>
        <v>-10.649999999999901</v>
      </c>
      <c r="E318">
        <f>'Data Input'!E318</f>
        <v>4.3500000000000201</v>
      </c>
      <c r="F318">
        <f t="shared" si="16"/>
        <v>-3.1499999999999404</v>
      </c>
      <c r="G318">
        <f>'Data Input'!F318</f>
        <v>7.242</v>
      </c>
      <c r="H318">
        <f>'Data Input'!G318</f>
        <v>4.1680000000000001</v>
      </c>
      <c r="I318">
        <f>IF('Data Input'!H318="",(3.94198148528804 + ((AVERAGE(F315:F318))*0.668012007461952)),'Data Input'!H318)</f>
        <v>5.7928125000000001</v>
      </c>
      <c r="J318">
        <f t="shared" si="17"/>
        <v>183</v>
      </c>
      <c r="K318">
        <f t="shared" si="18"/>
        <v>314</v>
      </c>
      <c r="L318">
        <f t="shared" si="19"/>
        <v>0</v>
      </c>
    </row>
    <row r="319" spans="1:14" x14ac:dyDescent="0.35">
      <c r="A319" s="1">
        <v>44146</v>
      </c>
      <c r="B319">
        <f>'Data Input'!B319</f>
        <v>44.4</v>
      </c>
      <c r="C319">
        <f>'Data Input'!C319</f>
        <v>7128.8</v>
      </c>
      <c r="D319">
        <f>'Data Input'!D319</f>
        <v>-7.3499999999999597</v>
      </c>
      <c r="E319">
        <f>'Data Input'!E319</f>
        <v>9.4500000000000401</v>
      </c>
      <c r="F319">
        <f t="shared" si="16"/>
        <v>1.0500000000000402</v>
      </c>
      <c r="G319">
        <f>'Data Input'!F319</f>
        <v>7.3929999999999998</v>
      </c>
      <c r="H319">
        <f>'Data Input'!G319</f>
        <v>4.5579999999999998</v>
      </c>
      <c r="I319">
        <f>IF('Data Input'!H319="",(3.94198148528804 + ((AVERAGE(F316:F319))*0.668012007461952)),'Data Input'!H319)</f>
        <v>6.004243056</v>
      </c>
      <c r="J319">
        <f t="shared" si="17"/>
        <v>184</v>
      </c>
      <c r="K319">
        <f t="shared" si="18"/>
        <v>315</v>
      </c>
      <c r="L319">
        <f t="shared" si="19"/>
        <v>0</v>
      </c>
    </row>
    <row r="320" spans="1:14" x14ac:dyDescent="0.35">
      <c r="A320" s="1">
        <v>44147</v>
      </c>
      <c r="B320">
        <f>'Data Input'!B320</f>
        <v>46.4</v>
      </c>
      <c r="C320">
        <f>'Data Input'!C320</f>
        <v>9220.6</v>
      </c>
      <c r="D320">
        <f>'Data Input'!D320</f>
        <v>-3.0499999999999501</v>
      </c>
      <c r="E320">
        <f>'Data Input'!E320</f>
        <v>10.050000000000001</v>
      </c>
      <c r="F320">
        <f t="shared" si="16"/>
        <v>3.5000000000000253</v>
      </c>
      <c r="G320">
        <f>'Data Input'!F320</f>
        <v>7.8449999999999998</v>
      </c>
      <c r="H320">
        <f>'Data Input'!G320</f>
        <v>5.3079999999999998</v>
      </c>
      <c r="I320">
        <f>IF('Data Input'!H320="",(3.94198148528804 + ((AVERAGE(F317:F320))*0.668012007461952)),'Data Input'!H320)</f>
        <v>6.5595208329999997</v>
      </c>
      <c r="J320">
        <f t="shared" si="17"/>
        <v>185</v>
      </c>
      <c r="K320">
        <f t="shared" si="18"/>
        <v>316</v>
      </c>
      <c r="L320">
        <f t="shared" si="19"/>
        <v>0</v>
      </c>
    </row>
    <row r="321" spans="1:16" x14ac:dyDescent="0.35">
      <c r="A321" s="1">
        <v>44148</v>
      </c>
      <c r="B321">
        <f>'Data Input'!B321</f>
        <v>45.8</v>
      </c>
      <c r="C321">
        <f>'Data Input'!C321</f>
        <v>6052.9</v>
      </c>
      <c r="D321">
        <f>'Data Input'!D321</f>
        <v>-3.1499999999999702</v>
      </c>
      <c r="E321">
        <f>'Data Input'!E321</f>
        <v>11.85</v>
      </c>
      <c r="F321">
        <f t="shared" si="16"/>
        <v>4.3500000000000147</v>
      </c>
      <c r="G321">
        <f>'Data Input'!F321</f>
        <v>8.3190000000000008</v>
      </c>
      <c r="H321">
        <f>'Data Input'!G321</f>
        <v>5.2050000000000001</v>
      </c>
      <c r="I321">
        <f>IF('Data Input'!H321="",(3.94198148528804 + ((AVERAGE(F318:F321))*0.668012007461952)),'Data Input'!H321)</f>
        <v>6.8299027780000001</v>
      </c>
      <c r="J321">
        <f t="shared" si="17"/>
        <v>186</v>
      </c>
      <c r="K321">
        <f t="shared" si="18"/>
        <v>317</v>
      </c>
      <c r="L321">
        <f t="shared" si="19"/>
        <v>0</v>
      </c>
    </row>
    <row r="322" spans="1:16" x14ac:dyDescent="0.35">
      <c r="A322" s="1">
        <v>44149</v>
      </c>
      <c r="B322">
        <f>'Data Input'!B322</f>
        <v>58.3</v>
      </c>
      <c r="C322">
        <f>'Data Input'!C322</f>
        <v>7278.3999999999896</v>
      </c>
      <c r="D322">
        <f>'Data Input'!D322</f>
        <v>-2.75</v>
      </c>
      <c r="E322">
        <f>'Data Input'!E322</f>
        <v>9.75</v>
      </c>
      <c r="F322">
        <f t="shared" si="16"/>
        <v>3.5</v>
      </c>
      <c r="G322">
        <f>'Data Input'!F322</f>
        <v>9.2870000000000008</v>
      </c>
      <c r="H322">
        <f>'Data Input'!G322</f>
        <v>6.1529999999999996</v>
      </c>
      <c r="I322">
        <f>IF('Data Input'!H322="",(3.94198148528804 + ((AVERAGE(F319:F322))*0.668012007461952)),'Data Input'!H322)</f>
        <v>7.4360277779999997</v>
      </c>
      <c r="J322">
        <f t="shared" si="17"/>
        <v>187</v>
      </c>
      <c r="K322">
        <f t="shared" si="18"/>
        <v>318</v>
      </c>
      <c r="L322">
        <f t="shared" si="19"/>
        <v>0.4360277779999997</v>
      </c>
    </row>
    <row r="323" spans="1:16" x14ac:dyDescent="0.35">
      <c r="A323" s="1">
        <v>44150</v>
      </c>
      <c r="B323">
        <f>'Data Input'!B323</f>
        <v>64.099999999999994</v>
      </c>
      <c r="C323">
        <f>'Data Input'!C323</f>
        <v>8731.4999999999909</v>
      </c>
      <c r="D323">
        <f>'Data Input'!D323</f>
        <v>-2.8499999999999601</v>
      </c>
      <c r="E323">
        <f>'Data Input'!E323</f>
        <v>15.35</v>
      </c>
      <c r="F323">
        <f t="shared" si="16"/>
        <v>6.2500000000000195</v>
      </c>
      <c r="G323">
        <f>'Data Input'!F323</f>
        <v>8.4190000000000005</v>
      </c>
      <c r="H323">
        <f>'Data Input'!G323</f>
        <v>4.9210000000000003</v>
      </c>
      <c r="I323">
        <f>IF('Data Input'!H323="",(3.94198148528804 + ((AVERAGE(F320:F323))*0.668012007461952)),'Data Input'!H323)</f>
        <v>6.578791667</v>
      </c>
      <c r="J323">
        <f t="shared" si="17"/>
        <v>188</v>
      </c>
      <c r="K323">
        <f t="shared" si="18"/>
        <v>319</v>
      </c>
      <c r="L323">
        <f t="shared" si="19"/>
        <v>0</v>
      </c>
      <c r="P323">
        <v>0</v>
      </c>
    </row>
    <row r="324" spans="1:16" x14ac:dyDescent="0.35">
      <c r="A324" s="1">
        <v>44151</v>
      </c>
      <c r="B324">
        <f>'Data Input'!B324</f>
        <v>66.400000000000006</v>
      </c>
      <c r="C324">
        <f>'Data Input'!C324</f>
        <v>7140</v>
      </c>
      <c r="D324">
        <f>'Data Input'!D324</f>
        <v>-0.14999999999997701</v>
      </c>
      <c r="E324">
        <f>'Data Input'!E324</f>
        <v>19.55</v>
      </c>
      <c r="F324">
        <f t="shared" si="16"/>
        <v>9.7000000000000117</v>
      </c>
      <c r="G324">
        <f>'Data Input'!F324</f>
        <v>9.1880000000000006</v>
      </c>
      <c r="H324">
        <f>'Data Input'!G324</f>
        <v>5.4619999999999997</v>
      </c>
      <c r="I324">
        <f>IF('Data Input'!H324="",(3.94198148528804 + ((AVERAGE(F321:F324))*0.668012007461952)),'Data Input'!H324)</f>
        <v>7.127534722</v>
      </c>
      <c r="J324">
        <f t="shared" si="17"/>
        <v>189</v>
      </c>
      <c r="K324">
        <f t="shared" si="18"/>
        <v>320</v>
      </c>
      <c r="L324">
        <f t="shared" si="19"/>
        <v>0.12753472200000004</v>
      </c>
      <c r="O324">
        <v>0</v>
      </c>
    </row>
    <row r="325" spans="1:16" x14ac:dyDescent="0.35">
      <c r="A325" s="1">
        <v>44152</v>
      </c>
      <c r="B325">
        <f>'Data Input'!B325</f>
        <v>66.900000000000006</v>
      </c>
      <c r="C325">
        <f>'Data Input'!C325</f>
        <v>6725.4</v>
      </c>
      <c r="D325">
        <f>'Data Input'!D325</f>
        <v>10.25</v>
      </c>
      <c r="E325">
        <f>'Data Input'!E325</f>
        <v>20.350000000000001</v>
      </c>
      <c r="F325">
        <f t="shared" ref="F325:F388" si="20">(D325+E325)/2</f>
        <v>15.3</v>
      </c>
      <c r="G325">
        <f>'Data Input'!F325</f>
        <v>9.6319999999999997</v>
      </c>
      <c r="H325">
        <f>'Data Input'!G325</f>
        <v>6.1529999999999996</v>
      </c>
      <c r="I325">
        <f>IF('Data Input'!H325="",(3.94198148528804 + ((AVERAGE(F322:F325))*0.668012007461952)),'Data Input'!H325)</f>
        <v>7.7373611110000002</v>
      </c>
      <c r="J325">
        <f t="shared" ref="J325:J388" si="21">IF(B325&lt;=$B$2,J324+1,0)</f>
        <v>190</v>
      </c>
      <c r="K325">
        <f t="shared" si="18"/>
        <v>321</v>
      </c>
      <c r="L325">
        <f t="shared" si="19"/>
        <v>0.86489583300000028</v>
      </c>
      <c r="N325">
        <v>0</v>
      </c>
    </row>
    <row r="326" spans="1:16" x14ac:dyDescent="0.35">
      <c r="A326" s="1">
        <v>44153</v>
      </c>
      <c r="B326">
        <f>'Data Input'!B326</f>
        <v>48</v>
      </c>
      <c r="C326">
        <f>'Data Input'!C326</f>
        <v>5884.4</v>
      </c>
      <c r="D326">
        <f>'Data Input'!D326</f>
        <v>6.1500000000000297</v>
      </c>
      <c r="E326">
        <f>'Data Input'!E326</f>
        <v>18.95</v>
      </c>
      <c r="F326">
        <f t="shared" si="20"/>
        <v>12.550000000000015</v>
      </c>
      <c r="G326">
        <f>'Data Input'!F326</f>
        <v>11.273</v>
      </c>
      <c r="H326">
        <f>'Data Input'!G326</f>
        <v>7.5190000000000001</v>
      </c>
      <c r="I326">
        <f>IF('Data Input'!H326="",(3.94198148528804 + ((AVERAGE(F323:F326))*0.668012007461952)),'Data Input'!H326)</f>
        <v>9.1761874999999993</v>
      </c>
      <c r="J326">
        <f t="shared" si="21"/>
        <v>191</v>
      </c>
      <c r="K326">
        <f t="shared" ref="K326:K389" si="22">IF(C326&lt;=$C$2,K325+1,0)</f>
        <v>322</v>
      </c>
      <c r="L326">
        <f t="shared" ref="L326:L389" si="23">IF(OR(I326&lt;=$F$2,J326&lt;=$D$2,K326&lt;=$E$2),0,((I326-$F$2)+L325))</f>
        <v>3.0410833329999996</v>
      </c>
      <c r="M326">
        <v>0</v>
      </c>
    </row>
    <row r="327" spans="1:16" x14ac:dyDescent="0.35">
      <c r="A327" s="1">
        <v>44154</v>
      </c>
      <c r="B327">
        <f>'Data Input'!B327</f>
        <v>47.1</v>
      </c>
      <c r="C327">
        <f>'Data Input'!C327</f>
        <v>4925.3</v>
      </c>
      <c r="D327">
        <f>'Data Input'!D327</f>
        <v>-4.9999999999954498E-2</v>
      </c>
      <c r="E327">
        <f>'Data Input'!E327</f>
        <v>16.850000000000001</v>
      </c>
      <c r="F327">
        <f t="shared" si="20"/>
        <v>8.4000000000000234</v>
      </c>
      <c r="G327">
        <f>'Data Input'!F327</f>
        <v>10.663</v>
      </c>
      <c r="H327">
        <f>'Data Input'!G327</f>
        <v>8.0950000000000006</v>
      </c>
      <c r="I327">
        <f>IF('Data Input'!H327="",(3.94198148528804 + ((AVERAGE(F324:F327))*0.668012007461952)),'Data Input'!H327)</f>
        <v>9.4341875000000002</v>
      </c>
      <c r="J327">
        <f t="shared" si="21"/>
        <v>192</v>
      </c>
      <c r="K327">
        <f t="shared" si="22"/>
        <v>323</v>
      </c>
      <c r="L327">
        <f t="shared" si="23"/>
        <v>5.4752708329999997</v>
      </c>
    </row>
    <row r="328" spans="1:16" x14ac:dyDescent="0.35">
      <c r="A328" s="1">
        <v>44155</v>
      </c>
      <c r="B328">
        <f>'Data Input'!B328</f>
        <v>45.9</v>
      </c>
      <c r="C328">
        <f>'Data Input'!C328</f>
        <v>4396.3</v>
      </c>
      <c r="D328">
        <f>'Data Input'!D328</f>
        <v>-0.94999999999998797</v>
      </c>
      <c r="E328">
        <f>'Data Input'!E328</f>
        <v>14.25</v>
      </c>
      <c r="F328">
        <f t="shared" si="20"/>
        <v>6.6500000000000057</v>
      </c>
      <c r="G328">
        <f>'Data Input'!F328</f>
        <v>9.4849999999999994</v>
      </c>
      <c r="H328">
        <f>'Data Input'!G328</f>
        <v>6.99</v>
      </c>
      <c r="I328">
        <f>IF('Data Input'!H328="",(3.94198148528804 + ((AVERAGE(F325:F328))*0.668012007461952)),'Data Input'!H328)</f>
        <v>8.4767222219999994</v>
      </c>
      <c r="J328">
        <f t="shared" si="21"/>
        <v>193</v>
      </c>
      <c r="K328">
        <f t="shared" si="22"/>
        <v>324</v>
      </c>
      <c r="L328">
        <f t="shared" si="23"/>
        <v>6.9519930549999991</v>
      </c>
    </row>
    <row r="329" spans="1:16" x14ac:dyDescent="0.35">
      <c r="A329" s="1">
        <v>44156</v>
      </c>
      <c r="B329">
        <f>'Data Input'!B329</f>
        <v>45.1</v>
      </c>
      <c r="C329">
        <f>'Data Input'!C329</f>
        <v>4430.8</v>
      </c>
      <c r="D329">
        <f>'Data Input'!D329</f>
        <v>5.0000000000011299E-2</v>
      </c>
      <c r="E329">
        <f>'Data Input'!E329</f>
        <v>15.35</v>
      </c>
      <c r="F329">
        <f t="shared" si="20"/>
        <v>7.7000000000000055</v>
      </c>
      <c r="G329">
        <f>'Data Input'!F329</f>
        <v>9.9280000000000008</v>
      </c>
      <c r="H329">
        <f>'Data Input'!G329</f>
        <v>7.67</v>
      </c>
      <c r="I329">
        <f>IF('Data Input'!H329="",(3.94198148528804 + ((AVERAGE(F326:F329))*0.668012007461952)),'Data Input'!H329)</f>
        <v>8.9318541669999991</v>
      </c>
      <c r="J329">
        <f t="shared" si="21"/>
        <v>194</v>
      </c>
      <c r="K329">
        <f t="shared" si="22"/>
        <v>325</v>
      </c>
      <c r="L329">
        <f t="shared" si="23"/>
        <v>8.8838472219999982</v>
      </c>
    </row>
    <row r="330" spans="1:16" x14ac:dyDescent="0.35">
      <c r="A330" s="1">
        <v>44157</v>
      </c>
      <c r="B330">
        <f>'Data Input'!B330</f>
        <v>44.2</v>
      </c>
      <c r="C330">
        <f>'Data Input'!C330</f>
        <v>4313.8</v>
      </c>
      <c r="D330">
        <f>'Data Input'!D330</f>
        <v>-3.3499999999999601</v>
      </c>
      <c r="E330">
        <f>'Data Input'!E330</f>
        <v>15.75</v>
      </c>
      <c r="F330">
        <f t="shared" si="20"/>
        <v>6.2000000000000197</v>
      </c>
      <c r="G330">
        <f>'Data Input'!F330</f>
        <v>9.3360000000000003</v>
      </c>
      <c r="H330">
        <f>'Data Input'!G330</f>
        <v>7.1669999999999998</v>
      </c>
      <c r="I330">
        <f>IF('Data Input'!H330="",(3.94198148528804 + ((AVERAGE(F327:F330))*0.668012007461952)),'Data Input'!H330)</f>
        <v>8.3514166670000005</v>
      </c>
      <c r="J330">
        <f t="shared" si="21"/>
        <v>195</v>
      </c>
      <c r="K330">
        <f t="shared" si="22"/>
        <v>326</v>
      </c>
      <c r="L330">
        <f t="shared" si="23"/>
        <v>10.235263888999999</v>
      </c>
    </row>
    <row r="331" spans="1:16" x14ac:dyDescent="0.35">
      <c r="A331" s="1">
        <v>44158</v>
      </c>
      <c r="B331">
        <f>'Data Input'!B331</f>
        <v>45</v>
      </c>
      <c r="C331">
        <f>'Data Input'!C331</f>
        <v>4010.4</v>
      </c>
      <c r="D331">
        <f>'Data Input'!D331</f>
        <v>-3.6499999999999702</v>
      </c>
      <c r="E331">
        <f>'Data Input'!E331</f>
        <v>10.75</v>
      </c>
      <c r="F331">
        <f t="shared" si="20"/>
        <v>3.5500000000000149</v>
      </c>
      <c r="G331">
        <f>'Data Input'!F331</f>
        <v>8.6679999999999993</v>
      </c>
      <c r="H331">
        <f>'Data Input'!G331</f>
        <v>6.2549999999999999</v>
      </c>
      <c r="I331">
        <f>IF('Data Input'!H331="",(3.94198148528804 + ((AVERAGE(F328:F331))*0.668012007461952)),'Data Input'!H331)</f>
        <v>7.6860416669999996</v>
      </c>
      <c r="J331">
        <f t="shared" si="21"/>
        <v>196</v>
      </c>
      <c r="K331">
        <f t="shared" si="22"/>
        <v>327</v>
      </c>
      <c r="L331">
        <f t="shared" si="23"/>
        <v>10.921305555999998</v>
      </c>
    </row>
    <row r="332" spans="1:16" x14ac:dyDescent="0.35">
      <c r="A332" s="1">
        <v>44159</v>
      </c>
      <c r="B332">
        <f>'Data Input'!B332</f>
        <v>43.1</v>
      </c>
      <c r="C332">
        <f>'Data Input'!C332</f>
        <v>3947.6</v>
      </c>
      <c r="D332">
        <f>'Data Input'!D332</f>
        <v>-6.0499999999999501</v>
      </c>
      <c r="E332">
        <f>'Data Input'!E332</f>
        <v>7.8500000000000201</v>
      </c>
      <c r="F332">
        <f t="shared" si="20"/>
        <v>0.90000000000003499</v>
      </c>
      <c r="G332">
        <f>'Data Input'!F332</f>
        <v>8.593</v>
      </c>
      <c r="H332">
        <f>'Data Input'!G332</f>
        <v>6.5350000000000001</v>
      </c>
      <c r="I332">
        <f>IF('Data Input'!H332="",(3.94198148528804 + ((AVERAGE(F329:F332))*0.668012007461952)),'Data Input'!H332)</f>
        <v>7.7520347220000003</v>
      </c>
      <c r="J332">
        <f t="shared" si="21"/>
        <v>197</v>
      </c>
      <c r="K332">
        <f t="shared" si="22"/>
        <v>328</v>
      </c>
      <c r="L332">
        <f t="shared" si="23"/>
        <v>11.673340277999998</v>
      </c>
    </row>
    <row r="333" spans="1:16" x14ac:dyDescent="0.35">
      <c r="A333" s="1">
        <v>44160</v>
      </c>
      <c r="B333">
        <f>'Data Input'!B333</f>
        <v>42.4</v>
      </c>
      <c r="C333">
        <f>'Data Input'!C333</f>
        <v>3407.6</v>
      </c>
      <c r="D333">
        <f>'Data Input'!D333</f>
        <v>-7.0499999999999501</v>
      </c>
      <c r="E333">
        <f>'Data Input'!E333</f>
        <v>10.15</v>
      </c>
      <c r="F333">
        <f t="shared" si="20"/>
        <v>1.5500000000000251</v>
      </c>
      <c r="G333">
        <f>'Data Input'!F333</f>
        <v>7.4939999999999998</v>
      </c>
      <c r="H333">
        <f>'Data Input'!G333</f>
        <v>4.8440000000000003</v>
      </c>
      <c r="I333">
        <f>IF('Data Input'!H333="",(3.94198148528804 + ((AVERAGE(F330:F333))*0.668012007461952)),'Data Input'!H333)</f>
        <v>6.3922847220000003</v>
      </c>
      <c r="J333">
        <f t="shared" si="21"/>
        <v>198</v>
      </c>
      <c r="K333">
        <f t="shared" si="22"/>
        <v>329</v>
      </c>
      <c r="L333">
        <f t="shared" si="23"/>
        <v>0</v>
      </c>
    </row>
    <row r="334" spans="1:16" x14ac:dyDescent="0.35">
      <c r="A334" s="1">
        <v>44161</v>
      </c>
      <c r="B334">
        <f>'Data Input'!B334</f>
        <v>43.2</v>
      </c>
      <c r="C334">
        <f>'Data Input'!C334</f>
        <v>3089.8</v>
      </c>
      <c r="D334">
        <f>'Data Input'!D334</f>
        <v>-3.9499999999999802</v>
      </c>
      <c r="E334">
        <f>'Data Input'!E334</f>
        <v>5.0500000000000096</v>
      </c>
      <c r="F334">
        <f t="shared" si="20"/>
        <v>0.5500000000000147</v>
      </c>
      <c r="G334">
        <f>'Data Input'!F334</f>
        <v>7.0410000000000004</v>
      </c>
      <c r="H334">
        <f>'Data Input'!G334</f>
        <v>4.6619999999999999</v>
      </c>
      <c r="I334">
        <f>IF('Data Input'!H334="",(3.94198148528804 + ((AVERAGE(F331:F334))*0.668012007461952)),'Data Input'!H334)</f>
        <v>5.8566736109999997</v>
      </c>
      <c r="J334">
        <f t="shared" si="21"/>
        <v>199</v>
      </c>
      <c r="K334">
        <f t="shared" si="22"/>
        <v>330</v>
      </c>
      <c r="L334">
        <f t="shared" si="23"/>
        <v>0</v>
      </c>
    </row>
    <row r="335" spans="1:16" x14ac:dyDescent="0.35">
      <c r="A335" s="1">
        <v>44162</v>
      </c>
      <c r="B335">
        <f>'Data Input'!B335</f>
        <v>38.799999999999997</v>
      </c>
      <c r="C335">
        <f>'Data Input'!C335</f>
        <v>3149.6</v>
      </c>
      <c r="D335">
        <f>'Data Input'!D335</f>
        <v>-9.4499999999999797</v>
      </c>
      <c r="E335">
        <f>'Data Input'!E335</f>
        <v>6.5500000000000096</v>
      </c>
      <c r="F335">
        <f t="shared" si="20"/>
        <v>-1.4499999999999851</v>
      </c>
      <c r="G335">
        <f>'Data Input'!F335</f>
        <v>6.077</v>
      </c>
      <c r="H335">
        <f>'Data Input'!G335</f>
        <v>3.38</v>
      </c>
      <c r="I335">
        <f>IF('Data Input'!H335="",(3.94198148528804 + ((AVERAGE(F332:F335))*0.668012007461952)),'Data Input'!H335)</f>
        <v>4.8309097220000004</v>
      </c>
      <c r="J335">
        <f t="shared" si="21"/>
        <v>200</v>
      </c>
      <c r="K335">
        <f t="shared" si="22"/>
        <v>331</v>
      </c>
      <c r="L335">
        <f t="shared" si="23"/>
        <v>0</v>
      </c>
    </row>
    <row r="336" spans="1:16" x14ac:dyDescent="0.35">
      <c r="A336" s="1">
        <v>44163</v>
      </c>
      <c r="B336">
        <f>'Data Input'!B336</f>
        <v>36.200000000000003</v>
      </c>
      <c r="C336">
        <f>'Data Input'!C336</f>
        <v>3734.1999999999898</v>
      </c>
      <c r="D336">
        <f>'Data Input'!D336</f>
        <v>-9.9499999999999797</v>
      </c>
      <c r="E336">
        <f>'Data Input'!E336</f>
        <v>10.65</v>
      </c>
      <c r="F336">
        <f t="shared" si="20"/>
        <v>0.3500000000000103</v>
      </c>
      <c r="G336">
        <f>'Data Input'!F336</f>
        <v>5.9489999999999998</v>
      </c>
      <c r="H336">
        <f>'Data Input'!G336</f>
        <v>3.2210000000000001</v>
      </c>
      <c r="I336">
        <f>IF('Data Input'!H336="",(3.94198148528804 + ((AVERAGE(F333:F336))*0.668012007461952)),'Data Input'!H336)</f>
        <v>4.587631944</v>
      </c>
      <c r="J336">
        <f t="shared" si="21"/>
        <v>201</v>
      </c>
      <c r="K336">
        <f t="shared" si="22"/>
        <v>332</v>
      </c>
      <c r="L336">
        <f t="shared" si="23"/>
        <v>0</v>
      </c>
    </row>
    <row r="337" spans="1:16" x14ac:dyDescent="0.35">
      <c r="A337" s="1">
        <v>44164</v>
      </c>
      <c r="B337">
        <f>'Data Input'!B337</f>
        <v>47.7</v>
      </c>
      <c r="C337">
        <f>'Data Input'!C337</f>
        <v>4743.99999999999</v>
      </c>
      <c r="D337">
        <f>'Data Input'!D337</f>
        <v>-6.8499999999999597</v>
      </c>
      <c r="E337">
        <f>'Data Input'!E337</f>
        <v>12.15</v>
      </c>
      <c r="F337">
        <f t="shared" si="20"/>
        <v>2.6500000000000203</v>
      </c>
      <c r="G337">
        <f>'Data Input'!F337</f>
        <v>6.23</v>
      </c>
      <c r="H337">
        <f>'Data Input'!G337</f>
        <v>3.9849999999999999</v>
      </c>
      <c r="I337">
        <f>IF('Data Input'!H337="",(3.94198148528804 + ((AVERAGE(F334:F337))*0.668012007461952)),'Data Input'!H337)</f>
        <v>5.029840278</v>
      </c>
      <c r="J337">
        <f t="shared" si="21"/>
        <v>202</v>
      </c>
      <c r="K337">
        <f t="shared" si="22"/>
        <v>333</v>
      </c>
      <c r="L337">
        <f t="shared" si="23"/>
        <v>0</v>
      </c>
    </row>
    <row r="338" spans="1:16" x14ac:dyDescent="0.35">
      <c r="A338" s="1">
        <v>44165</v>
      </c>
      <c r="B338">
        <f>'Data Input'!B338</f>
        <v>49.2</v>
      </c>
      <c r="C338">
        <f>'Data Input'!C338</f>
        <v>4110.3</v>
      </c>
      <c r="D338">
        <f>'Data Input'!D338</f>
        <v>-4.3499999999999597</v>
      </c>
      <c r="E338">
        <f>'Data Input'!E338</f>
        <v>11.85</v>
      </c>
      <c r="F338">
        <f t="shared" si="20"/>
        <v>3.75000000000002</v>
      </c>
      <c r="G338">
        <f>'Data Input'!F338</f>
        <v>6.1280000000000001</v>
      </c>
      <c r="H338">
        <f>'Data Input'!G338</f>
        <v>3.9060000000000001</v>
      </c>
      <c r="I338">
        <f>IF('Data Input'!H338="",(3.94198148528804 + ((AVERAGE(F335:F338))*0.668012007461952)),'Data Input'!H338)</f>
        <v>5.062402778</v>
      </c>
      <c r="J338">
        <f t="shared" si="21"/>
        <v>203</v>
      </c>
      <c r="K338">
        <f t="shared" si="22"/>
        <v>334</v>
      </c>
      <c r="L338">
        <f t="shared" si="23"/>
        <v>0</v>
      </c>
    </row>
    <row r="339" spans="1:16" x14ac:dyDescent="0.35">
      <c r="A339" s="1">
        <v>44166</v>
      </c>
      <c r="B339">
        <f>'Data Input'!B339</f>
        <v>60.1</v>
      </c>
      <c r="C339">
        <f>'Data Input'!C339</f>
        <v>3615</v>
      </c>
      <c r="D339">
        <f>'Data Input'!D339</f>
        <v>-6.1499999999999702</v>
      </c>
      <c r="E339">
        <f>'Data Input'!E339</f>
        <v>9.0500000000000096</v>
      </c>
      <c r="F339">
        <f t="shared" si="20"/>
        <v>1.4500000000000197</v>
      </c>
      <c r="G339">
        <f>'Data Input'!F339</f>
        <v>6.2039999999999997</v>
      </c>
      <c r="H339">
        <f>'Data Input'!G339</f>
        <v>3.6960000000000002</v>
      </c>
      <c r="I339">
        <f>IF('Data Input'!H339="",(3.94198148528804 + ((AVERAGE(F336:F339))*0.668012007461952)),'Data Input'!H339)</f>
        <v>4.8877708330000003</v>
      </c>
      <c r="J339">
        <f t="shared" si="21"/>
        <v>204</v>
      </c>
      <c r="K339">
        <f t="shared" si="22"/>
        <v>335</v>
      </c>
      <c r="L339">
        <f t="shared" si="23"/>
        <v>0</v>
      </c>
    </row>
    <row r="340" spans="1:16" x14ac:dyDescent="0.35">
      <c r="A340" s="1">
        <v>44167</v>
      </c>
      <c r="B340">
        <f>'Data Input'!B340</f>
        <v>58.1</v>
      </c>
      <c r="C340">
        <f>'Data Input'!C340</f>
        <v>3675</v>
      </c>
      <c r="D340">
        <f>'Data Input'!D340</f>
        <v>-8.4499999999999797</v>
      </c>
      <c r="E340">
        <f>'Data Input'!E340</f>
        <v>5.25</v>
      </c>
      <c r="F340">
        <f t="shared" si="20"/>
        <v>-1.5999999999999899</v>
      </c>
      <c r="G340">
        <f>'Data Input'!F340</f>
        <v>5.6420000000000003</v>
      </c>
      <c r="H340">
        <f>'Data Input'!G340</f>
        <v>3.1160000000000001</v>
      </c>
      <c r="I340">
        <f>IF('Data Input'!H340="",(3.94198148528804 + ((AVERAGE(F337:F340))*0.668012007461952)),'Data Input'!H340)</f>
        <v>4.3086458329999999</v>
      </c>
      <c r="J340">
        <f t="shared" si="21"/>
        <v>205</v>
      </c>
      <c r="K340">
        <f t="shared" si="22"/>
        <v>336</v>
      </c>
      <c r="L340">
        <f t="shared" si="23"/>
        <v>0</v>
      </c>
    </row>
    <row r="341" spans="1:16" x14ac:dyDescent="0.35">
      <c r="A341" s="1">
        <v>44168</v>
      </c>
      <c r="B341">
        <f>'Data Input'!B341</f>
        <v>54.1</v>
      </c>
      <c r="C341">
        <f>'Data Input'!C341</f>
        <v>3072</v>
      </c>
      <c r="D341">
        <f>'Data Input'!D341</f>
        <v>-9.3499999999999606</v>
      </c>
      <c r="E341">
        <f>'Data Input'!E341</f>
        <v>8.25</v>
      </c>
      <c r="F341">
        <f t="shared" si="20"/>
        <v>-0.54999999999998028</v>
      </c>
      <c r="G341">
        <f>'Data Input'!F341</f>
        <v>4.6879999999999997</v>
      </c>
      <c r="H341">
        <f>'Data Input'!G341</f>
        <v>2.5299999999999998</v>
      </c>
      <c r="I341">
        <f>IF('Data Input'!H341="",(3.94198148528804 + ((AVERAGE(F338:F341))*0.668012007461952)),'Data Input'!H341)</f>
        <v>3.6724166669999998</v>
      </c>
      <c r="J341">
        <f t="shared" si="21"/>
        <v>206</v>
      </c>
      <c r="K341">
        <f t="shared" si="22"/>
        <v>337</v>
      </c>
      <c r="L341">
        <f t="shared" si="23"/>
        <v>0</v>
      </c>
    </row>
    <row r="342" spans="1:16" x14ac:dyDescent="0.35">
      <c r="A342" s="1">
        <v>44169</v>
      </c>
      <c r="B342">
        <f>'Data Input'!B342</f>
        <v>54.2</v>
      </c>
      <c r="C342">
        <f>'Data Input'!C342</f>
        <v>2964</v>
      </c>
      <c r="D342">
        <f>'Data Input'!D342</f>
        <v>-8.25</v>
      </c>
      <c r="E342">
        <f>'Data Input'!E342</f>
        <v>11.15</v>
      </c>
      <c r="F342">
        <f t="shared" si="20"/>
        <v>1.4500000000000002</v>
      </c>
      <c r="G342">
        <f>'Data Input'!F342</f>
        <v>4.9989999999999997</v>
      </c>
      <c r="H342">
        <f>'Data Input'!G342</f>
        <v>2.3159999999999998</v>
      </c>
      <c r="I342">
        <f>IF('Data Input'!H342="",(3.94198148528804 + ((AVERAGE(F339:F342))*0.668012007461952)),'Data Input'!H342)</f>
        <v>3.6406458330000002</v>
      </c>
      <c r="J342">
        <f t="shared" si="21"/>
        <v>207</v>
      </c>
      <c r="K342">
        <f t="shared" si="22"/>
        <v>338</v>
      </c>
      <c r="L342">
        <f t="shared" si="23"/>
        <v>0</v>
      </c>
    </row>
    <row r="343" spans="1:16" x14ac:dyDescent="0.35">
      <c r="A343" s="1">
        <v>44170</v>
      </c>
      <c r="B343">
        <f>'Data Input'!B343</f>
        <v>56.4</v>
      </c>
      <c r="C343">
        <f>'Data Input'!C343</f>
        <v>3526</v>
      </c>
      <c r="D343">
        <f>'Data Input'!D343</f>
        <v>-5.8499999999999597</v>
      </c>
      <c r="E343">
        <f>'Data Input'!E343</f>
        <v>13.25</v>
      </c>
      <c r="F343">
        <f t="shared" si="20"/>
        <v>3.7000000000000202</v>
      </c>
      <c r="G343">
        <f>'Data Input'!F343</f>
        <v>5.6159999999999997</v>
      </c>
      <c r="H343">
        <f>'Data Input'!G343</f>
        <v>2.69</v>
      </c>
      <c r="I343">
        <f>IF('Data Input'!H343="",(3.94198148528804 + ((AVERAGE(F340:F343))*0.668012007461952)),'Data Input'!H343)</f>
        <v>4.072756944</v>
      </c>
      <c r="J343">
        <f t="shared" si="21"/>
        <v>208</v>
      </c>
      <c r="K343">
        <f t="shared" si="22"/>
        <v>339</v>
      </c>
      <c r="L343">
        <f t="shared" si="23"/>
        <v>0</v>
      </c>
    </row>
    <row r="344" spans="1:16" x14ac:dyDescent="0.35">
      <c r="A344" s="1">
        <v>44171</v>
      </c>
      <c r="B344">
        <f>'Data Input'!B344</f>
        <v>57.9</v>
      </c>
      <c r="C344">
        <f>'Data Input'!C344</f>
        <v>3618</v>
      </c>
      <c r="D344">
        <f>'Data Input'!D344</f>
        <v>-4.8499999999999597</v>
      </c>
      <c r="E344">
        <f>'Data Input'!E344</f>
        <v>13.85</v>
      </c>
      <c r="F344">
        <f t="shared" si="20"/>
        <v>4.5000000000000195</v>
      </c>
      <c r="G344">
        <f>'Data Input'!F344</f>
        <v>5.9240000000000004</v>
      </c>
      <c r="H344">
        <f>'Data Input'!G344</f>
        <v>3.0089999999999999</v>
      </c>
      <c r="I344">
        <f>IF('Data Input'!H344="",(3.94198148528804 + ((AVERAGE(F341:F344))*0.668012007461952)),'Data Input'!H344)</f>
        <v>4.4371180560000001</v>
      </c>
      <c r="J344">
        <f t="shared" si="21"/>
        <v>209</v>
      </c>
      <c r="K344">
        <f t="shared" si="22"/>
        <v>340</v>
      </c>
      <c r="L344">
        <f t="shared" si="23"/>
        <v>0</v>
      </c>
    </row>
    <row r="345" spans="1:16" x14ac:dyDescent="0.35">
      <c r="A345" s="1">
        <v>44172</v>
      </c>
      <c r="B345">
        <f>'Data Input'!B345</f>
        <v>59.6</v>
      </c>
      <c r="C345">
        <f>'Data Input'!C345</f>
        <v>3875</v>
      </c>
      <c r="D345">
        <f>'Data Input'!D345</f>
        <v>-3.25</v>
      </c>
      <c r="E345">
        <f>'Data Input'!E345</f>
        <v>14.55</v>
      </c>
      <c r="F345">
        <f t="shared" si="20"/>
        <v>5.65</v>
      </c>
      <c r="G345">
        <f>'Data Input'!F345</f>
        <v>6.3310000000000004</v>
      </c>
      <c r="H345">
        <f>'Data Input'!G345</f>
        <v>3.274</v>
      </c>
      <c r="I345">
        <f>IF('Data Input'!H345="",(3.94198148528804 + ((AVERAGE(F342:F345))*0.668012007461952)),'Data Input'!H345)</f>
        <v>4.6977291670000003</v>
      </c>
      <c r="J345">
        <f t="shared" si="21"/>
        <v>210</v>
      </c>
      <c r="K345">
        <f t="shared" si="22"/>
        <v>341</v>
      </c>
      <c r="L345">
        <f t="shared" si="23"/>
        <v>0</v>
      </c>
    </row>
    <row r="346" spans="1:16" x14ac:dyDescent="0.35">
      <c r="A346" s="1">
        <v>44173</v>
      </c>
      <c r="B346">
        <f>'Data Input'!B346</f>
        <v>61.2</v>
      </c>
      <c r="C346">
        <f>'Data Input'!C346</f>
        <v>3706</v>
      </c>
      <c r="D346">
        <f>'Data Input'!D346</f>
        <v>-2.25</v>
      </c>
      <c r="E346">
        <f>'Data Input'!E346</f>
        <v>15.65</v>
      </c>
      <c r="F346">
        <f t="shared" si="20"/>
        <v>6.7</v>
      </c>
      <c r="G346">
        <f>'Data Input'!F346</f>
        <v>5.9240000000000004</v>
      </c>
      <c r="H346">
        <f>'Data Input'!G346</f>
        <v>2.9830000000000001</v>
      </c>
      <c r="I346">
        <f>IF('Data Input'!H346="",(3.94198148528804 + ((AVERAGE(F343:F346))*0.668012007461952)),'Data Input'!H346)</f>
        <v>4.4480694439999997</v>
      </c>
      <c r="J346">
        <f t="shared" si="21"/>
        <v>211</v>
      </c>
      <c r="K346">
        <f t="shared" si="22"/>
        <v>342</v>
      </c>
      <c r="L346">
        <f t="shared" si="23"/>
        <v>0</v>
      </c>
    </row>
    <row r="347" spans="1:16" x14ac:dyDescent="0.35">
      <c r="A347" s="1">
        <v>44174</v>
      </c>
      <c r="B347">
        <f>'Data Input'!B347</f>
        <v>60.2</v>
      </c>
      <c r="C347">
        <f>'Data Input'!C347</f>
        <v>3734</v>
      </c>
      <c r="D347">
        <f>'Data Input'!D347</f>
        <v>-2.4499999999999802</v>
      </c>
      <c r="E347">
        <f>'Data Input'!E347</f>
        <v>14.95</v>
      </c>
      <c r="F347">
        <f t="shared" si="20"/>
        <v>6.2500000000000098</v>
      </c>
      <c r="G347">
        <f>'Data Input'!F347</f>
        <v>6.23</v>
      </c>
      <c r="H347">
        <f>'Data Input'!G347</f>
        <v>3.1680000000000001</v>
      </c>
      <c r="I347">
        <f>IF('Data Input'!H347="",(3.94198148528804 + ((AVERAGE(F344:F347))*0.668012007461952)),'Data Input'!H347)</f>
        <v>4.6166597219999996</v>
      </c>
      <c r="J347">
        <f t="shared" si="21"/>
        <v>212</v>
      </c>
      <c r="K347">
        <f t="shared" si="22"/>
        <v>343</v>
      </c>
      <c r="L347">
        <f t="shared" si="23"/>
        <v>0</v>
      </c>
    </row>
    <row r="348" spans="1:16" x14ac:dyDescent="0.35">
      <c r="A348" s="1">
        <v>44175</v>
      </c>
      <c r="B348">
        <f>'Data Input'!B348</f>
        <v>65.2</v>
      </c>
      <c r="C348">
        <f>'Data Input'!C348</f>
        <v>3977.8999999999901</v>
      </c>
      <c r="D348">
        <f>'Data Input'!D348</f>
        <v>-5.0499999999999501</v>
      </c>
      <c r="E348">
        <f>'Data Input'!E348</f>
        <v>9.6500000000000306</v>
      </c>
      <c r="F348">
        <f t="shared" si="20"/>
        <v>2.3000000000000402</v>
      </c>
      <c r="G348">
        <f>'Data Input'!F348</f>
        <v>7.1920000000000002</v>
      </c>
      <c r="H348">
        <f>'Data Input'!G348</f>
        <v>4.5839999999999996</v>
      </c>
      <c r="I348">
        <f>IF('Data Input'!H348="",(3.94198148528804 + ((AVERAGE(F345:F348))*0.668012007461952)),'Data Input'!H348)</f>
        <v>5.7282638889999999</v>
      </c>
      <c r="J348">
        <f t="shared" si="21"/>
        <v>213</v>
      </c>
      <c r="K348">
        <f t="shared" si="22"/>
        <v>344</v>
      </c>
      <c r="L348">
        <f t="shared" si="23"/>
        <v>0</v>
      </c>
    </row>
    <row r="349" spans="1:16" x14ac:dyDescent="0.35">
      <c r="A349" s="1">
        <v>44176</v>
      </c>
      <c r="B349">
        <f>'Data Input'!B349</f>
        <v>68</v>
      </c>
      <c r="C349">
        <f>'Data Input'!C349</f>
        <v>4368.7</v>
      </c>
      <c r="D349">
        <f>'Data Input'!D349</f>
        <v>-5.5499999999999501</v>
      </c>
      <c r="E349">
        <f>'Data Input'!E349</f>
        <v>6.9500000000000401</v>
      </c>
      <c r="F349">
        <f t="shared" si="20"/>
        <v>0.70000000000004503</v>
      </c>
      <c r="G349">
        <f>'Data Input'!F349</f>
        <v>6.2039999999999997</v>
      </c>
      <c r="H349">
        <f>'Data Input'!G349</f>
        <v>4.1150000000000002</v>
      </c>
      <c r="I349">
        <f>IF('Data Input'!H349="",(3.94198148528804 + ((AVERAGE(F346:F349))*0.668012007461952)),'Data Input'!H349)</f>
        <v>5.2005972219999999</v>
      </c>
      <c r="J349">
        <f t="shared" si="21"/>
        <v>214</v>
      </c>
      <c r="K349">
        <f t="shared" si="22"/>
        <v>345</v>
      </c>
      <c r="L349">
        <f t="shared" si="23"/>
        <v>0</v>
      </c>
    </row>
    <row r="350" spans="1:16" x14ac:dyDescent="0.35">
      <c r="A350" s="1">
        <v>44177</v>
      </c>
      <c r="B350">
        <f>'Data Input'!B350</f>
        <v>64.8</v>
      </c>
      <c r="C350">
        <f>'Data Input'!C350</f>
        <v>3574.5</v>
      </c>
      <c r="D350">
        <f>'Data Input'!D350</f>
        <v>-12.8499999999999</v>
      </c>
      <c r="E350">
        <f>'Data Input'!E350</f>
        <v>1.9500000000000399</v>
      </c>
      <c r="F350">
        <f t="shared" si="20"/>
        <v>-5.44999999999993</v>
      </c>
      <c r="G350">
        <f>'Data Input'!F350</f>
        <v>5.5389999999999997</v>
      </c>
      <c r="H350">
        <f>'Data Input'!G350</f>
        <v>4.0110000000000001</v>
      </c>
      <c r="I350">
        <f>IF('Data Input'!H350="",(3.94198148528804 + ((AVERAGE(F347:F350))*0.668012007461952)),'Data Input'!H350)</f>
        <v>4.908131944</v>
      </c>
      <c r="J350">
        <f t="shared" si="21"/>
        <v>215</v>
      </c>
      <c r="K350">
        <f t="shared" si="22"/>
        <v>346</v>
      </c>
      <c r="L350">
        <f t="shared" si="23"/>
        <v>0</v>
      </c>
      <c r="P350">
        <v>0</v>
      </c>
    </row>
    <row r="351" spans="1:16" x14ac:dyDescent="0.35">
      <c r="A351" s="1">
        <v>44178</v>
      </c>
      <c r="B351">
        <f>'Data Input'!B351</f>
        <v>61.8</v>
      </c>
      <c r="C351">
        <f>'Data Input'!C351</f>
        <v>2696.3999999999901</v>
      </c>
      <c r="D351">
        <f>'Data Input'!D351</f>
        <v>-11.9499999999999</v>
      </c>
      <c r="E351">
        <f>'Data Input'!E351</f>
        <v>3.75</v>
      </c>
      <c r="F351">
        <f t="shared" si="20"/>
        <v>-4.0999999999999499</v>
      </c>
      <c r="G351">
        <f>'Data Input'!F351</f>
        <v>4.194</v>
      </c>
      <c r="H351">
        <f>'Data Input'!G351</f>
        <v>1.724</v>
      </c>
      <c r="I351">
        <f>IF('Data Input'!H351="",(3.94198148528804 + ((AVERAGE(F348:F351))*0.668012007461952)),'Data Input'!H351)</f>
        <v>3.072854167</v>
      </c>
      <c r="J351">
        <f t="shared" si="21"/>
        <v>216</v>
      </c>
      <c r="K351">
        <f t="shared" si="22"/>
        <v>347</v>
      </c>
      <c r="L351">
        <f t="shared" si="23"/>
        <v>0</v>
      </c>
      <c r="O351">
        <v>0</v>
      </c>
    </row>
    <row r="352" spans="1:16" x14ac:dyDescent="0.35">
      <c r="A352" s="1">
        <v>44179</v>
      </c>
      <c r="B352">
        <f>'Data Input'!B352</f>
        <v>58.4</v>
      </c>
      <c r="C352">
        <f>'Data Input'!C352</f>
        <v>2279.3000000000002</v>
      </c>
      <c r="D352">
        <f>'Data Input'!D352</f>
        <v>-2.75</v>
      </c>
      <c r="E352">
        <f>'Data Input'!E352</f>
        <v>2.1500000000000301</v>
      </c>
      <c r="F352">
        <f t="shared" si="20"/>
        <v>-0.29999999999998495</v>
      </c>
      <c r="G352">
        <f>'Data Input'!F352</f>
        <v>5.4109999999999996</v>
      </c>
      <c r="H352">
        <f>'Data Input'!G352</f>
        <v>3.8540000000000001</v>
      </c>
      <c r="I352">
        <f>IF('Data Input'!H352="",(3.94198148528804 + ((AVERAGE(F349:F352))*0.668012007461952)),'Data Input'!H352)</f>
        <v>4.5781180560000001</v>
      </c>
      <c r="J352">
        <f t="shared" si="21"/>
        <v>217</v>
      </c>
      <c r="K352">
        <f t="shared" si="22"/>
        <v>348</v>
      </c>
      <c r="L352">
        <f t="shared" si="23"/>
        <v>0</v>
      </c>
      <c r="N352">
        <v>0</v>
      </c>
    </row>
    <row r="353" spans="1:13" x14ac:dyDescent="0.35">
      <c r="A353" s="1">
        <v>44180</v>
      </c>
      <c r="B353">
        <f>'Data Input'!B353</f>
        <v>66.099999999999994</v>
      </c>
      <c r="C353">
        <f>'Data Input'!C353</f>
        <v>2940.0999999999899</v>
      </c>
      <c r="D353">
        <f>'Data Input'!D353</f>
        <v>-9.25</v>
      </c>
      <c r="E353">
        <f>'Data Input'!E353</f>
        <v>3.4500000000000401</v>
      </c>
      <c r="F353">
        <f t="shared" si="20"/>
        <v>-2.8999999999999799</v>
      </c>
      <c r="G353">
        <f>'Data Input'!F353</f>
        <v>5.3079999999999998</v>
      </c>
      <c r="H353">
        <f>'Data Input'!G353</f>
        <v>2.69</v>
      </c>
      <c r="I353">
        <f>IF('Data Input'!H353="",(3.94198148528804 + ((AVERAGE(F350:F353))*0.668012007461952)),'Data Input'!H353)</f>
        <v>3.8654583329999999</v>
      </c>
      <c r="J353">
        <f t="shared" si="21"/>
        <v>218</v>
      </c>
      <c r="K353">
        <f t="shared" si="22"/>
        <v>349</v>
      </c>
      <c r="L353">
        <f t="shared" si="23"/>
        <v>0</v>
      </c>
      <c r="M353">
        <v>0</v>
      </c>
    </row>
    <row r="354" spans="1:13" x14ac:dyDescent="0.35">
      <c r="A354" s="1">
        <v>44181</v>
      </c>
      <c r="B354">
        <f>'Data Input'!B354</f>
        <v>60.5</v>
      </c>
      <c r="C354">
        <f>'Data Input'!C354</f>
        <v>2647.1</v>
      </c>
      <c r="D354">
        <f>'Data Input'!D354</f>
        <v>-8.6499999999999702</v>
      </c>
      <c r="E354">
        <f>'Data Input'!E354</f>
        <v>8.4500000000000401</v>
      </c>
      <c r="F354">
        <f t="shared" si="20"/>
        <v>-9.9999999999965006E-2</v>
      </c>
      <c r="G354">
        <f>'Data Input'!F354</f>
        <v>5.05</v>
      </c>
      <c r="H354">
        <f>'Data Input'!G354</f>
        <v>2.423</v>
      </c>
      <c r="I354">
        <f>IF('Data Input'!H354="",(3.94198148528804 + ((AVERAGE(F351:F354))*0.668012007461952)),'Data Input'!H354)</f>
        <v>3.624625</v>
      </c>
      <c r="J354">
        <f t="shared" si="21"/>
        <v>219</v>
      </c>
      <c r="K354">
        <f t="shared" si="22"/>
        <v>350</v>
      </c>
      <c r="L354">
        <f t="shared" si="23"/>
        <v>0</v>
      </c>
    </row>
    <row r="355" spans="1:13" x14ac:dyDescent="0.35">
      <c r="A355" s="1">
        <v>44182</v>
      </c>
      <c r="B355">
        <f>'Data Input'!B355</f>
        <v>59.8</v>
      </c>
      <c r="C355">
        <f>'Data Input'!C355</f>
        <v>3382.0999999999899</v>
      </c>
      <c r="D355">
        <f>'Data Input'!D355</f>
        <v>0.55000000000001104</v>
      </c>
      <c r="E355">
        <f>'Data Input'!E355</f>
        <v>7.3500000000000201</v>
      </c>
      <c r="F355">
        <f t="shared" si="20"/>
        <v>3.9500000000000157</v>
      </c>
      <c r="G355">
        <f>'Data Input'!F355</f>
        <v>5.7190000000000003</v>
      </c>
      <c r="H355">
        <f>'Data Input'!G355</f>
        <v>3.4590000000000001</v>
      </c>
      <c r="I355">
        <f>IF('Data Input'!H355="",(3.94198148528804 + ((AVERAGE(F352:F355))*0.668012007461952)),'Data Input'!H355)</f>
        <v>4.4241666669999997</v>
      </c>
      <c r="J355">
        <f t="shared" si="21"/>
        <v>220</v>
      </c>
      <c r="K355">
        <f t="shared" si="22"/>
        <v>351</v>
      </c>
      <c r="L355">
        <f t="shared" si="23"/>
        <v>0</v>
      </c>
    </row>
    <row r="356" spans="1:13" x14ac:dyDescent="0.35">
      <c r="A356" s="1">
        <v>44183</v>
      </c>
      <c r="B356">
        <f>'Data Input'!B356</f>
        <v>61.6</v>
      </c>
      <c r="C356">
        <f>'Data Input'!C356</f>
        <v>3954.1</v>
      </c>
      <c r="D356">
        <f>'Data Input'!D356</f>
        <v>-7.4499999999999797</v>
      </c>
      <c r="E356">
        <f>'Data Input'!E356</f>
        <v>5.1500000000000297</v>
      </c>
      <c r="F356">
        <f t="shared" si="20"/>
        <v>-1.149999999999975</v>
      </c>
      <c r="G356">
        <f>'Data Input'!F356</f>
        <v>6.7880000000000003</v>
      </c>
      <c r="H356">
        <f>'Data Input'!G356</f>
        <v>4.6879999999999997</v>
      </c>
      <c r="I356">
        <f>IF('Data Input'!H356="",(3.94198148528804 + ((AVERAGE(F353:F356))*0.668012007461952)),'Data Input'!H356)</f>
        <v>5.5862638889999996</v>
      </c>
      <c r="J356">
        <f t="shared" si="21"/>
        <v>221</v>
      </c>
      <c r="K356">
        <f t="shared" si="22"/>
        <v>352</v>
      </c>
      <c r="L356">
        <f t="shared" si="23"/>
        <v>0</v>
      </c>
    </row>
    <row r="357" spans="1:13" x14ac:dyDescent="0.35">
      <c r="A357" s="1">
        <v>44184</v>
      </c>
      <c r="B357">
        <f>'Data Input'!B357</f>
        <v>58.8</v>
      </c>
      <c r="C357">
        <f>'Data Input'!C357</f>
        <v>2831.8</v>
      </c>
      <c r="D357">
        <f>'Data Input'!D357</f>
        <v>-8.25</v>
      </c>
      <c r="E357">
        <f>'Data Input'!E357</f>
        <v>8.75</v>
      </c>
      <c r="F357">
        <f t="shared" si="20"/>
        <v>0.25</v>
      </c>
      <c r="G357">
        <f>'Data Input'!F357</f>
        <v>5.282</v>
      </c>
      <c r="H357">
        <f>'Data Input'!G357</f>
        <v>2.9830000000000001</v>
      </c>
      <c r="I357">
        <f>IF('Data Input'!H357="",(3.94198148528804 + ((AVERAGE(F354:F357))*0.668012007461952)),'Data Input'!H357)</f>
        <v>4.1290972220000004</v>
      </c>
      <c r="J357">
        <f t="shared" si="21"/>
        <v>222</v>
      </c>
      <c r="K357">
        <f t="shared" si="22"/>
        <v>353</v>
      </c>
      <c r="L357">
        <f t="shared" si="23"/>
        <v>0</v>
      </c>
    </row>
    <row r="358" spans="1:13" x14ac:dyDescent="0.35">
      <c r="A358" s="1">
        <v>44185</v>
      </c>
      <c r="B358">
        <f>'Data Input'!B358</f>
        <v>56.4</v>
      </c>
      <c r="C358">
        <f>'Data Input'!C358</f>
        <v>2273.4</v>
      </c>
      <c r="D358">
        <f>'Data Input'!D358</f>
        <v>-5.1499999999999702</v>
      </c>
      <c r="E358">
        <f>'Data Input'!E358</f>
        <v>12.55</v>
      </c>
      <c r="F358">
        <f t="shared" si="20"/>
        <v>3.7000000000000153</v>
      </c>
      <c r="G358">
        <f>'Data Input'!F358</f>
        <v>5.8470000000000004</v>
      </c>
      <c r="H358">
        <f>'Data Input'!G358</f>
        <v>2.823</v>
      </c>
      <c r="I358">
        <f>IF('Data Input'!H358="",(3.94198148528804 + ((AVERAGE(F355:F358))*0.668012007461952)),'Data Input'!H358)</f>
        <v>4.1707013890000004</v>
      </c>
      <c r="J358">
        <f t="shared" si="21"/>
        <v>223</v>
      </c>
      <c r="K358">
        <f t="shared" si="22"/>
        <v>354</v>
      </c>
      <c r="L358">
        <f t="shared" si="23"/>
        <v>0</v>
      </c>
    </row>
    <row r="359" spans="1:13" x14ac:dyDescent="0.35">
      <c r="A359" s="1">
        <v>44186</v>
      </c>
      <c r="B359">
        <f>'Data Input'!B359</f>
        <v>58.4</v>
      </c>
      <c r="C359">
        <f>'Data Input'!C359</f>
        <v>2588</v>
      </c>
      <c r="D359">
        <f>'Data Input'!D359</f>
        <v>-1.3499999999999599</v>
      </c>
      <c r="E359">
        <f>'Data Input'!E359</f>
        <v>14.95</v>
      </c>
      <c r="F359">
        <f t="shared" si="20"/>
        <v>6.8000000000000194</v>
      </c>
      <c r="G359">
        <f>'Data Input'!F359</f>
        <v>7.0149999999999997</v>
      </c>
      <c r="H359">
        <f>'Data Input'!G359</f>
        <v>3.9849999999999999</v>
      </c>
      <c r="I359">
        <f>IF('Data Input'!H359="",(3.94198148528804 + ((AVERAGE(F356:F359))*0.668012007461952)),'Data Input'!H359)</f>
        <v>5.2089166669999996</v>
      </c>
      <c r="J359">
        <f t="shared" si="21"/>
        <v>224</v>
      </c>
      <c r="K359">
        <f t="shared" si="22"/>
        <v>355</v>
      </c>
      <c r="L359">
        <f t="shared" si="23"/>
        <v>0</v>
      </c>
    </row>
    <row r="360" spans="1:13" x14ac:dyDescent="0.35">
      <c r="A360" s="1">
        <v>44187</v>
      </c>
      <c r="B360">
        <f>'Data Input'!B360</f>
        <v>60.8</v>
      </c>
      <c r="C360">
        <f>'Data Input'!C360</f>
        <v>2753.99999999999</v>
      </c>
      <c r="D360">
        <f>'Data Input'!D360</f>
        <v>-3.3499999999999601</v>
      </c>
      <c r="E360">
        <f>'Data Input'!E360</f>
        <v>11.05</v>
      </c>
      <c r="F360">
        <f t="shared" si="20"/>
        <v>3.8500000000000201</v>
      </c>
      <c r="G360">
        <f>'Data Input'!F360</f>
        <v>6.8129999999999997</v>
      </c>
      <c r="H360">
        <f>'Data Input'!G360</f>
        <v>4.4539999999999997</v>
      </c>
      <c r="I360">
        <f>IF('Data Input'!H360="",(3.94198148528804 + ((AVERAGE(F357:F360))*0.668012007461952)),'Data Input'!H360)</f>
        <v>5.5083402780000004</v>
      </c>
      <c r="J360">
        <f t="shared" si="21"/>
        <v>225</v>
      </c>
      <c r="K360">
        <f t="shared" si="22"/>
        <v>356</v>
      </c>
      <c r="L360">
        <f t="shared" si="23"/>
        <v>0</v>
      </c>
    </row>
    <row r="361" spans="1:13" x14ac:dyDescent="0.35">
      <c r="A361" s="1">
        <v>44188</v>
      </c>
      <c r="B361">
        <f>'Data Input'!B361</f>
        <v>60.2</v>
      </c>
      <c r="C361">
        <f>'Data Input'!C361</f>
        <v>2421.3999999999901</v>
      </c>
      <c r="D361">
        <f>'Data Input'!D361</f>
        <v>-9.75</v>
      </c>
      <c r="E361">
        <f>'Data Input'!E361</f>
        <v>2.3500000000000201</v>
      </c>
      <c r="F361">
        <f t="shared" si="20"/>
        <v>-3.69999999999999</v>
      </c>
      <c r="G361">
        <f>'Data Input'!F361</f>
        <v>5.5140000000000002</v>
      </c>
      <c r="H361">
        <f>'Data Input'!G361</f>
        <v>3.274</v>
      </c>
      <c r="I361">
        <f>IF('Data Input'!H361="",(3.94198148528804 + ((AVERAGE(F358:F361))*0.668012007461952)),'Data Input'!H361)</f>
        <v>4.2912986110000002</v>
      </c>
      <c r="J361">
        <f t="shared" si="21"/>
        <v>226</v>
      </c>
      <c r="K361">
        <f t="shared" si="22"/>
        <v>357</v>
      </c>
      <c r="L361">
        <f t="shared" si="23"/>
        <v>0</v>
      </c>
    </row>
    <row r="362" spans="1:13" x14ac:dyDescent="0.35">
      <c r="A362" s="1">
        <v>44189</v>
      </c>
      <c r="B362">
        <f>'Data Input'!B362</f>
        <v>51</v>
      </c>
      <c r="C362">
        <f>'Data Input'!C362</f>
        <v>1814.3999999999901</v>
      </c>
      <c r="D362">
        <f>'Data Input'!D362</f>
        <v>-9.1499999999999702</v>
      </c>
      <c r="E362">
        <f>'Data Input'!E362</f>
        <v>7.1500000000000297</v>
      </c>
      <c r="F362">
        <f t="shared" si="20"/>
        <v>-0.99999999999997025</v>
      </c>
      <c r="G362">
        <f>'Data Input'!F362</f>
        <v>4.0369999999999999</v>
      </c>
      <c r="H362">
        <f>'Data Input'!G362</f>
        <v>1.7509999999999999</v>
      </c>
      <c r="I362">
        <f>IF('Data Input'!H362="",(3.94198148528804 + ((AVERAGE(F359:F362))*0.668012007461952)),'Data Input'!H362)</f>
        <v>2.950354167</v>
      </c>
      <c r="J362">
        <f t="shared" si="21"/>
        <v>227</v>
      </c>
      <c r="K362">
        <f t="shared" si="22"/>
        <v>358</v>
      </c>
      <c r="L362">
        <f t="shared" si="23"/>
        <v>0</v>
      </c>
    </row>
    <row r="363" spans="1:13" x14ac:dyDescent="0.35">
      <c r="A363" s="1">
        <v>44190</v>
      </c>
      <c r="B363">
        <f>'Data Input'!B363</f>
        <v>48.2</v>
      </c>
      <c r="C363">
        <f>'Data Input'!C363</f>
        <v>1854.99999999999</v>
      </c>
      <c r="D363">
        <f>'Data Input'!D363</f>
        <v>-6.6499999999999702</v>
      </c>
      <c r="E363">
        <f>'Data Input'!E363</f>
        <v>9.25</v>
      </c>
      <c r="F363">
        <f t="shared" si="20"/>
        <v>1.3000000000000149</v>
      </c>
      <c r="G363">
        <f>'Data Input'!F363</f>
        <v>5.3079999999999998</v>
      </c>
      <c r="H363">
        <f>'Data Input'!G363</f>
        <v>2.3959999999999999</v>
      </c>
      <c r="I363">
        <f>IF('Data Input'!H363="",(3.94198148528804 + ((AVERAGE(F360:F363))*0.668012007461952)),'Data Input'!H363)</f>
        <v>3.728680556</v>
      </c>
      <c r="J363">
        <f t="shared" si="21"/>
        <v>228</v>
      </c>
      <c r="K363">
        <f t="shared" si="22"/>
        <v>359</v>
      </c>
      <c r="L363">
        <f t="shared" si="23"/>
        <v>0</v>
      </c>
    </row>
    <row r="364" spans="1:13" x14ac:dyDescent="0.35">
      <c r="A364" s="1">
        <v>44191</v>
      </c>
      <c r="B364">
        <f>'Data Input'!B364</f>
        <v>54.6</v>
      </c>
      <c r="C364">
        <f>'Data Input'!C364</f>
        <v>2408</v>
      </c>
      <c r="D364">
        <f>'Data Input'!D364</f>
        <v>-4.4499999999999797</v>
      </c>
      <c r="E364">
        <f>'Data Input'!E364</f>
        <v>9.8500000000000192</v>
      </c>
      <c r="F364">
        <f t="shared" si="20"/>
        <v>2.7000000000000197</v>
      </c>
      <c r="G364">
        <f>'Data Input'!F364</f>
        <v>5.4370000000000003</v>
      </c>
      <c r="H364">
        <f>'Data Input'!G364</f>
        <v>2.5840000000000001</v>
      </c>
      <c r="I364">
        <f>IF('Data Input'!H364="",(3.94198148528804 + ((AVERAGE(F361:F364))*0.668012007461952)),'Data Input'!H364)</f>
        <v>4.0075486109999998</v>
      </c>
      <c r="J364">
        <f t="shared" si="21"/>
        <v>229</v>
      </c>
      <c r="K364">
        <f t="shared" si="22"/>
        <v>360</v>
      </c>
      <c r="L364">
        <f t="shared" si="23"/>
        <v>0</v>
      </c>
    </row>
    <row r="365" spans="1:13" x14ac:dyDescent="0.35">
      <c r="A365" s="1">
        <v>44192</v>
      </c>
      <c r="B365">
        <f>'Data Input'!B365</f>
        <v>57.2</v>
      </c>
      <c r="C365">
        <f>'Data Input'!C365</f>
        <v>2107</v>
      </c>
      <c r="D365">
        <f>'Data Input'!D365</f>
        <v>0.150000000000034</v>
      </c>
      <c r="E365">
        <f>'Data Input'!E365</f>
        <v>4.9500000000000401</v>
      </c>
      <c r="F365">
        <f t="shared" si="20"/>
        <v>2.5500000000000371</v>
      </c>
      <c r="G365">
        <f>'Data Input'!F365</f>
        <v>5.6159999999999997</v>
      </c>
      <c r="H365">
        <f>'Data Input'!G365</f>
        <v>3.8010000000000002</v>
      </c>
      <c r="I365">
        <f>IF('Data Input'!H365="",(3.94198148528804 + ((AVERAGE(F362:F365))*0.668012007461952)),'Data Input'!H365)</f>
        <v>4.6292708329999996</v>
      </c>
      <c r="J365">
        <f t="shared" si="21"/>
        <v>230</v>
      </c>
      <c r="K365">
        <f t="shared" si="22"/>
        <v>361</v>
      </c>
      <c r="L365">
        <f t="shared" si="23"/>
        <v>0</v>
      </c>
    </row>
    <row r="366" spans="1:13" x14ac:dyDescent="0.35">
      <c r="A366" s="1">
        <v>44193</v>
      </c>
      <c r="B366">
        <f>'Data Input'!B366</f>
        <v>60</v>
      </c>
      <c r="C366">
        <f>'Data Input'!C366</f>
        <v>2078.3000000000002</v>
      </c>
      <c r="D366">
        <f>'Data Input'!D366</f>
        <v>-0.84999999999996501</v>
      </c>
      <c r="E366">
        <f>'Data Input'!E366</f>
        <v>3.4500000000000401</v>
      </c>
      <c r="F366">
        <f t="shared" si="20"/>
        <v>1.3000000000000376</v>
      </c>
      <c r="G366">
        <f>'Data Input'!F366</f>
        <v>5.6420000000000003</v>
      </c>
      <c r="H366">
        <f>'Data Input'!G366</f>
        <v>4.9989999999999997</v>
      </c>
      <c r="I366">
        <f>IF('Data Input'!H366="",(3.94198148528804 + ((AVERAGE(F363:F366))*0.668012007461952)),'Data Input'!H366)</f>
        <v>5.3279861110000004</v>
      </c>
      <c r="J366">
        <f t="shared" si="21"/>
        <v>231</v>
      </c>
      <c r="K366">
        <f t="shared" si="22"/>
        <v>362</v>
      </c>
      <c r="L366">
        <f t="shared" si="23"/>
        <v>0</v>
      </c>
    </row>
    <row r="367" spans="1:13" x14ac:dyDescent="0.35">
      <c r="A367" s="1">
        <v>44194</v>
      </c>
      <c r="B367">
        <f>'Data Input'!B367</f>
        <v>59.7</v>
      </c>
      <c r="C367">
        <f>'Data Input'!C367</f>
        <v>2033.2</v>
      </c>
      <c r="D367">
        <f>'Data Input'!D367</f>
        <v>-11.25</v>
      </c>
      <c r="E367">
        <f>'Data Input'!E367</f>
        <v>1.8500000000000201</v>
      </c>
      <c r="F367">
        <f t="shared" si="20"/>
        <v>-4.6999999999999904</v>
      </c>
      <c r="G367">
        <f>'Data Input'!F367</f>
        <v>6.4329999999999998</v>
      </c>
      <c r="H367">
        <f>'Data Input'!G367</f>
        <v>4.3760000000000003</v>
      </c>
      <c r="I367">
        <f>IF('Data Input'!H367="",(3.94198148528804 + ((AVERAGE(F364:F367))*0.668012007461952)),'Data Input'!H367)</f>
        <v>5.2646319439999996</v>
      </c>
      <c r="J367">
        <f t="shared" si="21"/>
        <v>232</v>
      </c>
      <c r="K367">
        <f t="shared" si="22"/>
        <v>363</v>
      </c>
      <c r="L367">
        <f t="shared" si="23"/>
        <v>0</v>
      </c>
    </row>
    <row r="368" spans="1:13" x14ac:dyDescent="0.35">
      <c r="A368" s="1">
        <v>44195</v>
      </c>
      <c r="B368">
        <f>'Data Input'!B368</f>
        <v>52.8</v>
      </c>
      <c r="C368">
        <f>'Data Input'!C368</f>
        <v>1592</v>
      </c>
      <c r="D368">
        <f>'Data Input'!D368</f>
        <v>-14.3499999999999</v>
      </c>
      <c r="E368">
        <f>'Data Input'!E368</f>
        <v>4.3500000000000201</v>
      </c>
      <c r="F368">
        <f t="shared" si="20"/>
        <v>-4.9999999999999396</v>
      </c>
      <c r="G368">
        <f>'Data Input'!F368</f>
        <v>4.5839999999999996</v>
      </c>
      <c r="H368">
        <f>'Data Input'!G368</f>
        <v>1.94</v>
      </c>
      <c r="I368">
        <f>IF('Data Input'!H368="",(3.94198148528804 + ((AVERAGE(F365:F368))*0.668012007461952)),'Data Input'!H368)</f>
        <v>3.3182569439999998</v>
      </c>
      <c r="J368">
        <f t="shared" si="21"/>
        <v>233</v>
      </c>
      <c r="K368">
        <f t="shared" si="22"/>
        <v>364</v>
      </c>
      <c r="L368">
        <f t="shared" si="23"/>
        <v>0</v>
      </c>
    </row>
    <row r="369" spans="1:16" x14ac:dyDescent="0.35">
      <c r="A369" s="1">
        <v>44196</v>
      </c>
      <c r="B369">
        <f>'Data Input'!B369</f>
        <v>53.2</v>
      </c>
      <c r="C369">
        <f>'Data Input'!C369</f>
        <v>1543.8999999999901</v>
      </c>
      <c r="D369">
        <f>'Data Input'!D369</f>
        <v>-7.6499999999999702</v>
      </c>
      <c r="E369">
        <f>'Data Input'!E369</f>
        <v>4.5500000000000096</v>
      </c>
      <c r="F369">
        <f t="shared" si="20"/>
        <v>-1.5499999999999803</v>
      </c>
      <c r="G369">
        <f>'Data Input'!F369</f>
        <v>5.3079999999999998</v>
      </c>
      <c r="H369">
        <f>'Data Input'!G369</f>
        <v>2.8769999999999998</v>
      </c>
      <c r="I369">
        <f>IF('Data Input'!H369="",(3.94198148528804 + ((AVERAGE(F366:F369))*0.668012007461952)),'Data Input'!H369)</f>
        <v>3.9590347220000002</v>
      </c>
      <c r="J369">
        <f t="shared" si="21"/>
        <v>234</v>
      </c>
      <c r="K369">
        <f t="shared" si="22"/>
        <v>365</v>
      </c>
      <c r="L369">
        <f t="shared" si="23"/>
        <v>0</v>
      </c>
    </row>
    <row r="370" spans="1:16" x14ac:dyDescent="0.35">
      <c r="A370" s="1">
        <v>44197</v>
      </c>
      <c r="B370">
        <f>'Data Input'!B370</f>
        <v>57.9</v>
      </c>
      <c r="C370">
        <f>'Data Input'!C370</f>
        <v>2162.6</v>
      </c>
      <c r="D370">
        <f>'Data Input'!D370</f>
        <v>-11.75</v>
      </c>
      <c r="E370">
        <f>'Data Input'!E370</f>
        <v>4.25</v>
      </c>
      <c r="F370">
        <f t="shared" si="20"/>
        <v>-3.75</v>
      </c>
      <c r="G370">
        <f>'Data Input'!F370</f>
        <v>5.2569999999999997</v>
      </c>
      <c r="H370">
        <f>'Data Input'!G370</f>
        <v>2.5840000000000001</v>
      </c>
      <c r="I370">
        <f>IF('Data Input'!H370="",(3.94198148528804 + ((AVERAGE(F367:F370))*0.668012007461952)),'Data Input'!H370)</f>
        <v>3.8362986110000001</v>
      </c>
      <c r="J370">
        <f t="shared" si="21"/>
        <v>235</v>
      </c>
      <c r="K370">
        <f t="shared" si="22"/>
        <v>366</v>
      </c>
      <c r="L370">
        <f t="shared" si="23"/>
        <v>0</v>
      </c>
    </row>
    <row r="371" spans="1:16" x14ac:dyDescent="0.35">
      <c r="A371" s="1">
        <v>44198</v>
      </c>
      <c r="B371">
        <f>'Data Input'!B371</f>
        <v>54.2</v>
      </c>
      <c r="C371">
        <f>'Data Input'!C371</f>
        <v>1647.9</v>
      </c>
      <c r="D371">
        <f>'Data Input'!D371</f>
        <v>-11.549999999999899</v>
      </c>
      <c r="E371">
        <f>'Data Input'!E371</f>
        <v>6.8500000000000201</v>
      </c>
      <c r="F371">
        <f t="shared" si="20"/>
        <v>-2.3499999999999397</v>
      </c>
      <c r="G371">
        <f>'Data Input'!F371</f>
        <v>5.2050000000000001</v>
      </c>
      <c r="H371">
        <f>'Data Input'!G371</f>
        <v>2.5569999999999999</v>
      </c>
      <c r="I371">
        <f>IF('Data Input'!H371="",(3.94198148528804 + ((AVERAGE(F368:F371))*0.668012007461952)),'Data Input'!H371)</f>
        <v>3.7705763889999999</v>
      </c>
      <c r="J371">
        <f t="shared" si="21"/>
        <v>236</v>
      </c>
      <c r="K371">
        <f t="shared" si="22"/>
        <v>367</v>
      </c>
      <c r="L371">
        <f t="shared" si="23"/>
        <v>0</v>
      </c>
    </row>
    <row r="372" spans="1:16" x14ac:dyDescent="0.35">
      <c r="A372" s="1">
        <v>44199</v>
      </c>
      <c r="B372">
        <f>'Data Input'!B372</f>
        <v>52.6</v>
      </c>
      <c r="C372">
        <f>'Data Input'!C372</f>
        <v>1434.5999999999899</v>
      </c>
      <c r="D372">
        <f>'Data Input'!D372</f>
        <v>-9.6499999999999702</v>
      </c>
      <c r="E372">
        <f>'Data Input'!E372</f>
        <v>6.8500000000000201</v>
      </c>
      <c r="F372">
        <f t="shared" si="20"/>
        <v>-1.399999999999975</v>
      </c>
      <c r="G372">
        <f>'Data Input'!F372</f>
        <v>5.77</v>
      </c>
      <c r="H372">
        <f>'Data Input'!G372</f>
        <v>2.956</v>
      </c>
      <c r="I372">
        <f>IF('Data Input'!H372="",(3.94198148528804 + ((AVERAGE(F369:F372))*0.668012007461952)),'Data Input'!H372)</f>
        <v>4.2216319440000003</v>
      </c>
      <c r="J372">
        <f t="shared" si="21"/>
        <v>237</v>
      </c>
      <c r="K372">
        <f t="shared" si="22"/>
        <v>368</v>
      </c>
      <c r="L372">
        <f t="shared" si="23"/>
        <v>0</v>
      </c>
    </row>
    <row r="373" spans="1:16" x14ac:dyDescent="0.35">
      <c r="A373" s="1">
        <v>44200</v>
      </c>
      <c r="B373">
        <f>'Data Input'!B373</f>
        <v>53</v>
      </c>
      <c r="C373">
        <f>'Data Input'!C373</f>
        <v>1441.2</v>
      </c>
      <c r="D373">
        <f>'Data Input'!D373</f>
        <v>-5.8499999999999597</v>
      </c>
      <c r="E373">
        <f>'Data Input'!E373</f>
        <v>11.45</v>
      </c>
      <c r="F373">
        <f t="shared" si="20"/>
        <v>2.8000000000000198</v>
      </c>
      <c r="G373">
        <f>'Data Input'!F373</f>
        <v>6.8390000000000004</v>
      </c>
      <c r="H373">
        <f>'Data Input'!G373</f>
        <v>3.8540000000000001</v>
      </c>
      <c r="I373">
        <f>IF('Data Input'!H373="",(3.94198148528804 + ((AVERAGE(F370:F373))*0.668012007461952)),'Data Input'!H373)</f>
        <v>5.1174236110000004</v>
      </c>
      <c r="J373">
        <f t="shared" si="21"/>
        <v>238</v>
      </c>
      <c r="K373">
        <f t="shared" si="22"/>
        <v>369</v>
      </c>
      <c r="L373">
        <f t="shared" si="23"/>
        <v>0</v>
      </c>
    </row>
    <row r="374" spans="1:16" x14ac:dyDescent="0.35">
      <c r="A374" s="1">
        <v>44201</v>
      </c>
      <c r="B374">
        <f>'Data Input'!B374</f>
        <v>53.4</v>
      </c>
      <c r="C374">
        <f>'Data Input'!C374</f>
        <v>1372.0999999999899</v>
      </c>
      <c r="D374">
        <f>'Data Input'!D374</f>
        <v>-6.4499999999999797</v>
      </c>
      <c r="E374">
        <f>'Data Input'!E374</f>
        <v>8.8500000000000192</v>
      </c>
      <c r="F374">
        <f t="shared" si="20"/>
        <v>1.2000000000000197</v>
      </c>
      <c r="G374">
        <f>'Data Input'!F374</f>
        <v>6.6109999999999998</v>
      </c>
      <c r="H374">
        <f>'Data Input'!G374</f>
        <v>3.88</v>
      </c>
      <c r="I374">
        <f>IF('Data Input'!H374="",(3.94198148528804 + ((AVERAGE(F371:F374))*0.668012007461952)),'Data Input'!H374)</f>
        <v>5.0084414410000004</v>
      </c>
      <c r="J374">
        <f t="shared" si="21"/>
        <v>239</v>
      </c>
      <c r="K374">
        <f t="shared" si="22"/>
        <v>370</v>
      </c>
      <c r="L374">
        <f t="shared" si="23"/>
        <v>0</v>
      </c>
      <c r="P374">
        <v>0</v>
      </c>
    </row>
    <row r="375" spans="1:16" x14ac:dyDescent="0.35">
      <c r="A375" s="1">
        <v>44202</v>
      </c>
      <c r="B375">
        <f>'Data Input'!B375</f>
        <v>50.8</v>
      </c>
      <c r="C375">
        <f>'Data Input'!C375</f>
        <v>1373.99999999999</v>
      </c>
      <c r="D375">
        <f>'Data Input'!D375</f>
        <v>-7.9499999999999797</v>
      </c>
      <c r="E375">
        <f>'Data Input'!E375</f>
        <v>9.5500000000000096</v>
      </c>
      <c r="F375">
        <f t="shared" si="20"/>
        <v>0.80000000000001492</v>
      </c>
      <c r="G375">
        <f>'Data Input'!F375</f>
        <v>5.6929999999999996</v>
      </c>
      <c r="H375">
        <f>'Data Input'!G375</f>
        <v>2.93</v>
      </c>
      <c r="I375">
        <f>IF('Data Input'!H375="",(3.94198148528804 + ((AVERAGE(F372:F375))*0.668012007461952)),'Data Input'!H375)</f>
        <v>4.3549722219999998</v>
      </c>
      <c r="J375">
        <f t="shared" si="21"/>
        <v>240</v>
      </c>
      <c r="K375">
        <f t="shared" si="22"/>
        <v>371</v>
      </c>
      <c r="L375">
        <f t="shared" si="23"/>
        <v>0</v>
      </c>
      <c r="O375">
        <v>0</v>
      </c>
    </row>
    <row r="376" spans="1:16" x14ac:dyDescent="0.35">
      <c r="A376" s="1">
        <v>44203</v>
      </c>
      <c r="B376">
        <f>'Data Input'!B376</f>
        <v>49.9</v>
      </c>
      <c r="C376">
        <f>'Data Input'!C376</f>
        <v>1458.9</v>
      </c>
      <c r="D376">
        <f>'Data Input'!D376</f>
        <v>-7.0499999999999501</v>
      </c>
      <c r="E376">
        <f>'Data Input'!E376</f>
        <v>11.25</v>
      </c>
      <c r="F376">
        <f t="shared" si="20"/>
        <v>2.100000000000025</v>
      </c>
      <c r="G376">
        <f>'Data Input'!F376</f>
        <v>5.8209999999999997</v>
      </c>
      <c r="H376">
        <f>'Data Input'!G376</f>
        <v>3.089</v>
      </c>
      <c r="I376">
        <f>IF('Data Input'!H376="",(3.94198148528804 + ((AVERAGE(F373:F376))*0.668012007461952)),'Data Input'!H376)</f>
        <v>4.3972013890000001</v>
      </c>
      <c r="J376">
        <f t="shared" si="21"/>
        <v>241</v>
      </c>
      <c r="K376">
        <f t="shared" si="22"/>
        <v>372</v>
      </c>
      <c r="L376">
        <f t="shared" si="23"/>
        <v>0</v>
      </c>
      <c r="N376">
        <v>0</v>
      </c>
    </row>
    <row r="377" spans="1:16" x14ac:dyDescent="0.35">
      <c r="A377" s="1">
        <v>44204</v>
      </c>
      <c r="B377">
        <f>'Data Input'!B377</f>
        <v>52.7</v>
      </c>
      <c r="C377">
        <f>'Data Input'!C377</f>
        <v>1308.99999999999</v>
      </c>
      <c r="D377">
        <f>'Data Input'!D377</f>
        <v>-7.3499999999999597</v>
      </c>
      <c r="E377">
        <f>'Data Input'!E377</f>
        <v>10.65</v>
      </c>
      <c r="F377">
        <f t="shared" si="20"/>
        <v>1.6500000000000203</v>
      </c>
      <c r="G377">
        <f>'Data Input'!F377</f>
        <v>5.5650000000000004</v>
      </c>
      <c r="H377">
        <f>'Data Input'!G377</f>
        <v>3.0630000000000002</v>
      </c>
      <c r="I377">
        <f>IF('Data Input'!H377="",(3.94198148528804 + ((AVERAGE(F374:F377))*0.668012007461952)),'Data Input'!H377)</f>
        <v>4.3602777780000004</v>
      </c>
      <c r="J377">
        <f t="shared" si="21"/>
        <v>242</v>
      </c>
      <c r="K377">
        <f t="shared" si="22"/>
        <v>373</v>
      </c>
      <c r="L377">
        <f t="shared" si="23"/>
        <v>0</v>
      </c>
      <c r="M377">
        <v>0</v>
      </c>
    </row>
    <row r="378" spans="1:16" x14ac:dyDescent="0.35">
      <c r="A378" s="1">
        <v>44205</v>
      </c>
      <c r="B378">
        <f>'Data Input'!B378</f>
        <v>51.4</v>
      </c>
      <c r="C378">
        <f>'Data Input'!C378</f>
        <v>1341.5</v>
      </c>
      <c r="D378">
        <f>'Data Input'!D378</f>
        <v>-6.5499999999999501</v>
      </c>
      <c r="E378">
        <f>'Data Input'!E378</f>
        <v>6.25</v>
      </c>
      <c r="F378">
        <f t="shared" si="20"/>
        <v>-0.14999999999997504</v>
      </c>
      <c r="G378">
        <f>'Data Input'!F378</f>
        <v>6.0510000000000002</v>
      </c>
      <c r="H378">
        <f>'Data Input'!G378</f>
        <v>3.1160000000000001</v>
      </c>
      <c r="I378">
        <f>IF('Data Input'!H378="",(3.94198148528804 + ((AVERAGE(F375:F378))*0.668012007461952)),'Data Input'!H378)</f>
        <v>4.4347430560000003</v>
      </c>
      <c r="J378">
        <f t="shared" si="21"/>
        <v>243</v>
      </c>
      <c r="K378">
        <f t="shared" si="22"/>
        <v>374</v>
      </c>
      <c r="L378">
        <f t="shared" si="23"/>
        <v>0</v>
      </c>
    </row>
    <row r="379" spans="1:16" x14ac:dyDescent="0.35">
      <c r="A379" s="1">
        <v>44206</v>
      </c>
      <c r="B379">
        <f>'Data Input'!B379</f>
        <v>49</v>
      </c>
      <c r="C379">
        <f>'Data Input'!C379</f>
        <v>1131.8</v>
      </c>
      <c r="D379">
        <f>'Data Input'!D379</f>
        <v>-9.3499999999999606</v>
      </c>
      <c r="E379">
        <f>'Data Input'!E379</f>
        <v>5.1500000000000297</v>
      </c>
      <c r="F379">
        <f t="shared" si="20"/>
        <v>-2.0999999999999654</v>
      </c>
      <c r="G379">
        <f>'Data Input'!F379</f>
        <v>4.8440000000000003</v>
      </c>
      <c r="H379">
        <f>'Data Input'!G379</f>
        <v>2.7440000000000002</v>
      </c>
      <c r="I379">
        <f>IF('Data Input'!H379="",(3.94198148528804 + ((AVERAGE(F376:F379))*0.668012007461952)),'Data Input'!H379)</f>
        <v>3.8504722220000001</v>
      </c>
      <c r="J379">
        <f t="shared" si="21"/>
        <v>244</v>
      </c>
      <c r="K379">
        <f t="shared" si="22"/>
        <v>375</v>
      </c>
      <c r="L379">
        <f t="shared" si="23"/>
        <v>0</v>
      </c>
    </row>
    <row r="380" spans="1:16" x14ac:dyDescent="0.35">
      <c r="A380" s="1">
        <v>44207</v>
      </c>
      <c r="B380">
        <f>'Data Input'!B380</f>
        <v>48.4</v>
      </c>
      <c r="C380">
        <f>'Data Input'!C380</f>
        <v>1257.99999999999</v>
      </c>
      <c r="D380">
        <f>'Data Input'!D380</f>
        <v>-8.4499999999999797</v>
      </c>
      <c r="E380">
        <f>'Data Input'!E380</f>
        <v>7.1500000000000297</v>
      </c>
      <c r="F380">
        <f t="shared" si="20"/>
        <v>-0.64999999999997504</v>
      </c>
      <c r="G380">
        <f>'Data Input'!F380</f>
        <v>4.9989999999999997</v>
      </c>
      <c r="H380">
        <f>'Data Input'!G380</f>
        <v>2.4500000000000002</v>
      </c>
      <c r="I380">
        <f>IF('Data Input'!H380="",(3.94198148528804 + ((AVERAGE(F377:F380))*0.668012007461952)),'Data Input'!H380)</f>
        <v>3.7187152779999999</v>
      </c>
      <c r="J380">
        <f t="shared" si="21"/>
        <v>245</v>
      </c>
      <c r="K380">
        <f t="shared" si="22"/>
        <v>376</v>
      </c>
      <c r="L380">
        <f t="shared" si="23"/>
        <v>0</v>
      </c>
    </row>
    <row r="381" spans="1:16" x14ac:dyDescent="0.35">
      <c r="A381" s="1">
        <v>44208</v>
      </c>
      <c r="B381">
        <f>'Data Input'!B381</f>
        <v>51.6</v>
      </c>
      <c r="C381">
        <f>'Data Input'!C381</f>
        <v>1250.3</v>
      </c>
      <c r="D381">
        <f>'Data Input'!D381</f>
        <v>-8.4499999999999797</v>
      </c>
      <c r="E381">
        <f>'Data Input'!E381</f>
        <v>9.3500000000000192</v>
      </c>
      <c r="F381">
        <f t="shared" si="20"/>
        <v>0.45000000000001972</v>
      </c>
      <c r="G381">
        <f>'Data Input'!F381</f>
        <v>5.0759999999999996</v>
      </c>
      <c r="H381">
        <f>'Data Input'!G381</f>
        <v>2.0470000000000002</v>
      </c>
      <c r="I381">
        <f>IF('Data Input'!H381="",(3.94198148528804 + ((AVERAGE(F378:F381))*0.668012007461952)),'Data Input'!H381)</f>
        <v>3.5087361110000002</v>
      </c>
      <c r="J381">
        <f t="shared" si="21"/>
        <v>246</v>
      </c>
      <c r="K381">
        <f t="shared" si="22"/>
        <v>377</v>
      </c>
      <c r="L381">
        <f t="shared" si="23"/>
        <v>0</v>
      </c>
    </row>
    <row r="382" spans="1:16" x14ac:dyDescent="0.35">
      <c r="A382" s="1">
        <v>44209</v>
      </c>
      <c r="B382">
        <f>'Data Input'!B382</f>
        <v>56.1</v>
      </c>
      <c r="C382">
        <f>'Data Input'!C382</f>
        <v>1220.4000000000001</v>
      </c>
      <c r="D382">
        <f>'Data Input'!D382</f>
        <v>-6.0499999999999501</v>
      </c>
      <c r="E382">
        <f>'Data Input'!E382</f>
        <v>13.65</v>
      </c>
      <c r="F382">
        <f t="shared" si="20"/>
        <v>3.8000000000000251</v>
      </c>
      <c r="G382">
        <f>'Data Input'!F382</f>
        <v>6.0510000000000002</v>
      </c>
      <c r="H382">
        <f>'Data Input'!G382</f>
        <v>2.7970000000000002</v>
      </c>
      <c r="I382">
        <f>IF('Data Input'!H382="",(3.94198148528804 + ((AVERAGE(F379:F382))*0.668012007461952)),'Data Input'!H382)</f>
        <v>4.2355694440000002</v>
      </c>
      <c r="J382">
        <f t="shared" si="21"/>
        <v>247</v>
      </c>
      <c r="K382">
        <f t="shared" si="22"/>
        <v>378</v>
      </c>
      <c r="L382">
        <f t="shared" si="23"/>
        <v>0</v>
      </c>
    </row>
    <row r="383" spans="1:16" x14ac:dyDescent="0.35">
      <c r="A383" s="1">
        <v>44210</v>
      </c>
      <c r="B383">
        <f>'Data Input'!B383</f>
        <v>59.9</v>
      </c>
      <c r="C383">
        <f>'Data Input'!C383</f>
        <v>1369.69999999999</v>
      </c>
      <c r="D383">
        <f>'Data Input'!D383</f>
        <v>-5.3499999999999597</v>
      </c>
      <c r="E383">
        <f>'Data Input'!E383</f>
        <v>11.15</v>
      </c>
      <c r="F383">
        <f t="shared" si="20"/>
        <v>2.9000000000000203</v>
      </c>
      <c r="G383">
        <f>'Data Input'!F383</f>
        <v>6.94</v>
      </c>
      <c r="H383">
        <f>'Data Input'!G383</f>
        <v>3.4590000000000001</v>
      </c>
      <c r="I383">
        <f>IF('Data Input'!H383="",(3.94198148528804 + ((AVERAGE(F380:F383))*0.668012007461952)),'Data Input'!H383)</f>
        <v>4.9438819440000001</v>
      </c>
      <c r="J383">
        <f t="shared" si="21"/>
        <v>248</v>
      </c>
      <c r="K383">
        <f t="shared" si="22"/>
        <v>379</v>
      </c>
      <c r="L383">
        <f t="shared" si="23"/>
        <v>0</v>
      </c>
    </row>
    <row r="384" spans="1:16" x14ac:dyDescent="0.35">
      <c r="A384" s="1">
        <v>44211</v>
      </c>
      <c r="B384">
        <f>'Data Input'!B384</f>
        <v>57.5</v>
      </c>
      <c r="C384">
        <f>'Data Input'!C384</f>
        <v>1221.19999999999</v>
      </c>
      <c r="D384">
        <f>'Data Input'!D384</f>
        <v>-4.25</v>
      </c>
      <c r="E384">
        <f>'Data Input'!E384</f>
        <v>15.95</v>
      </c>
      <c r="F384">
        <f t="shared" si="20"/>
        <v>5.85</v>
      </c>
      <c r="G384">
        <f>'Data Input'!F384</f>
        <v>6.5090000000000003</v>
      </c>
      <c r="H384">
        <f>'Data Input'!G384</f>
        <v>3.3010000000000002</v>
      </c>
      <c r="I384">
        <f>IF('Data Input'!H384="",(3.94198148528804 + ((AVERAGE(F381:F384))*0.668012007461952)),'Data Input'!H384)</f>
        <v>4.7917708330000002</v>
      </c>
      <c r="J384">
        <f t="shared" si="21"/>
        <v>249</v>
      </c>
      <c r="K384">
        <f t="shared" si="22"/>
        <v>380</v>
      </c>
      <c r="L384">
        <f t="shared" si="23"/>
        <v>0</v>
      </c>
    </row>
    <row r="385" spans="1:12" x14ac:dyDescent="0.35">
      <c r="A385" s="1">
        <v>44212</v>
      </c>
      <c r="B385">
        <f>'Data Input'!B385</f>
        <v>58.2</v>
      </c>
      <c r="C385">
        <f>'Data Input'!C385</f>
        <v>1142.5</v>
      </c>
      <c r="D385">
        <f>'Data Input'!D385</f>
        <v>-4.4499999999999797</v>
      </c>
      <c r="E385">
        <f>'Data Input'!E385</f>
        <v>12.65</v>
      </c>
      <c r="F385">
        <f t="shared" si="20"/>
        <v>4.1000000000000103</v>
      </c>
      <c r="G385">
        <f>'Data Input'!F385</f>
        <v>7.5940000000000003</v>
      </c>
      <c r="H385">
        <f>'Data Input'!G385</f>
        <v>4.22</v>
      </c>
      <c r="I385">
        <f>IF('Data Input'!H385="",(3.94198148528804 + ((AVERAGE(F382:F385))*0.668012007461952)),'Data Input'!H385)</f>
        <v>5.6898263890000003</v>
      </c>
      <c r="J385">
        <f t="shared" si="21"/>
        <v>250</v>
      </c>
      <c r="K385">
        <f t="shared" si="22"/>
        <v>381</v>
      </c>
      <c r="L385">
        <f t="shared" si="23"/>
        <v>0</v>
      </c>
    </row>
    <row r="386" spans="1:12" x14ac:dyDescent="0.35">
      <c r="A386" s="1">
        <v>44213</v>
      </c>
      <c r="B386">
        <f>'Data Input'!B386</f>
        <v>55.4</v>
      </c>
      <c r="C386">
        <f>'Data Input'!C386</f>
        <v>1131.0999999999899</v>
      </c>
      <c r="D386">
        <f>'Data Input'!D386</f>
        <v>-6.1499999999999702</v>
      </c>
      <c r="E386">
        <f>'Data Input'!E386</f>
        <v>14.95</v>
      </c>
      <c r="F386">
        <f t="shared" si="20"/>
        <v>4.4000000000000146</v>
      </c>
      <c r="G386">
        <f>'Data Input'!F386</f>
        <v>6.585</v>
      </c>
      <c r="H386">
        <f>'Data Input'!G386</f>
        <v>3.5910000000000002</v>
      </c>
      <c r="I386">
        <f>IF('Data Input'!H386="",(3.94198148528804 + ((AVERAGE(F383:F386))*0.668012007461952)),'Data Input'!H386)</f>
        <v>5.1801666669999999</v>
      </c>
      <c r="J386">
        <f t="shared" si="21"/>
        <v>251</v>
      </c>
      <c r="K386">
        <f t="shared" si="22"/>
        <v>382</v>
      </c>
      <c r="L386">
        <f t="shared" si="23"/>
        <v>0</v>
      </c>
    </row>
    <row r="387" spans="1:12" x14ac:dyDescent="0.35">
      <c r="A387" s="1">
        <v>44214</v>
      </c>
      <c r="B387">
        <f>'Data Input'!B387</f>
        <v>57.6</v>
      </c>
      <c r="C387">
        <f>'Data Input'!C387</f>
        <v>1180.8</v>
      </c>
      <c r="D387">
        <f>'Data Input'!D387</f>
        <v>-2.5499999999999501</v>
      </c>
      <c r="E387">
        <f>'Data Input'!E387</f>
        <v>10.45</v>
      </c>
      <c r="F387">
        <f t="shared" si="20"/>
        <v>3.9500000000000246</v>
      </c>
      <c r="G387">
        <f>'Data Input'!F387</f>
        <v>6.8890000000000002</v>
      </c>
      <c r="H387">
        <f>'Data Input'!G387</f>
        <v>4.22</v>
      </c>
      <c r="I387">
        <f>IF('Data Input'!H387="",(3.94198148528804 + ((AVERAGE(F384:F387))*0.668012007461952)),'Data Input'!H387)</f>
        <v>5.5094583330000004</v>
      </c>
      <c r="J387">
        <f t="shared" si="21"/>
        <v>252</v>
      </c>
      <c r="K387">
        <f t="shared" si="22"/>
        <v>383</v>
      </c>
      <c r="L387">
        <f t="shared" si="23"/>
        <v>0</v>
      </c>
    </row>
    <row r="388" spans="1:12" x14ac:dyDescent="0.35">
      <c r="A388" s="1">
        <v>44215</v>
      </c>
      <c r="B388">
        <f>'Data Input'!B388</f>
        <v>52.4</v>
      </c>
      <c r="C388">
        <f>'Data Input'!C388</f>
        <v>1241.5999999999999</v>
      </c>
      <c r="D388">
        <f>'Data Input'!D388</f>
        <v>1.25</v>
      </c>
      <c r="E388">
        <f>'Data Input'!E388</f>
        <v>7.5500000000000096</v>
      </c>
      <c r="F388">
        <f t="shared" si="20"/>
        <v>4.4000000000000048</v>
      </c>
      <c r="G388">
        <f>'Data Input'!F388</f>
        <v>6.484</v>
      </c>
      <c r="H388">
        <f>'Data Input'!G388</f>
        <v>4.3760000000000003</v>
      </c>
      <c r="I388">
        <f>IF('Data Input'!H388="",(3.94198148528804 + ((AVERAGE(F385:F388))*0.668012007461952)),'Data Input'!H388)</f>
        <v>5.3995694439999999</v>
      </c>
      <c r="J388">
        <f t="shared" si="21"/>
        <v>253</v>
      </c>
      <c r="K388">
        <f t="shared" si="22"/>
        <v>384</v>
      </c>
      <c r="L388">
        <f t="shared" si="23"/>
        <v>0</v>
      </c>
    </row>
    <row r="389" spans="1:12" x14ac:dyDescent="0.35">
      <c r="A389" s="1">
        <v>44216</v>
      </c>
      <c r="B389">
        <f>'Data Input'!B389</f>
        <v>52.1</v>
      </c>
      <c r="C389">
        <f>'Data Input'!C389</f>
        <v>1478.29999999999</v>
      </c>
      <c r="D389">
        <f>'Data Input'!D389</f>
        <v>-2.0499999999999501</v>
      </c>
      <c r="E389">
        <f>'Data Input'!E389</f>
        <v>10.65</v>
      </c>
      <c r="F389">
        <f t="shared" ref="F389:F452" si="24">(D389+E389)/2</f>
        <v>4.3000000000000256</v>
      </c>
      <c r="G389">
        <f>'Data Input'!F389</f>
        <v>8.891</v>
      </c>
      <c r="H389">
        <f>'Data Input'!G389</f>
        <v>5.6159999999999997</v>
      </c>
      <c r="I389">
        <f>IF('Data Input'!H389="",(3.94198148528804 + ((AVERAGE(F386:F389))*0.668012007461952)),'Data Input'!H389)</f>
        <v>6.9607083330000004</v>
      </c>
      <c r="J389">
        <f t="shared" ref="J389:J452" si="25">IF(B389&lt;=$B$2,J388+1,0)</f>
        <v>254</v>
      </c>
      <c r="K389">
        <f t="shared" si="22"/>
        <v>385</v>
      </c>
      <c r="L389">
        <f t="shared" si="23"/>
        <v>0</v>
      </c>
    </row>
    <row r="390" spans="1:12" x14ac:dyDescent="0.35">
      <c r="A390" s="1">
        <v>44217</v>
      </c>
      <c r="B390">
        <f>'Data Input'!B390</f>
        <v>56.7</v>
      </c>
      <c r="C390">
        <f>'Data Input'!C390</f>
        <v>1685.3</v>
      </c>
      <c r="D390">
        <f>'Data Input'!D390</f>
        <v>-2.0499999999999501</v>
      </c>
      <c r="E390">
        <f>'Data Input'!E390</f>
        <v>10.65</v>
      </c>
      <c r="F390">
        <f t="shared" si="24"/>
        <v>4.3000000000000256</v>
      </c>
      <c r="G390">
        <f>'Data Input'!F390</f>
        <v>8.5429999999999993</v>
      </c>
      <c r="H390">
        <f>'Data Input'!G390</f>
        <v>5.3079999999999998</v>
      </c>
      <c r="I390">
        <f>IF('Data Input'!H390="",(3.94198148528804 + ((AVERAGE(F387:F390))*0.668012007461952)),'Data Input'!H390)</f>
        <v>6.819840278</v>
      </c>
      <c r="J390">
        <f t="shared" si="25"/>
        <v>255</v>
      </c>
      <c r="K390">
        <f t="shared" ref="K390:K453" si="26">IF(C390&lt;=$C$2,K389+1,0)</f>
        <v>386</v>
      </c>
      <c r="L390">
        <f t="shared" ref="L390:L453" si="27">IF(OR(I390&lt;=$F$2,J390&lt;=$D$2,K390&lt;=$E$2),0,((I390-$F$2)+L389))</f>
        <v>0</v>
      </c>
    </row>
    <row r="391" spans="1:12" x14ac:dyDescent="0.35">
      <c r="A391" s="1">
        <v>44218</v>
      </c>
      <c r="B391">
        <f>'Data Input'!B391</f>
        <v>55.6</v>
      </c>
      <c r="C391">
        <f>'Data Input'!C391</f>
        <v>1624.1</v>
      </c>
      <c r="D391">
        <f>'Data Input'!D391</f>
        <v>-1.0499999999999501</v>
      </c>
      <c r="E391">
        <f>'Data Input'!E391</f>
        <v>6.75</v>
      </c>
      <c r="F391">
        <f t="shared" si="24"/>
        <v>2.850000000000025</v>
      </c>
      <c r="G391">
        <f>'Data Input'!F391</f>
        <v>7.5439999999999996</v>
      </c>
      <c r="H391">
        <f>'Data Input'!G391</f>
        <v>5.8719999999999999</v>
      </c>
      <c r="I391">
        <f>IF('Data Input'!H391="",(3.94198148528804 + ((AVERAGE(F388:F391))*0.668012007461952)),'Data Input'!H391)</f>
        <v>6.6644375</v>
      </c>
      <c r="J391">
        <f t="shared" si="25"/>
        <v>256</v>
      </c>
      <c r="K391">
        <f t="shared" si="26"/>
        <v>387</v>
      </c>
      <c r="L391">
        <f t="shared" si="27"/>
        <v>0</v>
      </c>
    </row>
    <row r="392" spans="1:12" x14ac:dyDescent="0.35">
      <c r="A392" s="1">
        <v>44219</v>
      </c>
      <c r="B392">
        <f>'Data Input'!B392</f>
        <v>50.7</v>
      </c>
      <c r="C392">
        <f>'Data Input'!C392</f>
        <v>1977.2</v>
      </c>
      <c r="D392">
        <f>'Data Input'!D392</f>
        <v>-5.8499999999999597</v>
      </c>
      <c r="E392">
        <f>'Data Input'!E392</f>
        <v>2.4500000000000401</v>
      </c>
      <c r="F392">
        <f t="shared" si="24"/>
        <v>-1.6999999999999598</v>
      </c>
      <c r="G392">
        <f>'Data Input'!F392</f>
        <v>7.5190000000000001</v>
      </c>
      <c r="H392">
        <f>'Data Input'!G392</f>
        <v>5.9240000000000004</v>
      </c>
      <c r="I392">
        <f>IF('Data Input'!H392="",(3.94198148528804 + ((AVERAGE(F389:F392))*0.668012007461952)),'Data Input'!H392)</f>
        <v>6.816548611</v>
      </c>
      <c r="J392">
        <f t="shared" si="25"/>
        <v>257</v>
      </c>
      <c r="K392">
        <f t="shared" si="26"/>
        <v>388</v>
      </c>
      <c r="L392">
        <f t="shared" si="27"/>
        <v>0</v>
      </c>
    </row>
    <row r="393" spans="1:12" x14ac:dyDescent="0.35">
      <c r="A393" s="1">
        <v>44220</v>
      </c>
      <c r="B393">
        <f>'Data Input'!B393</f>
        <v>42.5</v>
      </c>
      <c r="C393">
        <f>'Data Input'!C393</f>
        <v>1978.9</v>
      </c>
      <c r="D393">
        <f>'Data Input'!D393</f>
        <v>-6.75</v>
      </c>
      <c r="E393">
        <f>'Data Input'!E393</f>
        <v>3.8500000000000201</v>
      </c>
      <c r="F393">
        <f t="shared" si="24"/>
        <v>-1.44999999999999</v>
      </c>
      <c r="G393">
        <f>'Data Input'!F393</f>
        <v>7.2930000000000001</v>
      </c>
      <c r="H393">
        <f>'Data Input'!G393</f>
        <v>3.9849999999999999</v>
      </c>
      <c r="I393">
        <f>IF('Data Input'!H393="",(3.94198148528804 + ((AVERAGE(F390:F393))*0.668012007461952)),'Data Input'!H393)</f>
        <v>5.6044513890000003</v>
      </c>
      <c r="J393">
        <f t="shared" si="25"/>
        <v>258</v>
      </c>
      <c r="K393">
        <f t="shared" si="26"/>
        <v>389</v>
      </c>
      <c r="L393">
        <f t="shared" si="27"/>
        <v>0</v>
      </c>
    </row>
    <row r="394" spans="1:12" x14ac:dyDescent="0.35">
      <c r="A394" s="1">
        <v>44221</v>
      </c>
      <c r="B394">
        <f>'Data Input'!B394</f>
        <v>47.9</v>
      </c>
      <c r="C394">
        <f>'Data Input'!C394</f>
        <v>1503.4</v>
      </c>
      <c r="D394">
        <f>'Data Input'!D394</f>
        <v>-6.75</v>
      </c>
      <c r="E394">
        <f>'Data Input'!E394</f>
        <v>-0.34999999999996501</v>
      </c>
      <c r="F394">
        <f t="shared" si="24"/>
        <v>-3.5499999999999825</v>
      </c>
      <c r="G394">
        <f>'Data Input'!F394</f>
        <v>6.1529999999999996</v>
      </c>
      <c r="H394">
        <f>'Data Input'!G394</f>
        <v>4.5839999999999996</v>
      </c>
      <c r="I394">
        <f>IF('Data Input'!H394="",(3.94198148528804 + ((AVERAGE(F391:F394))*0.668012007461952)),'Data Input'!H394)</f>
        <v>5.6668680560000002</v>
      </c>
      <c r="J394">
        <f t="shared" si="25"/>
        <v>259</v>
      </c>
      <c r="K394">
        <f t="shared" si="26"/>
        <v>390</v>
      </c>
      <c r="L394">
        <f t="shared" si="27"/>
        <v>0</v>
      </c>
    </row>
    <row r="395" spans="1:12" x14ac:dyDescent="0.35">
      <c r="A395" s="1">
        <v>44222</v>
      </c>
      <c r="B395">
        <f>'Data Input'!B395</f>
        <v>44.2</v>
      </c>
      <c r="C395">
        <f>'Data Input'!C395</f>
        <v>1487.5999999999899</v>
      </c>
      <c r="D395">
        <f>'Data Input'!D395</f>
        <v>-6.6499999999999702</v>
      </c>
      <c r="E395">
        <f>'Data Input'!E395</f>
        <v>-1.44999999999998</v>
      </c>
      <c r="F395">
        <f t="shared" si="24"/>
        <v>-4.049999999999975</v>
      </c>
      <c r="G395">
        <f>'Data Input'!F395</f>
        <v>5.8719999999999999</v>
      </c>
      <c r="H395">
        <f>'Data Input'!G395</f>
        <v>3.3540000000000001</v>
      </c>
      <c r="I395">
        <f>IF('Data Input'!H395="",(3.94198148528804 + ((AVERAGE(F392:F395))*0.668012007461952)),'Data Input'!H395)</f>
        <v>4.473736111</v>
      </c>
      <c r="J395">
        <f t="shared" si="25"/>
        <v>260</v>
      </c>
      <c r="K395">
        <f t="shared" si="26"/>
        <v>391</v>
      </c>
      <c r="L395">
        <f t="shared" si="27"/>
        <v>0</v>
      </c>
    </row>
    <row r="396" spans="1:12" x14ac:dyDescent="0.35">
      <c r="A396" s="1">
        <v>44223</v>
      </c>
      <c r="B396">
        <f>'Data Input'!B396</f>
        <v>44.4</v>
      </c>
      <c r="C396">
        <f>'Data Input'!C396</f>
        <v>1288.5</v>
      </c>
      <c r="D396">
        <f>'Data Input'!D396</f>
        <v>-3.8499999999999601</v>
      </c>
      <c r="E396">
        <f>'Data Input'!E396</f>
        <v>1.6500000000000301</v>
      </c>
      <c r="F396">
        <f t="shared" si="24"/>
        <v>-1.099999999999965</v>
      </c>
      <c r="G396">
        <f>'Data Input'!F396</f>
        <v>5.7960000000000003</v>
      </c>
      <c r="H396">
        <f>'Data Input'!G396</f>
        <v>4.3760000000000003</v>
      </c>
      <c r="I396">
        <f>IF('Data Input'!H396="",(3.94198148528804 + ((AVERAGE(F393:F396))*0.668012007461952)),'Data Input'!H396)</f>
        <v>5.1029097219999997</v>
      </c>
      <c r="J396">
        <f t="shared" si="25"/>
        <v>261</v>
      </c>
      <c r="K396">
        <f t="shared" si="26"/>
        <v>392</v>
      </c>
      <c r="L396">
        <f t="shared" si="27"/>
        <v>0</v>
      </c>
    </row>
    <row r="397" spans="1:12" x14ac:dyDescent="0.35">
      <c r="A397" s="1">
        <v>44224</v>
      </c>
      <c r="B397">
        <f>'Data Input'!B397</f>
        <v>43.2</v>
      </c>
      <c r="C397">
        <f>'Data Input'!C397</f>
        <v>1282.0999999999999</v>
      </c>
      <c r="D397">
        <f>'Data Input'!D397</f>
        <v>2.4500000000000401</v>
      </c>
      <c r="E397">
        <f>'Data Input'!E397</f>
        <v>7.75</v>
      </c>
      <c r="F397">
        <f t="shared" si="24"/>
        <v>5.1000000000000201</v>
      </c>
      <c r="G397">
        <f>'Data Input'!F397</f>
        <v>7.9450000000000003</v>
      </c>
      <c r="H397">
        <f>'Data Input'!G397</f>
        <v>5.1280000000000001</v>
      </c>
      <c r="I397">
        <f>IF('Data Input'!H397="",(3.94198148528804 + ((AVERAGE(F394:F397))*0.668012007461952)),'Data Input'!H397)</f>
        <v>6.408694444</v>
      </c>
      <c r="J397">
        <f t="shared" si="25"/>
        <v>262</v>
      </c>
      <c r="K397">
        <f t="shared" si="26"/>
        <v>393</v>
      </c>
      <c r="L397">
        <f t="shared" si="27"/>
        <v>0</v>
      </c>
    </row>
    <row r="398" spans="1:12" x14ac:dyDescent="0.35">
      <c r="A398" s="1">
        <v>44225</v>
      </c>
      <c r="B398">
        <f>'Data Input'!B398</f>
        <v>46.9</v>
      </c>
      <c r="C398">
        <f>'Data Input'!C398</f>
        <v>1473.8999999999901</v>
      </c>
      <c r="D398">
        <f>'Data Input'!D398</f>
        <v>-5.3499999999999597</v>
      </c>
      <c r="E398">
        <f>'Data Input'!E398</f>
        <v>5.0500000000000096</v>
      </c>
      <c r="F398">
        <f t="shared" si="24"/>
        <v>-0.14999999999997504</v>
      </c>
      <c r="G398">
        <f>'Data Input'!F398</f>
        <v>7.3929999999999998</v>
      </c>
      <c r="H398">
        <f>'Data Input'!G398</f>
        <v>5.7190000000000003</v>
      </c>
      <c r="I398">
        <f>IF('Data Input'!H398="",(3.94198148528804 + ((AVERAGE(F395:F398))*0.668012007461952)),'Data Input'!H398)</f>
        <v>6.2163402779999997</v>
      </c>
      <c r="J398">
        <f t="shared" si="25"/>
        <v>263</v>
      </c>
      <c r="K398">
        <f t="shared" si="26"/>
        <v>394</v>
      </c>
      <c r="L398">
        <f t="shared" si="27"/>
        <v>0</v>
      </c>
    </row>
    <row r="399" spans="1:12" x14ac:dyDescent="0.35">
      <c r="A399" s="1">
        <v>44226</v>
      </c>
      <c r="B399">
        <f>'Data Input'!B399</f>
        <v>44.8</v>
      </c>
      <c r="C399">
        <f>'Data Input'!C399</f>
        <v>1869.8999999999901</v>
      </c>
      <c r="D399">
        <f>'Data Input'!D399</f>
        <v>-8.1499999999999702</v>
      </c>
      <c r="E399">
        <f>'Data Input'!E399</f>
        <v>4.1500000000000297</v>
      </c>
      <c r="F399">
        <f t="shared" si="24"/>
        <v>-1.9999999999999702</v>
      </c>
      <c r="G399">
        <f>'Data Input'!F399</f>
        <v>8.1950000000000003</v>
      </c>
      <c r="H399">
        <f>'Data Input'!G399</f>
        <v>5.2309999999999999</v>
      </c>
      <c r="I399">
        <f>IF('Data Input'!H399="",(3.94198148528804 + ((AVERAGE(F396:F399))*0.668012007461952)),'Data Input'!H399)</f>
        <v>6.3433472220000002</v>
      </c>
      <c r="J399">
        <f t="shared" si="25"/>
        <v>264</v>
      </c>
      <c r="K399">
        <f t="shared" si="26"/>
        <v>395</v>
      </c>
      <c r="L399">
        <f t="shared" si="27"/>
        <v>0</v>
      </c>
    </row>
    <row r="400" spans="1:12" x14ac:dyDescent="0.35">
      <c r="A400" s="1">
        <v>44227</v>
      </c>
      <c r="B400">
        <f>'Data Input'!B400</f>
        <v>40</v>
      </c>
      <c r="C400">
        <f>'Data Input'!C400</f>
        <v>1568.79999999999</v>
      </c>
      <c r="D400">
        <f>'Data Input'!D400</f>
        <v>-2.4499999999999802</v>
      </c>
      <c r="E400">
        <f>'Data Input'!E400</f>
        <v>8.75</v>
      </c>
      <c r="F400">
        <f t="shared" si="24"/>
        <v>3.1500000000000101</v>
      </c>
      <c r="G400">
        <f>'Data Input'!F400</f>
        <v>6.585</v>
      </c>
      <c r="H400">
        <f>'Data Input'!G400</f>
        <v>3.036</v>
      </c>
      <c r="I400">
        <f>IF('Data Input'!H400="",(3.94198148528804 + ((AVERAGE(F397:F400))*0.668012007461952)),'Data Input'!H400)</f>
        <v>5.1345416669999997</v>
      </c>
      <c r="J400">
        <f t="shared" si="25"/>
        <v>265</v>
      </c>
      <c r="K400">
        <f t="shared" si="26"/>
        <v>396</v>
      </c>
      <c r="L400">
        <f t="shared" si="27"/>
        <v>0</v>
      </c>
    </row>
    <row r="401" spans="1:12" x14ac:dyDescent="0.35">
      <c r="A401" s="1">
        <v>44228</v>
      </c>
      <c r="B401">
        <f>'Data Input'!B401</f>
        <v>46.9</v>
      </c>
      <c r="C401">
        <f>'Data Input'!C401</f>
        <v>1805.2</v>
      </c>
      <c r="D401">
        <f>'Data Input'!D401</f>
        <v>4.3500000000000201</v>
      </c>
      <c r="E401">
        <f>'Data Input'!E401</f>
        <v>9.4500000000000401</v>
      </c>
      <c r="F401">
        <f t="shared" si="24"/>
        <v>6.9000000000000306</v>
      </c>
      <c r="G401">
        <f>'Data Input'!F401</f>
        <v>7.7949999999999999</v>
      </c>
      <c r="H401">
        <f>'Data Input'!G401</f>
        <v>5.1280000000000001</v>
      </c>
      <c r="I401">
        <f>IF('Data Input'!H401="",(3.94198148528804 + ((AVERAGE(F398:F401))*0.668012007461952)),'Data Input'!H401)</f>
        <v>6.5069166669999996</v>
      </c>
      <c r="J401">
        <f t="shared" si="25"/>
        <v>266</v>
      </c>
      <c r="K401">
        <f t="shared" si="26"/>
        <v>397</v>
      </c>
      <c r="L401">
        <f t="shared" si="27"/>
        <v>0</v>
      </c>
    </row>
    <row r="402" spans="1:12" x14ac:dyDescent="0.35">
      <c r="A402" s="1">
        <v>44229</v>
      </c>
      <c r="B402">
        <f>'Data Input'!B402</f>
        <v>44.8</v>
      </c>
      <c r="C402">
        <f>'Data Input'!C402</f>
        <v>2069.1</v>
      </c>
      <c r="D402">
        <f>'Data Input'!D402</f>
        <v>3.4500000000000401</v>
      </c>
      <c r="E402">
        <f>'Data Input'!E402</f>
        <v>13.25</v>
      </c>
      <c r="F402">
        <f t="shared" si="24"/>
        <v>8.3500000000000192</v>
      </c>
      <c r="G402">
        <f>'Data Input'!F402</f>
        <v>10.295999999999999</v>
      </c>
      <c r="H402">
        <f>'Data Input'!G402</f>
        <v>7.0659999999999998</v>
      </c>
      <c r="I402">
        <f>IF('Data Input'!H402="",(3.94198148528804 + ((AVERAGE(F399:F402))*0.668012007461952)),'Data Input'!H402)</f>
        <v>8.5710902779999998</v>
      </c>
      <c r="J402">
        <f t="shared" si="25"/>
        <v>267</v>
      </c>
      <c r="K402">
        <f t="shared" si="26"/>
        <v>398</v>
      </c>
      <c r="L402">
        <f t="shared" si="27"/>
        <v>1.5710902779999998</v>
      </c>
    </row>
    <row r="403" spans="1:12" x14ac:dyDescent="0.35">
      <c r="A403" s="1">
        <v>44230</v>
      </c>
      <c r="B403">
        <f>'Data Input'!B403</f>
        <v>46.7</v>
      </c>
      <c r="C403">
        <f>'Data Input'!C403</f>
        <v>2734.49999999999</v>
      </c>
      <c r="D403">
        <f>'Data Input'!D403</f>
        <v>0.650000000000034</v>
      </c>
      <c r="E403">
        <f>'Data Input'!E403</f>
        <v>12.35</v>
      </c>
      <c r="F403">
        <f t="shared" si="24"/>
        <v>6.5000000000000169</v>
      </c>
      <c r="G403">
        <f>'Data Input'!F403</f>
        <v>10.663</v>
      </c>
      <c r="H403">
        <f>'Data Input'!G403</f>
        <v>7.6449999999999996</v>
      </c>
      <c r="I403">
        <f>IF('Data Input'!H403="",(3.94198148528804 + ((AVERAGE(F400:F403))*0.668012007461952)),'Data Input'!H403)</f>
        <v>9.0358750000000008</v>
      </c>
      <c r="J403">
        <f t="shared" si="25"/>
        <v>268</v>
      </c>
      <c r="K403">
        <f t="shared" si="26"/>
        <v>399</v>
      </c>
      <c r="L403">
        <f t="shared" si="27"/>
        <v>3.6069652780000006</v>
      </c>
    </row>
    <row r="404" spans="1:12" x14ac:dyDescent="0.35">
      <c r="A404" s="1">
        <v>44231</v>
      </c>
      <c r="B404">
        <f>'Data Input'!B404</f>
        <v>48.4</v>
      </c>
      <c r="C404">
        <f>'Data Input'!C404</f>
        <v>3284.9</v>
      </c>
      <c r="D404">
        <f>'Data Input'!D404</f>
        <v>-6.0499999999999501</v>
      </c>
      <c r="E404">
        <f>'Data Input'!E404</f>
        <v>5.9500000000000401</v>
      </c>
      <c r="F404">
        <f t="shared" si="24"/>
        <v>-4.9999999999954969E-2</v>
      </c>
      <c r="G404">
        <f>'Data Input'!F404</f>
        <v>8.6430000000000007</v>
      </c>
      <c r="H404">
        <f>'Data Input'!G404</f>
        <v>5.4109999999999996</v>
      </c>
      <c r="I404">
        <f>IF('Data Input'!H404="",(3.94198148528804 + ((AVERAGE(F401:F404))*0.668012007461952)),'Data Input'!H404)</f>
        <v>7.0343472220000001</v>
      </c>
      <c r="J404">
        <f t="shared" si="25"/>
        <v>269</v>
      </c>
      <c r="K404">
        <f t="shared" si="26"/>
        <v>400</v>
      </c>
      <c r="L404">
        <f t="shared" si="27"/>
        <v>3.6413125000000006</v>
      </c>
    </row>
    <row r="405" spans="1:12" x14ac:dyDescent="0.35">
      <c r="A405" s="1">
        <v>44232</v>
      </c>
      <c r="B405">
        <f>'Data Input'!B405</f>
        <v>42.7</v>
      </c>
      <c r="C405">
        <f>'Data Input'!C405</f>
        <v>2614.8000000000002</v>
      </c>
      <c r="D405">
        <f>'Data Input'!D405</f>
        <v>-6.5499999999999501</v>
      </c>
      <c r="E405">
        <f>'Data Input'!E405</f>
        <v>9.6500000000000306</v>
      </c>
      <c r="F405">
        <f t="shared" si="24"/>
        <v>1.5500000000000402</v>
      </c>
      <c r="G405">
        <f>'Data Input'!F405</f>
        <v>7.5940000000000003</v>
      </c>
      <c r="H405">
        <f>'Data Input'!G405</f>
        <v>4.141</v>
      </c>
      <c r="I405">
        <f>IF('Data Input'!H405="",(3.94198148528804 + ((AVERAGE(F402:F405))*0.668012007461952)),'Data Input'!H405)</f>
        <v>5.9317222220000003</v>
      </c>
      <c r="J405">
        <f t="shared" si="25"/>
        <v>270</v>
      </c>
      <c r="K405">
        <f t="shared" si="26"/>
        <v>401</v>
      </c>
      <c r="L405">
        <f t="shared" si="27"/>
        <v>0</v>
      </c>
    </row>
    <row r="406" spans="1:12" x14ac:dyDescent="0.35">
      <c r="A406" s="1">
        <v>44233</v>
      </c>
      <c r="B406">
        <f>'Data Input'!B406</f>
        <v>44.3</v>
      </c>
      <c r="C406">
        <f>'Data Input'!C406</f>
        <v>3839.6</v>
      </c>
      <c r="D406">
        <f>'Data Input'!D406</f>
        <v>-4.6499999999999702</v>
      </c>
      <c r="E406">
        <f>'Data Input'!E406</f>
        <v>11.25</v>
      </c>
      <c r="F406">
        <f t="shared" si="24"/>
        <v>3.3000000000000149</v>
      </c>
      <c r="G406">
        <f>'Data Input'!F406</f>
        <v>8.2200000000000006</v>
      </c>
      <c r="H406">
        <f>'Data Input'!G406</f>
        <v>4.22</v>
      </c>
      <c r="I406">
        <f>IF('Data Input'!H406="",(3.94198148528804 + ((AVERAGE(F403:F406))*0.668012007461952)),'Data Input'!H406)</f>
        <v>6.1701597220000002</v>
      </c>
      <c r="J406">
        <f t="shared" si="25"/>
        <v>271</v>
      </c>
      <c r="K406">
        <f t="shared" si="26"/>
        <v>402</v>
      </c>
      <c r="L406">
        <f t="shared" si="27"/>
        <v>0</v>
      </c>
    </row>
    <row r="407" spans="1:12" x14ac:dyDescent="0.35">
      <c r="A407" s="1">
        <v>44234</v>
      </c>
      <c r="B407">
        <f>'Data Input'!B407</f>
        <v>43.5</v>
      </c>
      <c r="C407">
        <f>'Data Input'!C407</f>
        <v>3419.5999999999899</v>
      </c>
      <c r="D407">
        <f>'Data Input'!D407</f>
        <v>-5.4499999999999797</v>
      </c>
      <c r="E407">
        <f>'Data Input'!E407</f>
        <v>13.65</v>
      </c>
      <c r="F407">
        <f t="shared" si="24"/>
        <v>4.1000000000000103</v>
      </c>
      <c r="G407">
        <f>'Data Input'!F407</f>
        <v>8.27</v>
      </c>
      <c r="H407">
        <f>'Data Input'!G407</f>
        <v>4.4800000000000004</v>
      </c>
      <c r="I407">
        <f>IF('Data Input'!H407="",(3.94198148528804 + ((AVERAGE(F404:F407))*0.668012007461952)),'Data Input'!H407)</f>
        <v>6.3504305560000001</v>
      </c>
      <c r="J407">
        <f t="shared" si="25"/>
        <v>272</v>
      </c>
      <c r="K407">
        <f t="shared" si="26"/>
        <v>403</v>
      </c>
      <c r="L407">
        <f t="shared" si="27"/>
        <v>0</v>
      </c>
    </row>
    <row r="408" spans="1:12" x14ac:dyDescent="0.35">
      <c r="A408" s="1">
        <v>44235</v>
      </c>
      <c r="B408">
        <f>'Data Input'!B408</f>
        <v>45.1</v>
      </c>
      <c r="C408">
        <f>'Data Input'!C408</f>
        <v>3934.6999999999898</v>
      </c>
      <c r="D408">
        <f>'Data Input'!D408</f>
        <v>-2.8499999999999601</v>
      </c>
      <c r="E408">
        <f>'Data Input'!E408</f>
        <v>12.75</v>
      </c>
      <c r="F408">
        <f t="shared" si="24"/>
        <v>4.9500000000000197</v>
      </c>
      <c r="G408">
        <f>'Data Input'!F408</f>
        <v>8.02</v>
      </c>
      <c r="H408">
        <f>'Data Input'!G408</f>
        <v>4.532</v>
      </c>
      <c r="I408">
        <f>IF('Data Input'!H408="",(3.94198148528804 + ((AVERAGE(F405:F408))*0.668012007461952)),'Data Input'!H408)</f>
        <v>6.3973402779999997</v>
      </c>
      <c r="J408">
        <f t="shared" si="25"/>
        <v>273</v>
      </c>
      <c r="K408">
        <f t="shared" si="26"/>
        <v>404</v>
      </c>
      <c r="L408">
        <f t="shared" si="27"/>
        <v>0</v>
      </c>
    </row>
    <row r="409" spans="1:12" x14ac:dyDescent="0.35">
      <c r="A409" s="1">
        <v>44236</v>
      </c>
      <c r="B409">
        <f>'Data Input'!B409</f>
        <v>46</v>
      </c>
      <c r="C409">
        <f>'Data Input'!C409</f>
        <v>2453.99999999999</v>
      </c>
      <c r="D409">
        <f>'Data Input'!D409</f>
        <v>1.6500000000000301</v>
      </c>
      <c r="E409">
        <f>'Data Input'!E409</f>
        <v>10.35</v>
      </c>
      <c r="F409">
        <f t="shared" si="24"/>
        <v>6.0000000000000151</v>
      </c>
      <c r="G409">
        <f>'Data Input'!F409</f>
        <v>8.7420000000000009</v>
      </c>
      <c r="H409">
        <f>'Data Input'!G409</f>
        <v>5.9489999999999998</v>
      </c>
      <c r="I409">
        <f>IF('Data Input'!H409="",(3.94198148528804 + ((AVERAGE(F406:F409))*0.668012007461952)),'Data Input'!H409)</f>
        <v>7.4055416669999996</v>
      </c>
      <c r="J409">
        <f t="shared" si="25"/>
        <v>274</v>
      </c>
      <c r="K409">
        <f t="shared" si="26"/>
        <v>405</v>
      </c>
      <c r="L409">
        <f t="shared" si="27"/>
        <v>0.40554166699999961</v>
      </c>
    </row>
    <row r="410" spans="1:12" x14ac:dyDescent="0.35">
      <c r="A410" s="1">
        <v>44237</v>
      </c>
      <c r="B410">
        <f>'Data Input'!B410</f>
        <v>44.2</v>
      </c>
      <c r="C410">
        <f>'Data Input'!C410</f>
        <v>1845.29999999999</v>
      </c>
      <c r="D410">
        <f>'Data Input'!D410</f>
        <v>-0.94999999999998797</v>
      </c>
      <c r="E410">
        <f>'Data Input'!E410</f>
        <v>12.25</v>
      </c>
      <c r="F410">
        <f t="shared" si="24"/>
        <v>5.6500000000000057</v>
      </c>
      <c r="G410">
        <f>'Data Input'!F410</f>
        <v>10.686999999999999</v>
      </c>
      <c r="H410">
        <f>'Data Input'!G410</f>
        <v>7.0659999999999998</v>
      </c>
      <c r="I410">
        <f>IF('Data Input'!H410="",(3.94198148528804 + ((AVERAGE(F407:F410))*0.668012007461952)),'Data Input'!H410)</f>
        <v>8.689284722</v>
      </c>
      <c r="J410">
        <f t="shared" si="25"/>
        <v>275</v>
      </c>
      <c r="K410">
        <f t="shared" si="26"/>
        <v>406</v>
      </c>
      <c r="L410">
        <f t="shared" si="27"/>
        <v>2.0948263889999996</v>
      </c>
    </row>
    <row r="411" spans="1:12" x14ac:dyDescent="0.35">
      <c r="A411" s="1">
        <v>44238</v>
      </c>
      <c r="B411">
        <f>'Data Input'!B411</f>
        <v>44.9</v>
      </c>
      <c r="C411">
        <f>'Data Input'!C411</f>
        <v>1973</v>
      </c>
      <c r="D411">
        <f>'Data Input'!D411</f>
        <v>-1.3499999999999599</v>
      </c>
      <c r="E411">
        <f>'Data Input'!E411</f>
        <v>12.85</v>
      </c>
      <c r="F411">
        <f t="shared" si="24"/>
        <v>5.7500000000000195</v>
      </c>
      <c r="G411">
        <f>'Data Input'!F411</f>
        <v>9.5090000000000003</v>
      </c>
      <c r="H411">
        <f>'Data Input'!G411</f>
        <v>5.7960000000000003</v>
      </c>
      <c r="I411">
        <f>IF('Data Input'!H411="",(3.94198148528804 + ((AVERAGE(F408:F411))*0.668012007461952)),'Data Input'!H411)</f>
        <v>7.9537361110000004</v>
      </c>
      <c r="J411">
        <f t="shared" si="25"/>
        <v>276</v>
      </c>
      <c r="K411">
        <f t="shared" si="26"/>
        <v>407</v>
      </c>
      <c r="L411">
        <f t="shared" si="27"/>
        <v>3.0485625000000001</v>
      </c>
    </row>
    <row r="412" spans="1:12" x14ac:dyDescent="0.35">
      <c r="A412" s="1">
        <v>44239</v>
      </c>
      <c r="B412">
        <f>'Data Input'!B412</f>
        <v>46.8</v>
      </c>
      <c r="C412">
        <f>'Data Input'!C412</f>
        <v>2290.1999999999998</v>
      </c>
      <c r="D412">
        <f>'Data Input'!D412</f>
        <v>5.0000000000011299E-2</v>
      </c>
      <c r="E412">
        <f>'Data Input'!E412</f>
        <v>10.85</v>
      </c>
      <c r="F412">
        <f t="shared" si="24"/>
        <v>5.4500000000000055</v>
      </c>
      <c r="G412">
        <f>'Data Input'!F412</f>
        <v>9.8049999999999997</v>
      </c>
      <c r="H412">
        <f>'Data Input'!G412</f>
        <v>7.6449999999999996</v>
      </c>
      <c r="I412">
        <f>IF('Data Input'!H412="",(3.94198148528804 + ((AVERAGE(F409:F412))*0.668012007461952)),'Data Input'!H412)</f>
        <v>8.6966805560000005</v>
      </c>
      <c r="J412">
        <f t="shared" si="25"/>
        <v>277</v>
      </c>
      <c r="K412">
        <f t="shared" si="26"/>
        <v>408</v>
      </c>
      <c r="L412">
        <f t="shared" si="27"/>
        <v>4.7452430560000005</v>
      </c>
    </row>
    <row r="413" spans="1:12" x14ac:dyDescent="0.35">
      <c r="A413" s="1">
        <v>44240</v>
      </c>
      <c r="B413">
        <f>'Data Input'!B413</f>
        <v>48.6</v>
      </c>
      <c r="C413">
        <f>'Data Input'!C413</f>
        <v>2538.9</v>
      </c>
      <c r="D413">
        <f>'Data Input'!D413</f>
        <v>-2.25</v>
      </c>
      <c r="E413">
        <f>'Data Input'!E413</f>
        <v>4.9500000000000401</v>
      </c>
      <c r="F413">
        <f t="shared" si="24"/>
        <v>1.3500000000000201</v>
      </c>
      <c r="G413">
        <f>'Data Input'!F413</f>
        <v>8.7669999999999995</v>
      </c>
      <c r="H413">
        <f>'Data Input'!G413</f>
        <v>6.7629999999999999</v>
      </c>
      <c r="I413">
        <f>IF('Data Input'!H413="",(3.94198148528804 + ((AVERAGE(F410:F413))*0.668012007461952)),'Data Input'!H413)</f>
        <v>7.4899444439999998</v>
      </c>
      <c r="J413">
        <f t="shared" si="25"/>
        <v>278</v>
      </c>
      <c r="K413">
        <f t="shared" si="26"/>
        <v>409</v>
      </c>
      <c r="L413">
        <f t="shared" si="27"/>
        <v>5.2351875000000003</v>
      </c>
    </row>
    <row r="414" spans="1:12" x14ac:dyDescent="0.35">
      <c r="A414" s="1">
        <v>44241</v>
      </c>
      <c r="B414">
        <f>'Data Input'!B414</f>
        <v>44.6</v>
      </c>
      <c r="C414">
        <f>'Data Input'!C414</f>
        <v>2990.5</v>
      </c>
      <c r="D414">
        <f>'Data Input'!D414</f>
        <v>-6.1499999999999702</v>
      </c>
      <c r="E414">
        <f>'Data Input'!E414</f>
        <v>3.75</v>
      </c>
      <c r="F414">
        <f t="shared" si="24"/>
        <v>-1.1999999999999851</v>
      </c>
      <c r="G414">
        <f>'Data Input'!F414</f>
        <v>8.6929999999999996</v>
      </c>
      <c r="H414">
        <f>'Data Input'!G414</f>
        <v>5.5910000000000002</v>
      </c>
      <c r="I414">
        <f>IF('Data Input'!H414="",(3.94198148528804 + ((AVERAGE(F411:F414))*0.668012007461952)),'Data Input'!H414)</f>
        <v>7.1470694440000004</v>
      </c>
      <c r="J414">
        <f t="shared" si="25"/>
        <v>279</v>
      </c>
      <c r="K414">
        <f t="shared" si="26"/>
        <v>410</v>
      </c>
      <c r="L414">
        <f t="shared" si="27"/>
        <v>5.3822569440000008</v>
      </c>
    </row>
    <row r="415" spans="1:12" x14ac:dyDescent="0.35">
      <c r="A415" s="1">
        <v>44242</v>
      </c>
      <c r="B415">
        <f>'Data Input'!B415</f>
        <v>37.200000000000003</v>
      </c>
      <c r="C415">
        <f>'Data Input'!C415</f>
        <v>2652.6</v>
      </c>
      <c r="D415">
        <f>'Data Input'!D415</f>
        <v>-2.75</v>
      </c>
      <c r="E415">
        <f>'Data Input'!E415</f>
        <v>6.5500000000000096</v>
      </c>
      <c r="F415">
        <f t="shared" si="24"/>
        <v>1.9000000000000048</v>
      </c>
      <c r="G415">
        <f>'Data Input'!F415</f>
        <v>8.5429999999999993</v>
      </c>
      <c r="H415">
        <f>'Data Input'!G415</f>
        <v>4.8949999999999996</v>
      </c>
      <c r="I415">
        <f>IF('Data Input'!H415="",(3.94198148528804 + ((AVERAGE(F412:F415))*0.668012007461952)),'Data Input'!H415)</f>
        <v>6.8252708330000003</v>
      </c>
      <c r="J415">
        <f t="shared" si="25"/>
        <v>280</v>
      </c>
      <c r="K415">
        <f t="shared" si="26"/>
        <v>411</v>
      </c>
      <c r="L415">
        <f t="shared" si="27"/>
        <v>0</v>
      </c>
    </row>
    <row r="416" spans="1:12" x14ac:dyDescent="0.35">
      <c r="A416" s="1">
        <v>44243</v>
      </c>
      <c r="B416">
        <f>'Data Input'!B416</f>
        <v>42.8</v>
      </c>
      <c r="C416">
        <f>'Data Input'!C416</f>
        <v>2887</v>
      </c>
      <c r="D416">
        <f>'Data Input'!D416</f>
        <v>-3.75</v>
      </c>
      <c r="E416">
        <f>'Data Input'!E416</f>
        <v>6.0500000000000096</v>
      </c>
      <c r="F416">
        <f t="shared" si="24"/>
        <v>1.1500000000000048</v>
      </c>
      <c r="G416">
        <f>'Data Input'!F416</f>
        <v>8.7420000000000009</v>
      </c>
      <c r="H416">
        <f>'Data Input'!G416</f>
        <v>6.484</v>
      </c>
      <c r="I416">
        <f>IF('Data Input'!H416="",(3.94198148528804 + ((AVERAGE(F413:F416))*0.668012007461952)),'Data Input'!H416)</f>
        <v>7.5818333329999996</v>
      </c>
      <c r="J416">
        <f t="shared" si="25"/>
        <v>281</v>
      </c>
      <c r="K416">
        <f t="shared" si="26"/>
        <v>412</v>
      </c>
      <c r="L416">
        <f t="shared" si="27"/>
        <v>0.58183333299999962</v>
      </c>
    </row>
    <row r="417" spans="1:12" x14ac:dyDescent="0.35">
      <c r="A417" s="1">
        <v>44244</v>
      </c>
      <c r="B417">
        <f>'Data Input'!B417</f>
        <v>41.8</v>
      </c>
      <c r="C417">
        <f>'Data Input'!C417</f>
        <v>3016.0999999999899</v>
      </c>
      <c r="D417">
        <f>'Data Input'!D417</f>
        <v>-9.3499999999999606</v>
      </c>
      <c r="E417">
        <f>'Data Input'!E417</f>
        <v>3.9500000000000401</v>
      </c>
      <c r="F417">
        <f t="shared" si="24"/>
        <v>-2.6999999999999602</v>
      </c>
      <c r="G417">
        <f>'Data Input'!F417</f>
        <v>7.6449999999999996</v>
      </c>
      <c r="H417">
        <f>'Data Input'!G417</f>
        <v>4.6360000000000001</v>
      </c>
      <c r="I417">
        <f>IF('Data Input'!H417="",(3.94198148528804 + ((AVERAGE(F414:F417))*0.668012007461952)),'Data Input'!H417)</f>
        <v>6.1596041670000004</v>
      </c>
      <c r="J417">
        <f t="shared" si="25"/>
        <v>282</v>
      </c>
      <c r="K417">
        <f t="shared" si="26"/>
        <v>413</v>
      </c>
      <c r="L417">
        <f t="shared" si="27"/>
        <v>0</v>
      </c>
    </row>
    <row r="418" spans="1:12" x14ac:dyDescent="0.35">
      <c r="A418" s="1">
        <v>44245</v>
      </c>
      <c r="B418">
        <f>'Data Input'!B418</f>
        <v>39.9</v>
      </c>
      <c r="C418">
        <f>'Data Input'!C418</f>
        <v>3103.5</v>
      </c>
      <c r="D418">
        <f>'Data Input'!D418</f>
        <v>-9.3499999999999606</v>
      </c>
      <c r="E418">
        <f>'Data Input'!E418</f>
        <v>5.0500000000000096</v>
      </c>
      <c r="F418">
        <f t="shared" si="24"/>
        <v>-2.1499999999999755</v>
      </c>
      <c r="G418">
        <f>'Data Input'!F418</f>
        <v>7.242</v>
      </c>
      <c r="H418">
        <f>'Data Input'!G418</f>
        <v>2.903</v>
      </c>
      <c r="I418">
        <f>IF('Data Input'!H418="",(3.94198148528804 + ((AVERAGE(F415:F418))*0.668012007461952)),'Data Input'!H418)</f>
        <v>5.1470555559999998</v>
      </c>
      <c r="J418">
        <f t="shared" si="25"/>
        <v>283</v>
      </c>
      <c r="K418">
        <f t="shared" si="26"/>
        <v>414</v>
      </c>
      <c r="L418">
        <f t="shared" si="27"/>
        <v>0</v>
      </c>
    </row>
    <row r="419" spans="1:12" x14ac:dyDescent="0.35">
      <c r="A419" s="1">
        <v>44246</v>
      </c>
      <c r="B419">
        <f>'Data Input'!B419</f>
        <v>45.9</v>
      </c>
      <c r="C419">
        <f>'Data Input'!C419</f>
        <v>4152.8</v>
      </c>
      <c r="D419">
        <f>'Data Input'!D419</f>
        <v>-4.4499999999999797</v>
      </c>
      <c r="E419">
        <f>'Data Input'!E419</f>
        <v>11.95</v>
      </c>
      <c r="F419">
        <f t="shared" si="24"/>
        <v>3.7500000000000098</v>
      </c>
      <c r="G419">
        <f>'Data Input'!F419</f>
        <v>8.6430000000000007</v>
      </c>
      <c r="H419">
        <f>'Data Input'!G419</f>
        <v>4.298</v>
      </c>
      <c r="I419">
        <f>IF('Data Input'!H419="",(3.94198148528804 + ((AVERAGE(F416:F419))*0.668012007461952)),'Data Input'!H419)</f>
        <v>6.3638402779999996</v>
      </c>
      <c r="J419">
        <f t="shared" si="25"/>
        <v>284</v>
      </c>
      <c r="K419">
        <f t="shared" si="26"/>
        <v>415</v>
      </c>
      <c r="L419">
        <f t="shared" si="27"/>
        <v>0</v>
      </c>
    </row>
    <row r="420" spans="1:12" x14ac:dyDescent="0.35">
      <c r="A420" s="1">
        <v>44247</v>
      </c>
      <c r="B420">
        <f>'Data Input'!B420</f>
        <v>46.9</v>
      </c>
      <c r="C420">
        <f>'Data Input'!C420</f>
        <v>4378.3</v>
      </c>
      <c r="D420">
        <f>'Data Input'!D420</f>
        <v>-4.0499999999999501</v>
      </c>
      <c r="E420">
        <f>'Data Input'!E420</f>
        <v>8.6500000000000306</v>
      </c>
      <c r="F420">
        <f t="shared" si="24"/>
        <v>2.3000000000000402</v>
      </c>
      <c r="G420">
        <f>'Data Input'!F420</f>
        <v>7.343</v>
      </c>
      <c r="H420">
        <f>'Data Input'!G420</f>
        <v>4.2460000000000004</v>
      </c>
      <c r="I420">
        <f>IF('Data Input'!H420="",(3.94198148528804 + ((AVERAGE(F417:F420))*0.668012007461952)),'Data Input'!H420)</f>
        <v>6.0379791669999996</v>
      </c>
      <c r="J420">
        <f t="shared" si="25"/>
        <v>285</v>
      </c>
      <c r="K420">
        <f t="shared" si="26"/>
        <v>416</v>
      </c>
      <c r="L420">
        <f t="shared" si="27"/>
        <v>0</v>
      </c>
    </row>
    <row r="421" spans="1:12" x14ac:dyDescent="0.35">
      <c r="A421" s="1">
        <v>44248</v>
      </c>
      <c r="B421">
        <f>'Data Input'!B421</f>
        <v>41.1</v>
      </c>
      <c r="C421">
        <f>'Data Input'!C421</f>
        <v>3950.1</v>
      </c>
      <c r="D421">
        <f>'Data Input'!D421</f>
        <v>-5.3499999999999597</v>
      </c>
      <c r="E421">
        <f>'Data Input'!E421</f>
        <v>8.25</v>
      </c>
      <c r="F421">
        <f t="shared" si="24"/>
        <v>1.4500000000000202</v>
      </c>
      <c r="G421">
        <f>'Data Input'!F421</f>
        <v>8.8170000000000002</v>
      </c>
      <c r="H421">
        <f>'Data Input'!G421</f>
        <v>4.0110000000000001</v>
      </c>
      <c r="I421">
        <f>IF('Data Input'!H421="",(3.94198148528804 + ((AVERAGE(F418:F421))*0.668012007461952)),'Data Input'!H421)</f>
        <v>6.2902777780000001</v>
      </c>
      <c r="J421">
        <f t="shared" si="25"/>
        <v>286</v>
      </c>
      <c r="K421">
        <f t="shared" si="26"/>
        <v>417</v>
      </c>
      <c r="L421">
        <f t="shared" si="27"/>
        <v>0</v>
      </c>
    </row>
    <row r="422" spans="1:12" x14ac:dyDescent="0.35">
      <c r="A422" s="1">
        <v>44249</v>
      </c>
      <c r="B422">
        <f>'Data Input'!B422</f>
        <v>42.3</v>
      </c>
      <c r="C422">
        <f>'Data Input'!C422</f>
        <v>3489.6</v>
      </c>
      <c r="D422">
        <f>'Data Input'!D422</f>
        <v>-3.4499999999999802</v>
      </c>
      <c r="E422">
        <f>'Data Input'!E422</f>
        <v>13.85</v>
      </c>
      <c r="F422">
        <f t="shared" si="24"/>
        <v>5.2000000000000099</v>
      </c>
      <c r="G422">
        <f>'Data Input'!F422</f>
        <v>9.41</v>
      </c>
      <c r="H422">
        <f>'Data Input'!G422</f>
        <v>4.6879999999999997</v>
      </c>
      <c r="I422">
        <f>IF('Data Input'!H422="",(3.94198148528804 + ((AVERAGE(F419:F422))*0.668012007461952)),'Data Input'!H422)</f>
        <v>6.9454861110000001</v>
      </c>
      <c r="J422">
        <f t="shared" si="25"/>
        <v>287</v>
      </c>
      <c r="K422">
        <f t="shared" si="26"/>
        <v>418</v>
      </c>
      <c r="L422">
        <f t="shared" si="27"/>
        <v>0</v>
      </c>
    </row>
    <row r="423" spans="1:12" x14ac:dyDescent="0.35">
      <c r="A423" s="1">
        <v>44250</v>
      </c>
      <c r="B423">
        <f>'Data Input'!B423</f>
        <v>43.6</v>
      </c>
      <c r="C423">
        <f>'Data Input'!C423</f>
        <v>3632.7999999999902</v>
      </c>
      <c r="D423">
        <f>'Data Input'!D423</f>
        <v>-3.3499999999999601</v>
      </c>
      <c r="E423">
        <f>'Data Input'!E423</f>
        <v>14.55</v>
      </c>
      <c r="F423">
        <f t="shared" si="24"/>
        <v>5.6000000000000201</v>
      </c>
      <c r="G423">
        <f>'Data Input'!F423</f>
        <v>10.074999999999999</v>
      </c>
      <c r="H423">
        <f>'Data Input'!G423</f>
        <v>5.1790000000000003</v>
      </c>
      <c r="I423">
        <f>IF('Data Input'!H423="",(3.94198148528804 + ((AVERAGE(F420:F423))*0.668012007461952)),'Data Input'!H423)</f>
        <v>7.6119305559999999</v>
      </c>
      <c r="J423">
        <f t="shared" si="25"/>
        <v>288</v>
      </c>
      <c r="K423">
        <f t="shared" si="26"/>
        <v>419</v>
      </c>
      <c r="L423">
        <f t="shared" si="27"/>
        <v>0.6119305559999999</v>
      </c>
    </row>
    <row r="424" spans="1:12" x14ac:dyDescent="0.35">
      <c r="A424" s="1">
        <v>44251</v>
      </c>
      <c r="B424">
        <f>'Data Input'!B424</f>
        <v>41</v>
      </c>
      <c r="C424">
        <f>'Data Input'!C424</f>
        <v>3742.3</v>
      </c>
      <c r="D424">
        <f>'Data Input'!D424</f>
        <v>-5.0499999999999501</v>
      </c>
      <c r="E424">
        <f>'Data Input'!E424</f>
        <v>13.35</v>
      </c>
      <c r="F424">
        <f t="shared" si="24"/>
        <v>4.1500000000000252</v>
      </c>
      <c r="G424">
        <f>'Data Input'!F424</f>
        <v>9.0399999999999991</v>
      </c>
      <c r="H424">
        <f>'Data Input'!G424</f>
        <v>4.6360000000000001</v>
      </c>
      <c r="I424">
        <f>IF('Data Input'!H424="",(3.94198148528804 + ((AVERAGE(F421:F424))*0.668012007461952)),'Data Input'!H424)</f>
        <v>7.1107500000000003</v>
      </c>
      <c r="J424">
        <f t="shared" si="25"/>
        <v>289</v>
      </c>
      <c r="K424">
        <f t="shared" si="26"/>
        <v>420</v>
      </c>
      <c r="L424">
        <f t="shared" si="27"/>
        <v>0.72268055600000025</v>
      </c>
    </row>
    <row r="425" spans="1:12" x14ac:dyDescent="0.35">
      <c r="A425" s="1">
        <v>44252</v>
      </c>
      <c r="B425">
        <f>'Data Input'!B425</f>
        <v>40.200000000000003</v>
      </c>
      <c r="C425">
        <f>'Data Input'!C425</f>
        <v>2072.4</v>
      </c>
      <c r="D425">
        <f>'Data Input'!D425</f>
        <v>-8.75</v>
      </c>
      <c r="E425">
        <f>'Data Input'!E425</f>
        <v>6.3500000000000201</v>
      </c>
      <c r="F425">
        <f t="shared" si="24"/>
        <v>-1.19999999999999</v>
      </c>
      <c r="G425">
        <f>'Data Input'!F425</f>
        <v>8.3940000000000001</v>
      </c>
      <c r="H425">
        <f>'Data Input'!G425</f>
        <v>3.6960000000000002</v>
      </c>
      <c r="I425">
        <f>IF('Data Input'!H425="",(3.94198148528804 + ((AVERAGE(F422:F425))*0.668012007461952)),'Data Input'!H425)</f>
        <v>6.1865902779999997</v>
      </c>
      <c r="J425">
        <f t="shared" si="25"/>
        <v>290</v>
      </c>
      <c r="K425">
        <f t="shared" si="26"/>
        <v>421</v>
      </c>
      <c r="L425">
        <f t="shared" si="27"/>
        <v>0</v>
      </c>
    </row>
    <row r="426" spans="1:12" x14ac:dyDescent="0.35">
      <c r="A426" s="1">
        <v>44253</v>
      </c>
      <c r="B426">
        <f>'Data Input'!B426</f>
        <v>43.1</v>
      </c>
      <c r="C426">
        <f>'Data Input'!C426</f>
        <v>1991.1</v>
      </c>
      <c r="D426">
        <f>'Data Input'!D426</f>
        <v>-8.9499999999999797</v>
      </c>
      <c r="E426">
        <f>'Data Input'!E426</f>
        <v>9.9500000000000401</v>
      </c>
      <c r="F426">
        <f t="shared" si="24"/>
        <v>0.5000000000000302</v>
      </c>
      <c r="G426">
        <f>'Data Input'!F426</f>
        <v>8.6929999999999996</v>
      </c>
      <c r="H426">
        <f>'Data Input'!G426</f>
        <v>3.8010000000000002</v>
      </c>
      <c r="I426">
        <f>IF('Data Input'!H426="",(3.94198148528804 + ((AVERAGE(F423:F426))*0.668012007461952)),'Data Input'!H426)</f>
        <v>6.2747847219999997</v>
      </c>
      <c r="J426">
        <f t="shared" si="25"/>
        <v>291</v>
      </c>
      <c r="K426">
        <f t="shared" si="26"/>
        <v>422</v>
      </c>
      <c r="L426">
        <f t="shared" si="27"/>
        <v>0</v>
      </c>
    </row>
    <row r="427" spans="1:12" x14ac:dyDescent="0.35">
      <c r="A427" s="1">
        <v>44254</v>
      </c>
      <c r="B427">
        <f>'Data Input'!B427</f>
        <v>46.5</v>
      </c>
      <c r="C427">
        <f>'Data Input'!C427</f>
        <v>2111.6</v>
      </c>
      <c r="D427">
        <f>'Data Input'!D427</f>
        <v>-4.5499999999999501</v>
      </c>
      <c r="E427">
        <f>'Data Input'!E427</f>
        <v>4.75</v>
      </c>
      <c r="F427">
        <f t="shared" si="24"/>
        <v>0.10000000000002496</v>
      </c>
      <c r="G427">
        <f>'Data Input'!F427</f>
        <v>7.7450000000000001</v>
      </c>
      <c r="H427">
        <f>'Data Input'!G427</f>
        <v>4.6360000000000001</v>
      </c>
      <c r="I427">
        <f>IF('Data Input'!H427="",(3.94198148528804 + ((AVERAGE(F424:F427))*0.668012007461952)),'Data Input'!H427)</f>
        <v>6.3145069439999997</v>
      </c>
      <c r="J427">
        <f t="shared" si="25"/>
        <v>292</v>
      </c>
      <c r="K427">
        <f t="shared" si="26"/>
        <v>423</v>
      </c>
      <c r="L427">
        <f t="shared" si="27"/>
        <v>0</v>
      </c>
    </row>
    <row r="428" spans="1:12" x14ac:dyDescent="0.35">
      <c r="A428" s="1">
        <v>44255</v>
      </c>
      <c r="B428">
        <f>'Data Input'!B428</f>
        <v>37.1</v>
      </c>
      <c r="C428">
        <f>'Data Input'!C428</f>
        <v>2091.6999999999898</v>
      </c>
      <c r="D428">
        <f>'Data Input'!D428</f>
        <v>-7.25</v>
      </c>
      <c r="E428">
        <f>'Data Input'!E428</f>
        <v>4.6500000000000297</v>
      </c>
      <c r="F428">
        <f t="shared" si="24"/>
        <v>-1.2999999999999852</v>
      </c>
      <c r="G428">
        <f>'Data Input'!F428</f>
        <v>7.6449999999999996</v>
      </c>
      <c r="H428">
        <f>'Data Input'!G428</f>
        <v>2.77</v>
      </c>
      <c r="I428">
        <f>IF('Data Input'!H428="",(3.94198148528804 + ((AVERAGE(F425:F428))*0.668012007461952)),'Data Input'!H428)</f>
        <v>5.2165347219999996</v>
      </c>
      <c r="J428">
        <f t="shared" si="25"/>
        <v>293</v>
      </c>
      <c r="K428">
        <f t="shared" si="26"/>
        <v>424</v>
      </c>
      <c r="L428">
        <f t="shared" si="27"/>
        <v>0</v>
      </c>
    </row>
    <row r="429" spans="1:12" x14ac:dyDescent="0.35">
      <c r="A429" s="1">
        <v>44256</v>
      </c>
      <c r="B429">
        <f>'Data Input'!B429</f>
        <v>36</v>
      </c>
      <c r="C429">
        <f>'Data Input'!C429</f>
        <v>2351.4</v>
      </c>
      <c r="D429">
        <f>'Data Input'!D429</f>
        <v>-8.25</v>
      </c>
      <c r="E429">
        <f>'Data Input'!E429</f>
        <v>11.95</v>
      </c>
      <c r="F429">
        <f t="shared" si="24"/>
        <v>1.8499999999999996</v>
      </c>
      <c r="G429">
        <f>'Data Input'!F429</f>
        <v>8.7669999999999995</v>
      </c>
      <c r="H429">
        <f>'Data Input'!G429</f>
        <v>3.4849999999999999</v>
      </c>
      <c r="I429">
        <f>IF('Data Input'!H429="",(3.94198148528804 + ((AVERAGE(F426:F429))*0.668012007461952)),'Data Input'!H429)</f>
        <v>6.0061111110000001</v>
      </c>
      <c r="J429">
        <f t="shared" si="25"/>
        <v>294</v>
      </c>
      <c r="K429">
        <f t="shared" si="26"/>
        <v>425</v>
      </c>
      <c r="L429">
        <f t="shared" si="27"/>
        <v>0</v>
      </c>
    </row>
    <row r="430" spans="1:12" x14ac:dyDescent="0.35">
      <c r="A430" s="1">
        <v>44257</v>
      </c>
      <c r="B430">
        <f>'Data Input'!B430</f>
        <v>41.9</v>
      </c>
      <c r="C430">
        <f>'Data Input'!C430</f>
        <v>2543.3000000000002</v>
      </c>
      <c r="D430">
        <f>'Data Input'!D430</f>
        <v>-5.0499999999999501</v>
      </c>
      <c r="E430">
        <f>'Data Input'!E430</f>
        <v>15.65</v>
      </c>
      <c r="F430">
        <f t="shared" si="24"/>
        <v>5.3000000000000256</v>
      </c>
      <c r="G430">
        <f>'Data Input'!F430</f>
        <v>9.3119999999999994</v>
      </c>
      <c r="H430">
        <f>'Data Input'!G430</f>
        <v>4.1150000000000002</v>
      </c>
      <c r="I430">
        <f>IF('Data Input'!H430="",(3.94198148528804 + ((AVERAGE(F427:F430))*0.668012007461952)),'Data Input'!H430)</f>
        <v>6.6272291670000003</v>
      </c>
      <c r="J430">
        <f t="shared" si="25"/>
        <v>295</v>
      </c>
      <c r="K430">
        <f t="shared" si="26"/>
        <v>426</v>
      </c>
      <c r="L430">
        <f t="shared" si="27"/>
        <v>0</v>
      </c>
    </row>
    <row r="431" spans="1:12" x14ac:dyDescent="0.35">
      <c r="A431" s="1">
        <v>44258</v>
      </c>
      <c r="B431">
        <f>'Data Input'!B431</f>
        <v>41.7</v>
      </c>
      <c r="C431">
        <f>'Data Input'!C431</f>
        <v>2323.7999999999902</v>
      </c>
      <c r="D431">
        <f>'Data Input'!D431</f>
        <v>5.0000000000011299E-2</v>
      </c>
      <c r="E431">
        <f>'Data Input'!E431</f>
        <v>16.350000000000001</v>
      </c>
      <c r="F431">
        <f t="shared" si="24"/>
        <v>8.2000000000000064</v>
      </c>
      <c r="G431">
        <f>'Data Input'!F431</f>
        <v>9.2620000000000005</v>
      </c>
      <c r="H431">
        <f>'Data Input'!G431</f>
        <v>4.4279999999999999</v>
      </c>
      <c r="I431">
        <f>IF('Data Input'!H431="",(3.94198148528804 + ((AVERAGE(F428:F431))*0.668012007461952)),'Data Input'!H431)</f>
        <v>7.0369791670000001</v>
      </c>
      <c r="J431">
        <f t="shared" si="25"/>
        <v>296</v>
      </c>
      <c r="K431">
        <f t="shared" si="26"/>
        <v>427</v>
      </c>
      <c r="L431">
        <f t="shared" si="27"/>
        <v>3.6979167000000146E-2</v>
      </c>
    </row>
    <row r="432" spans="1:12" x14ac:dyDescent="0.35">
      <c r="A432" s="1">
        <v>44259</v>
      </c>
      <c r="B432">
        <f>'Data Input'!B432</f>
        <v>44.6</v>
      </c>
      <c r="C432">
        <f>'Data Input'!C432</f>
        <v>2582.1</v>
      </c>
      <c r="D432">
        <f>'Data Input'!D432</f>
        <v>-1.8499999999999599</v>
      </c>
      <c r="E432">
        <f>'Data Input'!E432</f>
        <v>11.95</v>
      </c>
      <c r="F432">
        <f t="shared" si="24"/>
        <v>5.0500000000000194</v>
      </c>
      <c r="G432">
        <f>'Data Input'!F432</f>
        <v>11.127000000000001</v>
      </c>
      <c r="H432">
        <f>'Data Input'!G432</f>
        <v>7.1420000000000003</v>
      </c>
      <c r="I432">
        <f>IF('Data Input'!H432="",(3.94198148528804 + ((AVERAGE(F429:F432))*0.668012007461952)),'Data Input'!H432)</f>
        <v>8.9319236110000002</v>
      </c>
      <c r="J432">
        <f t="shared" si="25"/>
        <v>297</v>
      </c>
      <c r="K432">
        <f t="shared" si="26"/>
        <v>428</v>
      </c>
      <c r="L432">
        <f t="shared" si="27"/>
        <v>1.9689027780000004</v>
      </c>
    </row>
    <row r="433" spans="1:16" x14ac:dyDescent="0.35">
      <c r="A433" s="1">
        <v>44260</v>
      </c>
      <c r="B433">
        <f>'Data Input'!B433</f>
        <v>45.6</v>
      </c>
      <c r="C433">
        <f>'Data Input'!C433</f>
        <v>2477.3000000000002</v>
      </c>
      <c r="D433">
        <f>'Data Input'!D433</f>
        <v>3.25</v>
      </c>
      <c r="E433">
        <f>'Data Input'!E433</f>
        <v>18.350000000000001</v>
      </c>
      <c r="F433">
        <f t="shared" si="24"/>
        <v>10.8</v>
      </c>
      <c r="G433">
        <f>'Data Input'!F433</f>
        <v>11.224</v>
      </c>
      <c r="H433">
        <f>'Data Input'!G433</f>
        <v>5.6159999999999997</v>
      </c>
      <c r="I433">
        <f>IF('Data Input'!H433="",(3.94198148528804 + ((AVERAGE(F430:F433))*0.668012007461952)),'Data Input'!H433)</f>
        <v>8.5058263889999992</v>
      </c>
      <c r="J433">
        <f t="shared" si="25"/>
        <v>298</v>
      </c>
      <c r="K433">
        <f t="shared" si="26"/>
        <v>429</v>
      </c>
      <c r="L433">
        <f t="shared" si="27"/>
        <v>3.4747291669999996</v>
      </c>
    </row>
    <row r="434" spans="1:16" x14ac:dyDescent="0.35">
      <c r="A434" s="1">
        <v>44261</v>
      </c>
      <c r="B434">
        <f>'Data Input'!B434</f>
        <v>47.9</v>
      </c>
      <c r="C434">
        <f>'Data Input'!C434</f>
        <v>2970.5</v>
      </c>
      <c r="D434">
        <f>'Data Input'!D434</f>
        <v>0.150000000000034</v>
      </c>
      <c r="E434">
        <f>'Data Input'!E434</f>
        <v>18.95</v>
      </c>
      <c r="F434">
        <f t="shared" si="24"/>
        <v>9.5500000000000167</v>
      </c>
      <c r="G434">
        <f>'Data Input'!F434</f>
        <v>11.71</v>
      </c>
      <c r="H434">
        <f>'Data Input'!G434</f>
        <v>6.1790000000000003</v>
      </c>
      <c r="I434">
        <f>IF('Data Input'!H434="",(3.94198148528804 + ((AVERAGE(F431:F434))*0.668012007461952)),'Data Input'!H434)</f>
        <v>9.0015416669999997</v>
      </c>
      <c r="J434">
        <f t="shared" si="25"/>
        <v>299</v>
      </c>
      <c r="K434">
        <f t="shared" si="26"/>
        <v>430</v>
      </c>
      <c r="L434">
        <f t="shared" si="27"/>
        <v>5.4762708339999993</v>
      </c>
    </row>
    <row r="435" spans="1:16" x14ac:dyDescent="0.35">
      <c r="A435" s="1">
        <v>44262</v>
      </c>
      <c r="B435">
        <f>'Data Input'!B435</f>
        <v>48.5</v>
      </c>
      <c r="C435">
        <f>'Data Input'!C435</f>
        <v>2943.3999999999901</v>
      </c>
      <c r="D435">
        <f>'Data Input'!D435</f>
        <v>-0.14999999999997701</v>
      </c>
      <c r="E435">
        <f>'Data Input'!E435</f>
        <v>18.649999999999999</v>
      </c>
      <c r="F435">
        <f t="shared" si="24"/>
        <v>9.2500000000000107</v>
      </c>
      <c r="G435">
        <f>'Data Input'!F435</f>
        <v>11.224</v>
      </c>
      <c r="H435">
        <f>'Data Input'!G435</f>
        <v>6.0510000000000002</v>
      </c>
      <c r="I435">
        <f>IF('Data Input'!H435="",(3.94198148528804 + ((AVERAGE(F432:F435))*0.668012007461952)),'Data Input'!H435)</f>
        <v>8.8644166670000004</v>
      </c>
      <c r="J435">
        <f t="shared" si="25"/>
        <v>300</v>
      </c>
      <c r="K435">
        <f t="shared" si="26"/>
        <v>431</v>
      </c>
      <c r="L435">
        <f t="shared" si="27"/>
        <v>7.3406875009999997</v>
      </c>
      <c r="P435">
        <v>390</v>
      </c>
    </row>
    <row r="436" spans="1:16" x14ac:dyDescent="0.35">
      <c r="A436" s="1">
        <v>44263</v>
      </c>
      <c r="B436">
        <f>'Data Input'!B436</f>
        <v>49.3</v>
      </c>
      <c r="C436">
        <f>'Data Input'!C436</f>
        <v>2984.8</v>
      </c>
      <c r="D436">
        <f>'Data Input'!D436</f>
        <v>1.4500000000000399</v>
      </c>
      <c r="E436">
        <f>'Data Input'!E436</f>
        <v>18.05</v>
      </c>
      <c r="F436">
        <f t="shared" si="24"/>
        <v>9.7500000000000195</v>
      </c>
      <c r="G436">
        <f>'Data Input'!F436</f>
        <v>12.558</v>
      </c>
      <c r="H436">
        <f>'Data Input'!G436</f>
        <v>7.444</v>
      </c>
      <c r="I436">
        <f>IF('Data Input'!H436="",(3.94198148528804 + ((AVERAGE(F433:F436))*0.668012007461952)),'Data Input'!H436)</f>
        <v>9.926388889</v>
      </c>
      <c r="J436">
        <f t="shared" si="25"/>
        <v>301</v>
      </c>
      <c r="K436">
        <f t="shared" si="26"/>
        <v>432</v>
      </c>
      <c r="L436">
        <f t="shared" si="27"/>
        <v>10.26707639</v>
      </c>
      <c r="O436">
        <v>390</v>
      </c>
    </row>
    <row r="437" spans="1:16" x14ac:dyDescent="0.35">
      <c r="A437" s="1">
        <v>44264</v>
      </c>
      <c r="B437">
        <f>'Data Input'!B437</f>
        <v>50.4</v>
      </c>
      <c r="C437">
        <f>'Data Input'!C437</f>
        <v>2874.9</v>
      </c>
      <c r="D437">
        <f>'Data Input'!D437</f>
        <v>-3.8499999999999601</v>
      </c>
      <c r="E437">
        <f>'Data Input'!E437</f>
        <v>11.15</v>
      </c>
      <c r="F437">
        <f t="shared" si="24"/>
        <v>3.6500000000000199</v>
      </c>
      <c r="G437">
        <f>'Data Input'!F437</f>
        <v>10.565</v>
      </c>
      <c r="H437">
        <f>'Data Input'!G437</f>
        <v>7.1159999999999997</v>
      </c>
      <c r="I437">
        <f>IF('Data Input'!H437="",(3.94198148528804 + ((AVERAGE(F434:F437))*0.668012007461952)),'Data Input'!H437)</f>
        <v>8.5395138890000002</v>
      </c>
      <c r="J437">
        <f t="shared" si="25"/>
        <v>302</v>
      </c>
      <c r="K437">
        <f t="shared" si="26"/>
        <v>433</v>
      </c>
      <c r="L437">
        <f t="shared" si="27"/>
        <v>11.806590279</v>
      </c>
      <c r="N437">
        <v>390</v>
      </c>
    </row>
    <row r="438" spans="1:16" x14ac:dyDescent="0.35">
      <c r="A438" s="1">
        <v>44265</v>
      </c>
      <c r="B438">
        <f>'Data Input'!B438</f>
        <v>47.9</v>
      </c>
      <c r="C438">
        <f>'Data Input'!C438</f>
        <v>2477.1999999999998</v>
      </c>
      <c r="D438">
        <f>'Data Input'!D438</f>
        <v>-5.6499999999999702</v>
      </c>
      <c r="E438">
        <f>'Data Input'!E438</f>
        <v>6.6500000000000297</v>
      </c>
      <c r="F438">
        <f t="shared" si="24"/>
        <v>0.50000000000002975</v>
      </c>
      <c r="G438">
        <f>'Data Input'!F438</f>
        <v>8.1950000000000003</v>
      </c>
      <c r="H438">
        <f>'Data Input'!G438</f>
        <v>5.8209999999999997</v>
      </c>
      <c r="I438">
        <f>IF('Data Input'!H438="",(3.94198148528804 + ((AVERAGE(F435:F438))*0.668012007461952)),'Data Input'!H438)</f>
        <v>7.2248819439999998</v>
      </c>
      <c r="J438">
        <f t="shared" si="25"/>
        <v>303</v>
      </c>
      <c r="K438">
        <f t="shared" si="26"/>
        <v>434</v>
      </c>
      <c r="L438">
        <f t="shared" si="27"/>
        <v>12.031472223</v>
      </c>
      <c r="M438">
        <v>390</v>
      </c>
    </row>
    <row r="439" spans="1:16" x14ac:dyDescent="0.35">
      <c r="A439" s="1">
        <v>44266</v>
      </c>
      <c r="B439">
        <f>'Data Input'!B439</f>
        <v>50.3</v>
      </c>
      <c r="C439">
        <f>'Data Input'!C439</f>
        <v>2310.5</v>
      </c>
      <c r="D439">
        <f>'Data Input'!D439</f>
        <v>-7.0499999999999501</v>
      </c>
      <c r="E439">
        <f>'Data Input'!E439</f>
        <v>1.8500000000000201</v>
      </c>
      <c r="F439">
        <f t="shared" si="24"/>
        <v>-2.599999999999965</v>
      </c>
      <c r="G439">
        <f>'Data Input'!F439</f>
        <v>7.6189999999999998</v>
      </c>
      <c r="H439">
        <f>'Data Input'!G439</f>
        <v>6.0510000000000002</v>
      </c>
      <c r="I439">
        <f>IF('Data Input'!H439="",(3.94198148528804 + ((AVERAGE(F436:F439))*0.668012007461952)),'Data Input'!H439)</f>
        <v>6.8282361109999998</v>
      </c>
      <c r="J439">
        <f t="shared" si="25"/>
        <v>304</v>
      </c>
      <c r="K439">
        <f t="shared" si="26"/>
        <v>435</v>
      </c>
      <c r="L439">
        <f t="shared" si="27"/>
        <v>0</v>
      </c>
    </row>
    <row r="440" spans="1:16" x14ac:dyDescent="0.35">
      <c r="A440" s="1">
        <v>44267</v>
      </c>
      <c r="B440">
        <f>'Data Input'!B440</f>
        <v>48.8</v>
      </c>
      <c r="C440">
        <f>'Data Input'!C440</f>
        <v>2367.3000000000002</v>
      </c>
      <c r="D440">
        <f>'Data Input'!D440</f>
        <v>-5.25</v>
      </c>
      <c r="E440">
        <f>'Data Input'!E440</f>
        <v>1.6500000000000301</v>
      </c>
      <c r="F440">
        <f t="shared" si="24"/>
        <v>-1.7999999999999849</v>
      </c>
      <c r="G440">
        <f>'Data Input'!F440</f>
        <v>8.0449999999999999</v>
      </c>
      <c r="H440">
        <f>'Data Input'!G440</f>
        <v>4.6619999999999999</v>
      </c>
      <c r="I440">
        <f>IF('Data Input'!H440="",(3.94198148528804 + ((AVERAGE(F437:F440))*0.668012007461952)),'Data Input'!H440)</f>
        <v>6.22525</v>
      </c>
      <c r="J440">
        <f t="shared" si="25"/>
        <v>305</v>
      </c>
      <c r="K440">
        <f t="shared" si="26"/>
        <v>436</v>
      </c>
      <c r="L440">
        <f t="shared" si="27"/>
        <v>0</v>
      </c>
    </row>
    <row r="441" spans="1:16" x14ac:dyDescent="0.35">
      <c r="A441" s="1">
        <v>44268</v>
      </c>
      <c r="B441">
        <f>'Data Input'!B441</f>
        <v>48.8</v>
      </c>
      <c r="C441">
        <f>'Data Input'!C441</f>
        <v>4859.6999999999898</v>
      </c>
      <c r="D441">
        <f>'Data Input'!D441</f>
        <v>-5.5499999999999501</v>
      </c>
      <c r="E441">
        <f>'Data Input'!E441</f>
        <v>2.9500000000000401</v>
      </c>
      <c r="F441">
        <f t="shared" si="24"/>
        <v>-1.299999999999955</v>
      </c>
      <c r="G441">
        <f>'Data Input'!F441</f>
        <v>8.99</v>
      </c>
      <c r="H441">
        <f>'Data Input'!G441</f>
        <v>4.9470000000000001</v>
      </c>
      <c r="I441">
        <f>IF('Data Input'!H441="",(3.94198148528804 + ((AVERAGE(F438:F441))*0.668012007461952)),'Data Input'!H441)</f>
        <v>6.757527778</v>
      </c>
      <c r="J441">
        <f t="shared" si="25"/>
        <v>306</v>
      </c>
      <c r="K441">
        <f t="shared" si="26"/>
        <v>437</v>
      </c>
      <c r="L441">
        <f t="shared" si="27"/>
        <v>0</v>
      </c>
    </row>
    <row r="442" spans="1:16" x14ac:dyDescent="0.35">
      <c r="A442" s="1">
        <v>44269</v>
      </c>
      <c r="B442">
        <f>'Data Input'!B442</f>
        <v>47.6</v>
      </c>
      <c r="C442">
        <f>'Data Input'!C442</f>
        <v>6889.1</v>
      </c>
      <c r="D442">
        <f>'Data Input'!D442</f>
        <v>-6.1499999999999702</v>
      </c>
      <c r="E442">
        <f>'Data Input'!E442</f>
        <v>10.25</v>
      </c>
      <c r="F442">
        <f t="shared" si="24"/>
        <v>2.0500000000000149</v>
      </c>
      <c r="G442">
        <f>'Data Input'!F442</f>
        <v>10.98</v>
      </c>
      <c r="H442">
        <f>'Data Input'!G442</f>
        <v>5.1790000000000003</v>
      </c>
      <c r="I442">
        <f>IF('Data Input'!H442="",(3.94198148528804 + ((AVERAGE(F439:F442))*0.668012007461952)),'Data Input'!H442)</f>
        <v>7.9507847219999999</v>
      </c>
      <c r="J442">
        <f t="shared" si="25"/>
        <v>307</v>
      </c>
      <c r="K442">
        <f t="shared" si="26"/>
        <v>438</v>
      </c>
      <c r="L442">
        <f t="shared" si="27"/>
        <v>0.95078472199999986</v>
      </c>
    </row>
    <row r="443" spans="1:16" x14ac:dyDescent="0.35">
      <c r="A443" s="1">
        <v>44270</v>
      </c>
      <c r="B443">
        <f>'Data Input'!B443</f>
        <v>46.3</v>
      </c>
      <c r="C443">
        <f>'Data Input'!C443</f>
        <v>3011.2</v>
      </c>
      <c r="D443">
        <f>'Data Input'!D443</f>
        <v>-2.4499999999999802</v>
      </c>
      <c r="E443">
        <f>'Data Input'!E443</f>
        <v>11.65</v>
      </c>
      <c r="F443">
        <f t="shared" si="24"/>
        <v>4.6000000000000103</v>
      </c>
      <c r="G443">
        <f>'Data Input'!F443</f>
        <v>10.000999999999999</v>
      </c>
      <c r="H443">
        <f>'Data Input'!G443</f>
        <v>6.484</v>
      </c>
      <c r="I443">
        <f>IF('Data Input'!H443="",(3.94198148528804 + ((AVERAGE(F440:F443))*0.668012007461952)),'Data Input'!H443)</f>
        <v>8.4563263890000009</v>
      </c>
      <c r="J443">
        <f t="shared" si="25"/>
        <v>308</v>
      </c>
      <c r="K443">
        <f t="shared" si="26"/>
        <v>439</v>
      </c>
      <c r="L443">
        <f t="shared" si="27"/>
        <v>2.4071111110000007</v>
      </c>
    </row>
    <row r="444" spans="1:16" x14ac:dyDescent="0.35">
      <c r="A444" s="1">
        <v>44271</v>
      </c>
      <c r="B444">
        <f>'Data Input'!B444</f>
        <v>48.6</v>
      </c>
      <c r="C444">
        <f>'Data Input'!C444</f>
        <v>9864.7000000000007</v>
      </c>
      <c r="D444">
        <f>'Data Input'!D444</f>
        <v>-3.3499999999999601</v>
      </c>
      <c r="E444">
        <f>'Data Input'!E444</f>
        <v>2.4500000000000401</v>
      </c>
      <c r="F444">
        <f t="shared" si="24"/>
        <v>-0.44999999999995999</v>
      </c>
      <c r="G444">
        <f>'Data Input'!F444</f>
        <v>9.0399999999999991</v>
      </c>
      <c r="H444">
        <f>'Data Input'!G444</f>
        <v>5.5650000000000004</v>
      </c>
      <c r="I444">
        <f>IF('Data Input'!H444="",(3.94198148528804 + ((AVERAGE(F441:F444))*0.668012007461952)),'Data Input'!H444)</f>
        <v>6.9330902779999999</v>
      </c>
      <c r="J444">
        <f t="shared" si="25"/>
        <v>309</v>
      </c>
      <c r="K444">
        <f t="shared" si="26"/>
        <v>440</v>
      </c>
      <c r="L444">
        <f t="shared" si="27"/>
        <v>0</v>
      </c>
    </row>
    <row r="445" spans="1:16" x14ac:dyDescent="0.35">
      <c r="A445" s="1">
        <v>44272</v>
      </c>
      <c r="B445">
        <f>'Data Input'!B445</f>
        <v>45.7</v>
      </c>
      <c r="C445">
        <f>'Data Input'!C445</f>
        <v>30152.799999999999</v>
      </c>
      <c r="D445">
        <f>'Data Input'!D445</f>
        <v>-5.25</v>
      </c>
      <c r="E445">
        <f>'Data Input'!E445</f>
        <v>11.35</v>
      </c>
      <c r="F445">
        <f t="shared" si="24"/>
        <v>3.05</v>
      </c>
      <c r="G445">
        <f>'Data Input'!F445</f>
        <v>13.04</v>
      </c>
      <c r="H445">
        <f>'Data Input'!G445</f>
        <v>6</v>
      </c>
      <c r="I445">
        <f>IF('Data Input'!H445="",(3.94198148528804 + ((AVERAGE(F442:F445))*0.668012007461952)),'Data Input'!H445)</f>
        <v>8.9922291669999996</v>
      </c>
      <c r="J445">
        <f t="shared" si="25"/>
        <v>310</v>
      </c>
      <c r="K445">
        <f t="shared" si="26"/>
        <v>441</v>
      </c>
      <c r="L445">
        <f t="shared" si="27"/>
        <v>1.9922291669999996</v>
      </c>
    </row>
    <row r="446" spans="1:16" x14ac:dyDescent="0.35">
      <c r="A446" s="1">
        <v>44273</v>
      </c>
      <c r="B446">
        <f>'Data Input'!B446</f>
        <v>48</v>
      </c>
      <c r="C446">
        <f>'Data Input'!C446</f>
        <v>12788.2</v>
      </c>
      <c r="D446">
        <f>'Data Input'!D446</f>
        <v>0.75</v>
      </c>
      <c r="E446">
        <f>'Data Input'!E446</f>
        <v>16.05</v>
      </c>
      <c r="F446">
        <f t="shared" si="24"/>
        <v>8.4</v>
      </c>
      <c r="G446">
        <f>'Data Input'!F446</f>
        <v>12.316000000000001</v>
      </c>
      <c r="H446">
        <f>'Data Input'!G446</f>
        <v>7.444</v>
      </c>
      <c r="I446">
        <f>IF('Data Input'!H446="",(3.94198148528804 + ((AVERAGE(F443:F446))*0.668012007461952)),'Data Input'!H446)</f>
        <v>9.9555347219999994</v>
      </c>
      <c r="J446">
        <f t="shared" si="25"/>
        <v>311</v>
      </c>
      <c r="K446">
        <f t="shared" si="26"/>
        <v>442</v>
      </c>
      <c r="L446">
        <f t="shared" si="27"/>
        <v>4.9477638889999991</v>
      </c>
    </row>
    <row r="447" spans="1:16" x14ac:dyDescent="0.35">
      <c r="A447" s="1">
        <v>44274</v>
      </c>
      <c r="B447">
        <f>'Data Input'!B447</f>
        <v>50.9</v>
      </c>
      <c r="C447">
        <f>'Data Input'!C447</f>
        <v>3534.3999999999901</v>
      </c>
      <c r="D447">
        <f>'Data Input'!D447</f>
        <v>-0.54999999999995397</v>
      </c>
      <c r="E447">
        <f>'Data Input'!E447</f>
        <v>18.350000000000001</v>
      </c>
      <c r="F447">
        <f t="shared" si="24"/>
        <v>8.9000000000000234</v>
      </c>
      <c r="G447">
        <f>'Data Input'!F447</f>
        <v>13.497</v>
      </c>
      <c r="H447">
        <f>'Data Input'!G447</f>
        <v>7.2930000000000001</v>
      </c>
      <c r="I447">
        <f>IF('Data Input'!H447="",(3.94198148528804 + ((AVERAGE(F444:F447))*0.668012007461952)),'Data Input'!H447)</f>
        <v>10.44568056</v>
      </c>
      <c r="J447">
        <f t="shared" si="25"/>
        <v>312</v>
      </c>
      <c r="K447">
        <f t="shared" si="26"/>
        <v>443</v>
      </c>
      <c r="L447">
        <f t="shared" si="27"/>
        <v>8.3934444489999986</v>
      </c>
    </row>
    <row r="448" spans="1:16" x14ac:dyDescent="0.35">
      <c r="A448" s="1">
        <v>44275</v>
      </c>
      <c r="B448">
        <f>'Data Input'!B448</f>
        <v>53.8</v>
      </c>
      <c r="C448">
        <f>'Data Input'!C448</f>
        <v>3099.3999999999901</v>
      </c>
      <c r="D448">
        <f>'Data Input'!D448</f>
        <v>0.650000000000034</v>
      </c>
      <c r="E448">
        <f>'Data Input'!E448</f>
        <v>14.25</v>
      </c>
      <c r="F448">
        <f t="shared" si="24"/>
        <v>7.4500000000000171</v>
      </c>
      <c r="G448">
        <f>'Data Input'!F448</f>
        <v>12.195</v>
      </c>
      <c r="H448">
        <f>'Data Input'!G448</f>
        <v>8.3940000000000001</v>
      </c>
      <c r="I448">
        <f>IF('Data Input'!H448="",(3.94198148528804 + ((AVERAGE(F445:F448))*0.668012007461952)),'Data Input'!H448)</f>
        <v>10.014958330000001</v>
      </c>
      <c r="J448">
        <f t="shared" si="25"/>
        <v>313</v>
      </c>
      <c r="K448">
        <f t="shared" si="26"/>
        <v>444</v>
      </c>
      <c r="L448">
        <f t="shared" si="27"/>
        <v>11.408402778999999</v>
      </c>
    </row>
    <row r="449" spans="1:12" x14ac:dyDescent="0.35">
      <c r="A449" s="1">
        <v>44276</v>
      </c>
      <c r="B449">
        <f>'Data Input'!B449</f>
        <v>52.3</v>
      </c>
      <c r="C449">
        <f>'Data Input'!C449</f>
        <v>2801.5</v>
      </c>
      <c r="D449">
        <f>'Data Input'!D449</f>
        <v>-1.0499999999999501</v>
      </c>
      <c r="E449">
        <f>'Data Input'!E449</f>
        <v>8.1500000000000306</v>
      </c>
      <c r="F449">
        <f t="shared" si="24"/>
        <v>3.5500000000000402</v>
      </c>
      <c r="G449">
        <f>'Data Input'!F449</f>
        <v>12.484999999999999</v>
      </c>
      <c r="H449">
        <f>'Data Input'!G449</f>
        <v>6.99</v>
      </c>
      <c r="I449">
        <f>IF('Data Input'!H449="",(3.94198148528804 + ((AVERAGE(F446:F449))*0.668012007461952)),'Data Input'!H449)</f>
        <v>9.4337499999999999</v>
      </c>
      <c r="J449">
        <f t="shared" si="25"/>
        <v>314</v>
      </c>
      <c r="K449">
        <f t="shared" si="26"/>
        <v>445</v>
      </c>
      <c r="L449">
        <f t="shared" si="27"/>
        <v>13.842152778999999</v>
      </c>
    </row>
    <row r="450" spans="1:12" x14ac:dyDescent="0.35">
      <c r="A450" s="1">
        <v>44277</v>
      </c>
      <c r="B450">
        <f>'Data Input'!B450</f>
        <v>49.2</v>
      </c>
      <c r="C450">
        <f>'Data Input'!C450</f>
        <v>2847.1999999999898</v>
      </c>
      <c r="D450">
        <f>'Data Input'!D450</f>
        <v>-1.75</v>
      </c>
      <c r="E450">
        <f>'Data Input'!E450</f>
        <v>9.6500000000000306</v>
      </c>
      <c r="F450">
        <f t="shared" si="24"/>
        <v>3.9500000000000153</v>
      </c>
      <c r="G450">
        <f>'Data Input'!F450</f>
        <v>10.173</v>
      </c>
      <c r="H450">
        <f>'Data Input'!G450</f>
        <v>5.3849999999999998</v>
      </c>
      <c r="I450">
        <f>IF('Data Input'!H450="",(3.94198148528804 + ((AVERAGE(F447:F450))*0.668012007461952)),'Data Input'!H450)</f>
        <v>8.0419861109999999</v>
      </c>
      <c r="J450">
        <f t="shared" si="25"/>
        <v>315</v>
      </c>
      <c r="K450">
        <f t="shared" si="26"/>
        <v>446</v>
      </c>
      <c r="L450">
        <f t="shared" si="27"/>
        <v>14.884138889999999</v>
      </c>
    </row>
    <row r="451" spans="1:12" x14ac:dyDescent="0.35">
      <c r="A451" s="1">
        <v>44278</v>
      </c>
      <c r="B451">
        <f>'Data Input'!B451</f>
        <v>51.3</v>
      </c>
      <c r="C451">
        <f>'Data Input'!C451</f>
        <v>2448.6999999999898</v>
      </c>
      <c r="D451">
        <f>'Data Input'!D451</f>
        <v>0.35000000000002202</v>
      </c>
      <c r="E451">
        <f>'Data Input'!E451</f>
        <v>7.75</v>
      </c>
      <c r="F451">
        <f t="shared" si="24"/>
        <v>4.0500000000000114</v>
      </c>
      <c r="G451">
        <f>'Data Input'!F451</f>
        <v>9.5830000000000002</v>
      </c>
      <c r="H451">
        <f>'Data Input'!G451</f>
        <v>7.1920000000000002</v>
      </c>
      <c r="I451">
        <f>IF('Data Input'!H451="",(3.94198148528804 + ((AVERAGE(F448:F451))*0.668012007461952)),'Data Input'!H451)</f>
        <v>8.5022916669999997</v>
      </c>
      <c r="J451">
        <f t="shared" si="25"/>
        <v>316</v>
      </c>
      <c r="K451">
        <f t="shared" si="26"/>
        <v>447</v>
      </c>
      <c r="L451">
        <f t="shared" si="27"/>
        <v>16.386430556999997</v>
      </c>
    </row>
    <row r="452" spans="1:12" x14ac:dyDescent="0.35">
      <c r="A452" s="1">
        <v>44279</v>
      </c>
      <c r="B452">
        <f>'Data Input'!B452</f>
        <v>47.8</v>
      </c>
      <c r="C452">
        <f>'Data Input'!C452</f>
        <v>2027.2</v>
      </c>
      <c r="D452">
        <f>'Data Input'!D452</f>
        <v>-1.3499999999999599</v>
      </c>
      <c r="E452">
        <f>'Data Input'!E452</f>
        <v>11.15</v>
      </c>
      <c r="F452">
        <f t="shared" si="24"/>
        <v>4.9000000000000199</v>
      </c>
      <c r="G452">
        <f>'Data Input'!F452</f>
        <v>12.170999999999999</v>
      </c>
      <c r="H452">
        <f>'Data Input'!G452</f>
        <v>5.8719999999999999</v>
      </c>
      <c r="I452">
        <f>IF('Data Input'!H452="",(3.94198148528804 + ((AVERAGE(F449:F452))*0.668012007461952)),'Data Input'!H452)</f>
        <v>8.9048194439999993</v>
      </c>
      <c r="J452">
        <f t="shared" si="25"/>
        <v>317</v>
      </c>
      <c r="K452">
        <f t="shared" si="26"/>
        <v>448</v>
      </c>
      <c r="L452">
        <f t="shared" si="27"/>
        <v>18.291250000999995</v>
      </c>
    </row>
    <row r="453" spans="1:12" x14ac:dyDescent="0.35">
      <c r="A453" s="1">
        <v>44280</v>
      </c>
      <c r="B453">
        <f>'Data Input'!B453</f>
        <v>48</v>
      </c>
      <c r="C453">
        <f>'Data Input'!C453</f>
        <v>2117</v>
      </c>
      <c r="D453">
        <f>'Data Input'!D453</f>
        <v>0.35000000000002202</v>
      </c>
      <c r="E453">
        <f>'Data Input'!E453</f>
        <v>8.3500000000000192</v>
      </c>
      <c r="F453">
        <f t="shared" ref="F453:F516" si="28">(D453+E453)/2</f>
        <v>4.350000000000021</v>
      </c>
      <c r="G453">
        <f>'Data Input'!F453</f>
        <v>10.736000000000001</v>
      </c>
      <c r="H453">
        <f>'Data Input'!G453</f>
        <v>6.99</v>
      </c>
      <c r="I453">
        <f>IF('Data Input'!H453="",(3.94198148528804 + ((AVERAGE(F450:F453))*0.668012007461952)),'Data Input'!H453)</f>
        <v>8.3003958329999996</v>
      </c>
      <c r="J453">
        <f t="shared" ref="J453:J516" si="29">IF(B453&lt;=$B$2,J452+1,0)</f>
        <v>318</v>
      </c>
      <c r="K453">
        <f t="shared" si="26"/>
        <v>449</v>
      </c>
      <c r="L453">
        <f t="shared" si="27"/>
        <v>19.591645833999994</v>
      </c>
    </row>
    <row r="454" spans="1:12" x14ac:dyDescent="0.35">
      <c r="A454" s="1">
        <v>44281</v>
      </c>
      <c r="B454">
        <f>'Data Input'!B454</f>
        <v>47.8</v>
      </c>
      <c r="C454">
        <f>'Data Input'!C454</f>
        <v>2053.3000000000002</v>
      </c>
      <c r="D454">
        <f>'Data Input'!D454</f>
        <v>-3.25</v>
      </c>
      <c r="E454">
        <f>'Data Input'!E454</f>
        <v>8.5500000000000096</v>
      </c>
      <c r="F454">
        <f t="shared" si="28"/>
        <v>2.6500000000000048</v>
      </c>
      <c r="G454">
        <f>'Data Input'!F454</f>
        <v>11.71</v>
      </c>
      <c r="H454">
        <f>'Data Input'!G454</f>
        <v>7.2930000000000001</v>
      </c>
      <c r="I454">
        <f>IF('Data Input'!H454="",(3.94198148528804 + ((AVERAGE(F451:F454))*0.668012007461952)),'Data Input'!H454)</f>
        <v>9.0509374999999999</v>
      </c>
      <c r="J454">
        <f t="shared" si="29"/>
        <v>319</v>
      </c>
      <c r="K454">
        <f t="shared" ref="K454:K517" si="30">IF(C454&lt;=$C$2,K453+1,0)</f>
        <v>450</v>
      </c>
      <c r="L454">
        <f t="shared" ref="L454:L517" si="31">IF(OR(I454&lt;=$F$2,J454&lt;=$D$2,K454&lt;=$E$2),0,((I454-$F$2)+L453))</f>
        <v>21.642583333999994</v>
      </c>
    </row>
    <row r="455" spans="1:12" x14ac:dyDescent="0.35">
      <c r="A455" s="1">
        <v>44282</v>
      </c>
      <c r="B455">
        <f>'Data Input'!B455</f>
        <v>47.4</v>
      </c>
      <c r="C455">
        <f>'Data Input'!C455</f>
        <v>1604</v>
      </c>
      <c r="D455">
        <f>'Data Input'!D455</f>
        <v>-2.6499999999999702</v>
      </c>
      <c r="E455">
        <f>'Data Input'!E455</f>
        <v>14.25</v>
      </c>
      <c r="F455">
        <f t="shared" si="28"/>
        <v>5.8000000000000149</v>
      </c>
      <c r="G455">
        <f>'Data Input'!F455</f>
        <v>12.218999999999999</v>
      </c>
      <c r="H455">
        <f>'Data Input'!G455</f>
        <v>5.8719999999999999</v>
      </c>
      <c r="I455">
        <f>IF('Data Input'!H455="",(3.94198148528804 + ((AVERAGE(F452:F455))*0.668012007461952)),'Data Input'!H455)</f>
        <v>9.0347638890000006</v>
      </c>
      <c r="J455">
        <f t="shared" si="29"/>
        <v>320</v>
      </c>
      <c r="K455">
        <f t="shared" si="30"/>
        <v>451</v>
      </c>
      <c r="L455">
        <f t="shared" si="31"/>
        <v>23.677347222999995</v>
      </c>
    </row>
    <row r="456" spans="1:12" x14ac:dyDescent="0.35">
      <c r="A456" s="1">
        <v>44283</v>
      </c>
      <c r="B456">
        <f>'Data Input'!B456</f>
        <v>48.8</v>
      </c>
      <c r="C456">
        <f>'Data Input'!C456</f>
        <v>1606.29999999999</v>
      </c>
      <c r="D456">
        <f>'Data Input'!D456</f>
        <v>-3.1499999999999702</v>
      </c>
      <c r="E456">
        <f>'Data Input'!E456</f>
        <v>19.05</v>
      </c>
      <c r="F456">
        <f t="shared" si="28"/>
        <v>7.9500000000000153</v>
      </c>
      <c r="G456">
        <f>'Data Input'!F456</f>
        <v>13.834</v>
      </c>
      <c r="H456">
        <f>'Data Input'!G456</f>
        <v>6.585</v>
      </c>
      <c r="I456">
        <f>IF('Data Input'!H456="",(3.94198148528804 + ((AVERAGE(F453:F456))*0.668012007461952)),'Data Input'!H456)</f>
        <v>10.22020833</v>
      </c>
      <c r="J456">
        <f t="shared" si="29"/>
        <v>321</v>
      </c>
      <c r="K456">
        <f t="shared" si="30"/>
        <v>452</v>
      </c>
      <c r="L456">
        <f t="shared" si="31"/>
        <v>26.897555552999997</v>
      </c>
    </row>
    <row r="457" spans="1:12" x14ac:dyDescent="0.35">
      <c r="A457" s="1">
        <v>44284</v>
      </c>
      <c r="B457">
        <f>'Data Input'!B457</f>
        <v>49.6</v>
      </c>
      <c r="C457">
        <f>'Data Input'!C457</f>
        <v>1760.1</v>
      </c>
      <c r="D457">
        <f>'Data Input'!D457</f>
        <v>-2.8499999999999601</v>
      </c>
      <c r="E457">
        <f>'Data Input'!E457</f>
        <v>18.95</v>
      </c>
      <c r="F457">
        <f t="shared" si="28"/>
        <v>8.0500000000000203</v>
      </c>
      <c r="G457">
        <f>'Data Input'!F457</f>
        <v>13.882</v>
      </c>
      <c r="H457">
        <f>'Data Input'!G457</f>
        <v>7.1159999999999997</v>
      </c>
      <c r="I457">
        <f>IF('Data Input'!H457="",(3.94198148528804 + ((AVERAGE(F454:F457))*0.668012007461952)),'Data Input'!H457)</f>
        <v>10.606965280000001</v>
      </c>
      <c r="J457">
        <f t="shared" si="29"/>
        <v>322</v>
      </c>
      <c r="K457">
        <f t="shared" si="30"/>
        <v>453</v>
      </c>
      <c r="L457">
        <f t="shared" si="31"/>
        <v>30.504520832999997</v>
      </c>
    </row>
    <row r="458" spans="1:12" x14ac:dyDescent="0.35">
      <c r="A458" s="1">
        <v>44285</v>
      </c>
      <c r="B458">
        <f>'Data Input'!B458</f>
        <v>48.4</v>
      </c>
      <c r="C458">
        <f>'Data Input'!C458</f>
        <v>1659.3</v>
      </c>
      <c r="D458">
        <f>'Data Input'!D458</f>
        <v>-6.3499999999999597</v>
      </c>
      <c r="E458">
        <f>'Data Input'!E458</f>
        <v>10.75</v>
      </c>
      <c r="F458">
        <f t="shared" si="28"/>
        <v>2.2000000000000202</v>
      </c>
      <c r="G458">
        <f>'Data Input'!F458</f>
        <v>13.04</v>
      </c>
      <c r="H458">
        <f>'Data Input'!G458</f>
        <v>7.0910000000000002</v>
      </c>
      <c r="I458">
        <f>IF('Data Input'!H458="",(3.94198148528804 + ((AVERAGE(F455:F458))*0.668012007461952)),'Data Input'!H458)</f>
        <v>10.12277778</v>
      </c>
      <c r="J458">
        <f t="shared" si="29"/>
        <v>323</v>
      </c>
      <c r="K458">
        <f t="shared" si="30"/>
        <v>454</v>
      </c>
      <c r="L458">
        <f t="shared" si="31"/>
        <v>33.627298612999994</v>
      </c>
    </row>
    <row r="459" spans="1:12" x14ac:dyDescent="0.35">
      <c r="A459" s="1">
        <v>44286</v>
      </c>
      <c r="B459">
        <f>'Data Input'!B459</f>
        <v>47.4</v>
      </c>
      <c r="C459">
        <f>'Data Input'!C459</f>
        <v>1218.3999999999901</v>
      </c>
      <c r="D459">
        <f>'Data Input'!D459</f>
        <v>-5.75</v>
      </c>
      <c r="E459">
        <f>'Data Input'!E459</f>
        <v>17.45</v>
      </c>
      <c r="F459">
        <f t="shared" si="28"/>
        <v>5.85</v>
      </c>
      <c r="G459">
        <f>'Data Input'!F459</f>
        <v>12.92</v>
      </c>
      <c r="H459">
        <f>'Data Input'!G459</f>
        <v>5.36</v>
      </c>
      <c r="I459">
        <f>IF('Data Input'!H459="",(3.94198148528804 + ((AVERAGE(F456:F459))*0.668012007461952)),'Data Input'!H459)</f>
        <v>9.1330069439999999</v>
      </c>
      <c r="J459">
        <f t="shared" si="29"/>
        <v>324</v>
      </c>
      <c r="K459">
        <f t="shared" si="30"/>
        <v>455</v>
      </c>
      <c r="L459">
        <f t="shared" si="31"/>
        <v>35.760305556999995</v>
      </c>
    </row>
    <row r="460" spans="1:12" x14ac:dyDescent="0.35">
      <c r="A460" s="1">
        <v>44287</v>
      </c>
      <c r="B460">
        <f>'Data Input'!B460</f>
        <v>48.6</v>
      </c>
      <c r="C460">
        <f>'Data Input'!C460</f>
        <v>1264.0999999999999</v>
      </c>
      <c r="D460">
        <f>'Data Input'!D460</f>
        <v>2.55000000000001</v>
      </c>
      <c r="E460">
        <f>'Data Input'!E460</f>
        <v>21.75</v>
      </c>
      <c r="F460">
        <f t="shared" si="28"/>
        <v>12.150000000000006</v>
      </c>
      <c r="G460">
        <f>'Data Input'!F460</f>
        <v>12.992000000000001</v>
      </c>
      <c r="H460">
        <f>'Data Input'!G460</f>
        <v>6</v>
      </c>
      <c r="I460">
        <f>IF('Data Input'!H460="",(3.94198148528804 + ((AVERAGE(F457:F460))*0.668012007461952)),'Data Input'!H460)</f>
        <v>9.7934236109999997</v>
      </c>
      <c r="J460">
        <f t="shared" si="29"/>
        <v>325</v>
      </c>
      <c r="K460">
        <f t="shared" si="30"/>
        <v>456</v>
      </c>
      <c r="L460">
        <f t="shared" si="31"/>
        <v>38.553729167999997</v>
      </c>
    </row>
    <row r="461" spans="1:12" x14ac:dyDescent="0.35">
      <c r="A461" s="1">
        <v>44288</v>
      </c>
      <c r="B461">
        <f>'Data Input'!B461</f>
        <v>49.6</v>
      </c>
      <c r="C461">
        <f>'Data Input'!C461</f>
        <v>1474.19999999999</v>
      </c>
      <c r="D461">
        <f>'Data Input'!D461</f>
        <v>4.1500000000000297</v>
      </c>
      <c r="E461">
        <f>'Data Input'!E461</f>
        <v>25.05</v>
      </c>
      <c r="F461">
        <f t="shared" si="28"/>
        <v>14.600000000000016</v>
      </c>
      <c r="G461">
        <f>'Data Input'!F461</f>
        <v>15.605</v>
      </c>
      <c r="H461">
        <f>'Data Input'!G461</f>
        <v>8.1950000000000003</v>
      </c>
      <c r="I461">
        <f>IF('Data Input'!H461="",(3.94198148528804 + ((AVERAGE(F458:F461))*0.668012007461952)),'Data Input'!H461)</f>
        <v>11.84640278</v>
      </c>
      <c r="J461">
        <f t="shared" si="29"/>
        <v>326</v>
      </c>
      <c r="K461">
        <f t="shared" si="30"/>
        <v>457</v>
      </c>
      <c r="L461">
        <f t="shared" si="31"/>
        <v>43.400131947999995</v>
      </c>
    </row>
    <row r="462" spans="1:12" x14ac:dyDescent="0.35">
      <c r="A462" s="1">
        <v>44289</v>
      </c>
      <c r="B462">
        <f>'Data Input'!B462</f>
        <v>54.1</v>
      </c>
      <c r="C462">
        <f>'Data Input'!C462</f>
        <v>1552.5</v>
      </c>
      <c r="D462">
        <f>'Data Input'!D462</f>
        <v>4.6500000000000297</v>
      </c>
      <c r="E462">
        <f>'Data Input'!E462</f>
        <v>25.45</v>
      </c>
      <c r="F462">
        <f t="shared" si="28"/>
        <v>15.050000000000015</v>
      </c>
      <c r="G462">
        <f>'Data Input'!F462</f>
        <v>16.510999999999999</v>
      </c>
      <c r="H462">
        <f>'Data Input'!G462</f>
        <v>9.0640000000000001</v>
      </c>
      <c r="I462">
        <f>IF('Data Input'!H462="",(3.94198148528804 + ((AVERAGE(F459:F462))*0.668012007461952)),'Data Input'!H462)</f>
        <v>12.787451389999999</v>
      </c>
      <c r="J462">
        <f t="shared" si="29"/>
        <v>327</v>
      </c>
      <c r="K462">
        <f t="shared" si="30"/>
        <v>458</v>
      </c>
      <c r="L462">
        <f t="shared" si="31"/>
        <v>49.187583337999996</v>
      </c>
    </row>
    <row r="463" spans="1:12" x14ac:dyDescent="0.35">
      <c r="A463" s="1">
        <v>44290</v>
      </c>
      <c r="B463">
        <f>'Data Input'!B463</f>
        <v>59.2</v>
      </c>
      <c r="C463">
        <f>'Data Input'!C463</f>
        <v>1790.2</v>
      </c>
      <c r="D463">
        <f>'Data Input'!D463</f>
        <v>4.4500000000000401</v>
      </c>
      <c r="E463">
        <f>'Data Input'!E463</f>
        <v>26.45</v>
      </c>
      <c r="F463">
        <f t="shared" si="28"/>
        <v>15.450000000000021</v>
      </c>
      <c r="G463">
        <f>'Data Input'!F463</f>
        <v>16.271999999999998</v>
      </c>
      <c r="H463">
        <f>'Data Input'!G463</f>
        <v>9.0890000000000004</v>
      </c>
      <c r="I463">
        <f>IF('Data Input'!H463="",(3.94198148528804 + ((AVERAGE(F460:F463))*0.668012007461952)),'Data Input'!H463)</f>
        <v>12.83592361</v>
      </c>
      <c r="J463">
        <f t="shared" si="29"/>
        <v>328</v>
      </c>
      <c r="K463">
        <f t="shared" si="30"/>
        <v>459</v>
      </c>
      <c r="L463">
        <f t="shared" si="31"/>
        <v>55.023506947999998</v>
      </c>
    </row>
    <row r="464" spans="1:12" x14ac:dyDescent="0.35">
      <c r="A464" s="1">
        <v>44291</v>
      </c>
      <c r="B464">
        <f>'Data Input'!B464</f>
        <v>59.2</v>
      </c>
      <c r="C464">
        <f>'Data Input'!C464</f>
        <v>1813.49999999999</v>
      </c>
      <c r="D464">
        <f>'Data Input'!D464</f>
        <v>4.25</v>
      </c>
      <c r="E464">
        <f>'Data Input'!E464</f>
        <v>23.65</v>
      </c>
      <c r="F464">
        <f t="shared" si="28"/>
        <v>13.95</v>
      </c>
      <c r="G464">
        <f>'Data Input'!F464</f>
        <v>16.058</v>
      </c>
      <c r="H464">
        <f>'Data Input'!G464</f>
        <v>9.0399999999999991</v>
      </c>
      <c r="I464">
        <f>IF('Data Input'!H464="",(3.94198148528804 + ((AVERAGE(F461:F464))*0.668012007461952)),'Data Input'!H464)</f>
        <v>12.627513889999999</v>
      </c>
      <c r="J464">
        <f t="shared" si="29"/>
        <v>329</v>
      </c>
      <c r="K464">
        <f t="shared" si="30"/>
        <v>460</v>
      </c>
      <c r="L464">
        <f t="shared" si="31"/>
        <v>60.651020837999994</v>
      </c>
    </row>
    <row r="465" spans="1:16" x14ac:dyDescent="0.35">
      <c r="A465" s="1">
        <v>44292</v>
      </c>
      <c r="B465">
        <f>'Data Input'!B465</f>
        <v>57.6</v>
      </c>
      <c r="C465">
        <f>'Data Input'!C465</f>
        <v>1787.3999999999901</v>
      </c>
      <c r="D465">
        <f>'Data Input'!D465</f>
        <v>-1.3499999999999599</v>
      </c>
      <c r="E465">
        <f>'Data Input'!E465</f>
        <v>16.350000000000001</v>
      </c>
      <c r="F465">
        <f t="shared" si="28"/>
        <v>7.5000000000000204</v>
      </c>
      <c r="G465">
        <f>'Data Input'!F465</f>
        <v>15.509</v>
      </c>
      <c r="H465">
        <f>'Data Input'!G465</f>
        <v>9.4600000000000009</v>
      </c>
      <c r="I465">
        <f>IF('Data Input'!H465="",(3.94198148528804 + ((AVERAGE(F462:F465))*0.668012007461952)),'Data Input'!H465)</f>
        <v>12.524673610000001</v>
      </c>
      <c r="J465">
        <f t="shared" si="29"/>
        <v>330</v>
      </c>
      <c r="K465">
        <f t="shared" si="30"/>
        <v>461</v>
      </c>
      <c r="L465">
        <f t="shared" si="31"/>
        <v>66.175694448000002</v>
      </c>
    </row>
    <row r="466" spans="1:16" x14ac:dyDescent="0.35">
      <c r="A466" s="1">
        <v>44293</v>
      </c>
      <c r="B466">
        <f>'Data Input'!B466</f>
        <v>52</v>
      </c>
      <c r="C466">
        <f>'Data Input'!C466</f>
        <v>1438.6</v>
      </c>
      <c r="D466">
        <f>'Data Input'!D466</f>
        <v>-2.1499999999999702</v>
      </c>
      <c r="E466">
        <f>'Data Input'!E466</f>
        <v>21.55</v>
      </c>
      <c r="F466">
        <f t="shared" si="28"/>
        <v>9.7000000000000153</v>
      </c>
      <c r="G466">
        <f>'Data Input'!F466</f>
        <v>14.529</v>
      </c>
      <c r="H466">
        <f>'Data Input'!G466</f>
        <v>7.5940000000000003</v>
      </c>
      <c r="I466">
        <f>IF('Data Input'!H466="",(3.94198148528804 + ((AVERAGE(F463:F466))*0.668012007461952)),'Data Input'!H466)</f>
        <v>11.185097219999999</v>
      </c>
      <c r="J466">
        <f t="shared" si="29"/>
        <v>331</v>
      </c>
      <c r="K466">
        <f t="shared" si="30"/>
        <v>462</v>
      </c>
      <c r="L466">
        <f t="shared" si="31"/>
        <v>70.360791668000005</v>
      </c>
    </row>
    <row r="467" spans="1:16" x14ac:dyDescent="0.35">
      <c r="A467" s="1">
        <v>44294</v>
      </c>
      <c r="B467">
        <f>'Data Input'!B467</f>
        <v>49.8</v>
      </c>
      <c r="C467">
        <f>'Data Input'!C467</f>
        <v>1526.3999999999901</v>
      </c>
      <c r="D467">
        <f>'Data Input'!D467</f>
        <v>2.25</v>
      </c>
      <c r="E467">
        <f>'Data Input'!E467</f>
        <v>22.65</v>
      </c>
      <c r="F467">
        <f t="shared" si="28"/>
        <v>12.45</v>
      </c>
      <c r="G467">
        <f>'Data Input'!F467</f>
        <v>15.031000000000001</v>
      </c>
      <c r="H467">
        <f>'Data Input'!G467</f>
        <v>8.3439999999999994</v>
      </c>
      <c r="I467">
        <f>IF('Data Input'!H467="",(3.94198148528804 + ((AVERAGE(F464:F467))*0.668012007461952)),'Data Input'!H467)</f>
        <v>11.82438889</v>
      </c>
      <c r="J467">
        <f t="shared" si="29"/>
        <v>332</v>
      </c>
      <c r="K467">
        <f t="shared" si="30"/>
        <v>463</v>
      </c>
      <c r="L467">
        <f t="shared" si="31"/>
        <v>75.185180557999999</v>
      </c>
    </row>
    <row r="468" spans="1:16" x14ac:dyDescent="0.35">
      <c r="A468" s="1">
        <v>44295</v>
      </c>
      <c r="B468">
        <f>'Data Input'!B468</f>
        <v>51.5</v>
      </c>
      <c r="C468">
        <f>'Data Input'!C468</f>
        <v>1226.5</v>
      </c>
      <c r="D468">
        <f>'Data Input'!D468</f>
        <v>-0.84999999999996501</v>
      </c>
      <c r="E468">
        <f>'Data Input'!E468</f>
        <v>21.45</v>
      </c>
      <c r="F468">
        <f t="shared" si="28"/>
        <v>10.300000000000017</v>
      </c>
      <c r="G468">
        <f>'Data Input'!F468</f>
        <v>15.914999999999999</v>
      </c>
      <c r="H468">
        <f>'Data Input'!G468</f>
        <v>9.0399999999999991</v>
      </c>
      <c r="I468">
        <f>IF('Data Input'!H468="",(3.94198148528804 + ((AVERAGE(F465:F468))*0.668012007461952)),'Data Input'!H468)</f>
        <v>12.47575694</v>
      </c>
      <c r="J468">
        <f t="shared" si="29"/>
        <v>333</v>
      </c>
      <c r="K468">
        <f t="shared" si="30"/>
        <v>464</v>
      </c>
      <c r="L468">
        <f t="shared" si="31"/>
        <v>80.660937497999996</v>
      </c>
    </row>
    <row r="469" spans="1:16" x14ac:dyDescent="0.35">
      <c r="A469" s="1">
        <v>44296</v>
      </c>
      <c r="B469">
        <f>'Data Input'!B469</f>
        <v>50.6</v>
      </c>
      <c r="C469">
        <f>'Data Input'!C469</f>
        <v>1535.79999999999</v>
      </c>
      <c r="D469">
        <f>'Data Input'!D469</f>
        <v>-1.75</v>
      </c>
      <c r="E469">
        <f>'Data Input'!E469</f>
        <v>22.95</v>
      </c>
      <c r="F469">
        <f t="shared" si="28"/>
        <v>10.6</v>
      </c>
      <c r="G469">
        <f>'Data Input'!F469</f>
        <v>15.27</v>
      </c>
      <c r="H469">
        <f>'Data Input'!G469</f>
        <v>8.0449999999999999</v>
      </c>
      <c r="I469">
        <f>IF('Data Input'!H469="",(3.94198148528804 + ((AVERAGE(F466:F469))*0.668012007461952)),'Data Input'!H469)</f>
        <v>11.90981944</v>
      </c>
      <c r="J469">
        <f t="shared" si="29"/>
        <v>334</v>
      </c>
      <c r="K469">
        <f t="shared" si="30"/>
        <v>465</v>
      </c>
      <c r="L469">
        <f t="shared" si="31"/>
        <v>85.570756937999988</v>
      </c>
      <c r="P469">
        <v>0</v>
      </c>
    </row>
    <row r="470" spans="1:16" x14ac:dyDescent="0.35">
      <c r="A470" s="1">
        <v>44297</v>
      </c>
      <c r="B470">
        <f>'Data Input'!B470</f>
        <v>51.3</v>
      </c>
      <c r="C470">
        <f>'Data Input'!C470</f>
        <v>1230.8</v>
      </c>
      <c r="D470">
        <f>'Data Input'!D470</f>
        <v>4.3500000000000201</v>
      </c>
      <c r="E470">
        <f>'Data Input'!E470</f>
        <v>22.55</v>
      </c>
      <c r="F470">
        <f t="shared" si="28"/>
        <v>13.45000000000001</v>
      </c>
      <c r="G470">
        <f>'Data Input'!F470</f>
        <v>15.7</v>
      </c>
      <c r="H470">
        <f>'Data Input'!G470</f>
        <v>8.6430000000000007</v>
      </c>
      <c r="I470">
        <f>IF('Data Input'!H470="",(3.94198148528804 + ((AVERAGE(F467:F470))*0.668012007461952)),'Data Input'!H470)</f>
        <v>12.38395139</v>
      </c>
      <c r="J470">
        <f t="shared" si="29"/>
        <v>335</v>
      </c>
      <c r="K470">
        <f t="shared" si="30"/>
        <v>466</v>
      </c>
      <c r="L470">
        <f t="shared" si="31"/>
        <v>90.954708327999981</v>
      </c>
      <c r="O470">
        <v>0</v>
      </c>
    </row>
    <row r="471" spans="1:16" x14ac:dyDescent="0.35">
      <c r="A471" s="1">
        <v>44298</v>
      </c>
      <c r="B471">
        <f>'Data Input'!B471</f>
        <v>50.3</v>
      </c>
      <c r="C471">
        <f>'Data Input'!C471</f>
        <v>1193</v>
      </c>
      <c r="D471">
        <f>'Data Input'!D471</f>
        <v>3.75</v>
      </c>
      <c r="E471">
        <f>'Data Input'!E471</f>
        <v>21.95</v>
      </c>
      <c r="F471">
        <f t="shared" si="28"/>
        <v>12.85</v>
      </c>
      <c r="G471">
        <f>'Data Input'!F471</f>
        <v>16.033999999999999</v>
      </c>
      <c r="H471">
        <f>'Data Input'!G471</f>
        <v>9.5340000000000007</v>
      </c>
      <c r="I471">
        <f>IF('Data Input'!H471="",(3.94198148528804 + ((AVERAGE(F468:F471))*0.668012007461952)),'Data Input'!H471)</f>
        <v>12.945437500000001</v>
      </c>
      <c r="J471">
        <f t="shared" si="29"/>
        <v>336</v>
      </c>
      <c r="K471">
        <f t="shared" si="30"/>
        <v>467</v>
      </c>
      <c r="L471">
        <f t="shared" si="31"/>
        <v>96.900145827999978</v>
      </c>
      <c r="N471">
        <v>0</v>
      </c>
    </row>
    <row r="472" spans="1:16" x14ac:dyDescent="0.35">
      <c r="A472" s="1">
        <v>44299</v>
      </c>
      <c r="B472">
        <f>'Data Input'!B472</f>
        <v>52.2</v>
      </c>
      <c r="C472">
        <f>'Data Input'!C472</f>
        <v>1389.5999999999899</v>
      </c>
      <c r="D472">
        <f>'Data Input'!D472</f>
        <v>5.6500000000000297</v>
      </c>
      <c r="E472">
        <f>'Data Input'!E472</f>
        <v>21.95</v>
      </c>
      <c r="F472">
        <f t="shared" si="28"/>
        <v>13.800000000000015</v>
      </c>
      <c r="G472">
        <f>'Data Input'!F472</f>
        <v>15.557</v>
      </c>
      <c r="H472">
        <f>'Data Input'!G472</f>
        <v>9.8049999999999997</v>
      </c>
      <c r="I472">
        <f>IF('Data Input'!H472="",(3.94198148528804 + ((AVERAGE(F469:F472))*0.668012007461952)),'Data Input'!H472)</f>
        <v>12.81202083</v>
      </c>
      <c r="J472">
        <f t="shared" si="29"/>
        <v>337</v>
      </c>
      <c r="K472">
        <f t="shared" si="30"/>
        <v>468</v>
      </c>
      <c r="L472">
        <f t="shared" si="31"/>
        <v>102.71216665799997</v>
      </c>
      <c r="M472">
        <v>0</v>
      </c>
    </row>
    <row r="473" spans="1:16" x14ac:dyDescent="0.35">
      <c r="A473" s="1">
        <v>44300</v>
      </c>
      <c r="B473">
        <f>'Data Input'!B473</f>
        <v>54.4</v>
      </c>
      <c r="C473">
        <f>'Data Input'!C473</f>
        <v>1560.8999999999901</v>
      </c>
      <c r="D473">
        <f>'Data Input'!D473</f>
        <v>4.0500000000000096</v>
      </c>
      <c r="E473">
        <f>'Data Input'!E473</f>
        <v>16.45</v>
      </c>
      <c r="F473">
        <f t="shared" si="28"/>
        <v>10.250000000000004</v>
      </c>
      <c r="G473">
        <f>'Data Input'!F473</f>
        <v>13.786</v>
      </c>
      <c r="H473">
        <f>'Data Input'!G473</f>
        <v>10.369</v>
      </c>
      <c r="I473">
        <f>IF('Data Input'!H473="",(3.94198148528804 + ((AVERAGE(F470:F473))*0.668012007461952)),'Data Input'!H473)</f>
        <v>11.48473016</v>
      </c>
      <c r="J473">
        <f t="shared" si="29"/>
        <v>338</v>
      </c>
      <c r="K473">
        <f t="shared" si="30"/>
        <v>469</v>
      </c>
      <c r="L473">
        <f t="shared" si="31"/>
        <v>107.19689681799997</v>
      </c>
    </row>
    <row r="474" spans="1:16" x14ac:dyDescent="0.35">
      <c r="A474" s="1">
        <v>44301</v>
      </c>
      <c r="B474">
        <f>'Data Input'!B474</f>
        <v>52.1</v>
      </c>
      <c r="C474">
        <f>'Data Input'!C474</f>
        <v>1920.5999999999899</v>
      </c>
      <c r="D474">
        <f>'Data Input'!D474</f>
        <v>-0.25</v>
      </c>
      <c r="E474">
        <f>'Data Input'!E474</f>
        <v>13.35</v>
      </c>
      <c r="F474">
        <f t="shared" si="28"/>
        <v>6.55</v>
      </c>
      <c r="G474">
        <f>'Data Input'!F474</f>
        <v>13.705490240661399</v>
      </c>
      <c r="H474">
        <f>'Data Input'!G474</f>
        <v>9.0543306407691695</v>
      </c>
      <c r="I474">
        <f>IF('Data Input'!H474="",(3.94198148528804 + ((AVERAGE(F471:F474))*0.668012007461952)),'Data Input'!H474)</f>
        <v>11.198261916343499</v>
      </c>
      <c r="J474">
        <f t="shared" si="29"/>
        <v>339</v>
      </c>
      <c r="K474">
        <f t="shared" si="30"/>
        <v>470</v>
      </c>
      <c r="L474">
        <f t="shared" si="31"/>
        <v>111.39515873434347</v>
      </c>
    </row>
    <row r="475" spans="1:16" x14ac:dyDescent="0.35">
      <c r="A475" s="1">
        <v>44302</v>
      </c>
      <c r="B475">
        <f>'Data Input'!B475</f>
        <v>47.9</v>
      </c>
      <c r="C475">
        <f>'Data Input'!C475</f>
        <v>1764.8999999999901</v>
      </c>
      <c r="D475">
        <f>'Data Input'!D475</f>
        <v>-1.8499999999999599</v>
      </c>
      <c r="E475">
        <f>'Data Input'!E475</f>
        <v>15.15</v>
      </c>
      <c r="F475">
        <f t="shared" si="28"/>
        <v>6.6500000000000199</v>
      </c>
      <c r="G475">
        <f>'Data Input'!F475</f>
        <v>12.637318149668699</v>
      </c>
      <c r="H475">
        <f>'Data Input'!G475</f>
        <v>8.1257533886431705</v>
      </c>
      <c r="I475">
        <f>IF('Data Input'!H475="",(3.94198148528804 + ((AVERAGE(F472:F475))*0.668012007461952)),'Data Input'!H475)</f>
        <v>10.1628433047774</v>
      </c>
      <c r="J475">
        <f t="shared" si="29"/>
        <v>340</v>
      </c>
      <c r="K475">
        <f t="shared" si="30"/>
        <v>471</v>
      </c>
      <c r="L475">
        <f t="shared" si="31"/>
        <v>114.55800203912086</v>
      </c>
    </row>
    <row r="476" spans="1:16" x14ac:dyDescent="0.35">
      <c r="A476" s="1">
        <v>44303</v>
      </c>
      <c r="B476">
        <f>'Data Input'!B476</f>
        <v>45.3</v>
      </c>
      <c r="C476">
        <f>'Data Input'!C476</f>
        <v>1638.2</v>
      </c>
      <c r="D476">
        <f>'Data Input'!D476</f>
        <v>-1.75</v>
      </c>
      <c r="E476">
        <f>'Data Input'!E476</f>
        <v>14.25</v>
      </c>
      <c r="F476">
        <f t="shared" si="28"/>
        <v>6.25</v>
      </c>
      <c r="G476">
        <f>'Data Input'!F476</f>
        <v>11.4277703407505</v>
      </c>
      <c r="H476">
        <f>'Data Input'!G476</f>
        <v>6.8987048769052297</v>
      </c>
      <c r="I476">
        <f>IF('Data Input'!H476="",(3.94198148528804 + ((AVERAGE(F473:F476))*0.668012007461952)),'Data Input'!H476)</f>
        <v>8.9019706406930492</v>
      </c>
      <c r="J476">
        <f t="shared" si="29"/>
        <v>341</v>
      </c>
      <c r="K476">
        <f t="shared" si="30"/>
        <v>472</v>
      </c>
      <c r="L476">
        <f t="shared" si="31"/>
        <v>116.45997267981392</v>
      </c>
    </row>
    <row r="477" spans="1:16" x14ac:dyDescent="0.35">
      <c r="A477" s="1">
        <v>44304</v>
      </c>
      <c r="B477">
        <f>'Data Input'!B477</f>
        <v>45.8</v>
      </c>
      <c r="C477">
        <f>'Data Input'!C477</f>
        <v>1494.4</v>
      </c>
      <c r="D477">
        <f>'Data Input'!D477</f>
        <v>-4.9999999999954498E-2</v>
      </c>
      <c r="E477">
        <f>'Data Input'!E477</f>
        <v>18.95</v>
      </c>
      <c r="F477">
        <f t="shared" si="28"/>
        <v>9.4500000000000224</v>
      </c>
      <c r="G477">
        <f>'Data Input'!F477</f>
        <v>11.8204806683214</v>
      </c>
      <c r="H477">
        <f>'Data Input'!G477</f>
        <v>6.2188536744558398</v>
      </c>
      <c r="I477">
        <f>IF('Data Input'!H477="",(3.94198148528804 + ((AVERAGE(F474:F477))*0.668012007461952)),'Data Input'!H477)</f>
        <v>8.7683682392006599</v>
      </c>
      <c r="J477">
        <f t="shared" si="29"/>
        <v>342</v>
      </c>
      <c r="K477">
        <f t="shared" si="30"/>
        <v>473</v>
      </c>
      <c r="L477">
        <f t="shared" si="31"/>
        <v>118.22834091901457</v>
      </c>
    </row>
    <row r="478" spans="1:16" x14ac:dyDescent="0.35">
      <c r="A478" s="1">
        <v>44305</v>
      </c>
      <c r="B478">
        <f>'Data Input'!B478</f>
        <v>45</v>
      </c>
      <c r="C478">
        <f>'Data Input'!C478</f>
        <v>1761.69999999999</v>
      </c>
      <c r="D478">
        <f>'Data Input'!D478</f>
        <v>0.150000000000034</v>
      </c>
      <c r="E478">
        <f>'Data Input'!E478</f>
        <v>21.25</v>
      </c>
      <c r="F478">
        <f t="shared" si="28"/>
        <v>10.700000000000017</v>
      </c>
      <c r="G478">
        <f>'Data Input'!F478</f>
        <v>13.0614453034452</v>
      </c>
      <c r="H478">
        <f>'Data Input'!G478</f>
        <v>6.28518062103627</v>
      </c>
      <c r="I478">
        <f>IF('Data Input'!H478="",(3.94198148528804 + ((AVERAGE(F475:F478))*0.668012007461952)),'Data Input'!H478)</f>
        <v>9.4614306969424398</v>
      </c>
      <c r="J478">
        <f t="shared" si="29"/>
        <v>343</v>
      </c>
      <c r="K478">
        <f t="shared" si="30"/>
        <v>474</v>
      </c>
      <c r="L478">
        <f t="shared" si="31"/>
        <v>120.68977161595701</v>
      </c>
    </row>
    <row r="479" spans="1:16" x14ac:dyDescent="0.35">
      <c r="A479" s="1">
        <v>44306</v>
      </c>
      <c r="B479">
        <f>'Data Input'!B479</f>
        <v>45.6</v>
      </c>
      <c r="C479">
        <f>'Data Input'!C479</f>
        <v>1612.29999999999</v>
      </c>
      <c r="D479">
        <f>'Data Input'!D479</f>
        <v>2.75</v>
      </c>
      <c r="E479">
        <f>'Data Input'!E479</f>
        <v>20.65</v>
      </c>
      <c r="F479">
        <f t="shared" si="28"/>
        <v>11.7</v>
      </c>
      <c r="G479">
        <f>'Data Input'!F479</f>
        <v>13.925408024101101</v>
      </c>
      <c r="H479">
        <f>'Data Input'!G479</f>
        <v>7.0479405067111998</v>
      </c>
      <c r="I479">
        <f>IF('Data Input'!H479="",(3.94198148528804 + ((AVERAGE(F476:F479))*0.668012007461952)),'Data Input'!H479)</f>
        <v>10.3047958563631</v>
      </c>
      <c r="J479">
        <f t="shared" si="29"/>
        <v>344</v>
      </c>
      <c r="K479">
        <f t="shared" si="30"/>
        <v>475</v>
      </c>
      <c r="L479">
        <f t="shared" si="31"/>
        <v>123.99456747232011</v>
      </c>
    </row>
    <row r="480" spans="1:16" x14ac:dyDescent="0.35">
      <c r="A480" s="1">
        <v>44307</v>
      </c>
      <c r="B480">
        <f>'Data Input'!B480</f>
        <v>44.1</v>
      </c>
      <c r="C480">
        <f>'Data Input'!C480</f>
        <v>1742.3999999999901</v>
      </c>
      <c r="D480">
        <f>'Data Input'!D480</f>
        <v>2.9500000000000401</v>
      </c>
      <c r="E480">
        <f>'Data Input'!E480</f>
        <v>21.25</v>
      </c>
      <c r="F480">
        <f t="shared" si="28"/>
        <v>12.100000000000019</v>
      </c>
      <c r="G480">
        <f>'Data Input'!F480</f>
        <v>15.024996941299399</v>
      </c>
      <c r="H480">
        <f>'Data Input'!G480</f>
        <v>7.82728212903125</v>
      </c>
      <c r="I480">
        <f>IF('Data Input'!H480="",(3.94198148528804 + ((AVERAGE(F477:F480))*0.668012007461952)),'Data Input'!H480)</f>
        <v>11.281763417276199</v>
      </c>
      <c r="J480">
        <f t="shared" si="29"/>
        <v>345</v>
      </c>
      <c r="K480">
        <f t="shared" si="30"/>
        <v>476</v>
      </c>
      <c r="L480">
        <f t="shared" si="31"/>
        <v>128.27633088959632</v>
      </c>
    </row>
    <row r="481" spans="1:16" x14ac:dyDescent="0.35">
      <c r="A481" s="1">
        <v>44308</v>
      </c>
      <c r="B481">
        <f>'Data Input'!B481</f>
        <v>43.5</v>
      </c>
      <c r="C481">
        <f>'Data Input'!C481</f>
        <v>1668.3</v>
      </c>
      <c r="D481">
        <f>'Data Input'!D481</f>
        <v>0.95000000000004503</v>
      </c>
      <c r="E481">
        <f>'Data Input'!E481</f>
        <v>18.649999999999999</v>
      </c>
      <c r="F481">
        <f t="shared" si="28"/>
        <v>9.800000000000022</v>
      </c>
      <c r="G481">
        <f>'Data Input'!F481</f>
        <v>14.9778717019909</v>
      </c>
      <c r="H481">
        <f>'Data Input'!G481</f>
        <v>7.99309949548232</v>
      </c>
      <c r="I481">
        <f>IF('Data Input'!H481="",(3.94198148528804 + ((AVERAGE(F478:F481))*0.668012007461952)),'Data Input'!H481)</f>
        <v>11.340214467929099</v>
      </c>
      <c r="J481">
        <f t="shared" si="29"/>
        <v>346</v>
      </c>
      <c r="K481">
        <f t="shared" si="30"/>
        <v>477</v>
      </c>
      <c r="L481">
        <f t="shared" si="31"/>
        <v>132.61654535752541</v>
      </c>
    </row>
    <row r="482" spans="1:16" x14ac:dyDescent="0.35">
      <c r="A482" s="1">
        <v>44309</v>
      </c>
      <c r="B482">
        <f>'Data Input'!B482</f>
        <v>44.6</v>
      </c>
      <c r="C482">
        <f>'Data Input'!C482</f>
        <v>1779.8</v>
      </c>
      <c r="D482">
        <f>'Data Input'!D482</f>
        <v>0.45000000000004498</v>
      </c>
      <c r="E482">
        <f>'Data Input'!E482</f>
        <v>21.25</v>
      </c>
      <c r="F482">
        <f t="shared" si="28"/>
        <v>10.850000000000023</v>
      </c>
      <c r="G482">
        <f>'Data Input'!F482</f>
        <v>14.9778717019909</v>
      </c>
      <c r="H482">
        <f>'Data Input'!G482</f>
        <v>8.0428447054176395</v>
      </c>
      <c r="I482">
        <f>IF('Data Input'!H482="",(3.94198148528804 + ((AVERAGE(F479:F482))*0.668012007461952)),'Data Input'!H482)</f>
        <v>11.365264918209</v>
      </c>
      <c r="J482">
        <f t="shared" si="29"/>
        <v>347</v>
      </c>
      <c r="K482">
        <f t="shared" si="30"/>
        <v>478</v>
      </c>
      <c r="L482">
        <f t="shared" si="31"/>
        <v>136.9818102757344</v>
      </c>
    </row>
    <row r="483" spans="1:16" x14ac:dyDescent="0.35">
      <c r="A483" s="1">
        <v>44310</v>
      </c>
      <c r="B483">
        <f>'Data Input'!B483</f>
        <v>43</v>
      </c>
      <c r="C483">
        <f>'Data Input'!C483</f>
        <v>1520.8</v>
      </c>
      <c r="D483">
        <f>'Data Input'!D483</f>
        <v>6.0500000000000096</v>
      </c>
      <c r="E483">
        <f>'Data Input'!E483</f>
        <v>21.85</v>
      </c>
      <c r="F483">
        <f t="shared" si="28"/>
        <v>13.950000000000006</v>
      </c>
      <c r="G483">
        <f>'Data Input'!F483</f>
        <v>15.1663726592249</v>
      </c>
      <c r="H483">
        <f>'Data Input'!G483</f>
        <v>8.5900420147061798</v>
      </c>
      <c r="I483">
        <f>IF('Data Input'!H483="",(3.94198148528804 + ((AVERAGE(F480:F483))*0.668012007461952)),'Data Input'!H483)</f>
        <v>11.741021672406299</v>
      </c>
      <c r="J483">
        <f t="shared" si="29"/>
        <v>348</v>
      </c>
      <c r="K483">
        <f t="shared" si="30"/>
        <v>479</v>
      </c>
      <c r="L483">
        <f t="shared" si="31"/>
        <v>141.72283194814071</v>
      </c>
    </row>
    <row r="484" spans="1:16" x14ac:dyDescent="0.35">
      <c r="A484" s="1">
        <v>44311</v>
      </c>
      <c r="B484">
        <f>'Data Input'!B484</f>
        <v>43.3</v>
      </c>
      <c r="C484">
        <f>'Data Input'!C484</f>
        <v>1545.9</v>
      </c>
      <c r="D484">
        <f>'Data Input'!D484</f>
        <v>10.15</v>
      </c>
      <c r="E484">
        <f>'Data Input'!E484</f>
        <v>22.75</v>
      </c>
      <c r="F484">
        <f t="shared" si="28"/>
        <v>16.45</v>
      </c>
      <c r="G484">
        <f>'Data Input'!F484</f>
        <v>15.401998855767401</v>
      </c>
      <c r="H484">
        <f>'Data Input'!G484</f>
        <v>9.7839270531538993</v>
      </c>
      <c r="I484">
        <f>IF('Data Input'!H484="",(3.94198148528804 + ((AVERAGE(F481:F484))*0.668012007461952)),'Data Input'!H484)</f>
        <v>12.4674847305212</v>
      </c>
      <c r="J484">
        <f t="shared" si="29"/>
        <v>349</v>
      </c>
      <c r="K484">
        <f t="shared" si="30"/>
        <v>480</v>
      </c>
      <c r="L484">
        <f t="shared" si="31"/>
        <v>147.1903166786619</v>
      </c>
    </row>
    <row r="485" spans="1:16" x14ac:dyDescent="0.35">
      <c r="A485" s="1">
        <v>44312</v>
      </c>
      <c r="B485">
        <f>'Data Input'!B485</f>
        <v>50</v>
      </c>
      <c r="C485">
        <f>'Data Input'!C485</f>
        <v>1632.69999999999</v>
      </c>
      <c r="D485">
        <f>'Data Input'!D485</f>
        <v>1.25</v>
      </c>
      <c r="E485">
        <f>'Data Input'!E485</f>
        <v>11.85</v>
      </c>
      <c r="F485">
        <f t="shared" si="28"/>
        <v>6.55</v>
      </c>
      <c r="G485">
        <f>'Data Input'!F485</f>
        <v>14.333826764774701</v>
      </c>
      <c r="H485">
        <f>'Data Input'!G485</f>
        <v>9.8336722630892108</v>
      </c>
      <c r="I485">
        <f>IF('Data Input'!H485="",(3.94198148528804 + ((AVERAGE(F482:F485))*0.668012007461952)),'Data Input'!H485)</f>
        <v>11.9247249744583</v>
      </c>
      <c r="J485">
        <f t="shared" si="29"/>
        <v>350</v>
      </c>
      <c r="K485">
        <f t="shared" si="30"/>
        <v>481</v>
      </c>
      <c r="L485">
        <f t="shared" si="31"/>
        <v>152.11504165312022</v>
      </c>
    </row>
    <row r="486" spans="1:16" x14ac:dyDescent="0.35">
      <c r="A486" s="1">
        <v>44313</v>
      </c>
      <c r="B486">
        <f>'Data Input'!B486</f>
        <v>61.2</v>
      </c>
      <c r="C486">
        <f>'Data Input'!C486</f>
        <v>5047.6000000000004</v>
      </c>
      <c r="D486">
        <f>'Data Input'!D486</f>
        <v>0.75</v>
      </c>
      <c r="E486">
        <f>'Data Input'!E486</f>
        <v>12.35</v>
      </c>
      <c r="F486">
        <f t="shared" si="28"/>
        <v>6.55</v>
      </c>
      <c r="G486">
        <f>'Data Input'!F486</f>
        <v>12.9357779986226</v>
      </c>
      <c r="H486">
        <f>'Data Input'!G486</f>
        <v>9.8834174730245294</v>
      </c>
      <c r="I486">
        <f>IF('Data Input'!H486="",(3.94198148528804 + ((AVERAGE(F483:F486))*0.668012007461952)),'Data Input'!H486)</f>
        <v>11.206612066436699</v>
      </c>
      <c r="J486">
        <f t="shared" si="29"/>
        <v>351</v>
      </c>
      <c r="K486">
        <f t="shared" si="30"/>
        <v>482</v>
      </c>
      <c r="L486">
        <f t="shared" si="31"/>
        <v>156.32165371955691</v>
      </c>
    </row>
    <row r="487" spans="1:16" x14ac:dyDescent="0.35">
      <c r="A487" s="1">
        <v>44314</v>
      </c>
      <c r="B487">
        <f>'Data Input'!B487</f>
        <v>52.8</v>
      </c>
      <c r="C487">
        <f>'Data Input'!C487</f>
        <v>2667.9</v>
      </c>
      <c r="D487">
        <f>'Data Input'!D487</f>
        <v>3.8500000000000201</v>
      </c>
      <c r="E487">
        <f>'Data Input'!E487</f>
        <v>19.25</v>
      </c>
      <c r="F487">
        <f t="shared" si="28"/>
        <v>11.55000000000001</v>
      </c>
      <c r="G487">
        <f>'Data Input'!F487</f>
        <v>12.5273592579489</v>
      </c>
      <c r="H487">
        <f>'Data Input'!G487</f>
        <v>9.5186192668321699</v>
      </c>
      <c r="I487">
        <f>IF('Data Input'!H487="",(3.94198148528804 + ((AVERAGE(F484:F487))*0.668012007461952)),'Data Input'!H487)</f>
        <v>10.805804861959601</v>
      </c>
      <c r="J487">
        <f t="shared" si="29"/>
        <v>352</v>
      </c>
      <c r="K487">
        <f t="shared" si="30"/>
        <v>483</v>
      </c>
      <c r="L487">
        <f t="shared" si="31"/>
        <v>160.12745858151652</v>
      </c>
    </row>
    <row r="488" spans="1:16" x14ac:dyDescent="0.35">
      <c r="A488" s="1">
        <v>44315</v>
      </c>
      <c r="B488">
        <f>'Data Input'!B488</f>
        <v>52.8</v>
      </c>
      <c r="C488">
        <f>'Data Input'!C488</f>
        <v>2039.5</v>
      </c>
      <c r="D488">
        <f>'Data Input'!D488</f>
        <v>8.0500000000000096</v>
      </c>
      <c r="E488">
        <f>'Data Input'!E488</f>
        <v>25.35</v>
      </c>
      <c r="F488">
        <f t="shared" si="28"/>
        <v>16.700000000000006</v>
      </c>
      <c r="G488">
        <f>'Data Input'!F488</f>
        <v>12.9357779986226</v>
      </c>
      <c r="H488">
        <f>'Data Input'!G488</f>
        <v>9.1704027972849094</v>
      </c>
      <c r="I488">
        <f>IF('Data Input'!H488="",(3.94198148528804 + ((AVERAGE(F485:F488))*0.668012007461952)),'Data Input'!H488)</f>
        <v>10.8475556124259</v>
      </c>
      <c r="J488">
        <f t="shared" si="29"/>
        <v>353</v>
      </c>
      <c r="K488">
        <f t="shared" si="30"/>
        <v>484</v>
      </c>
      <c r="L488">
        <f t="shared" si="31"/>
        <v>163.97501419394243</v>
      </c>
    </row>
    <row r="489" spans="1:16" x14ac:dyDescent="0.35">
      <c r="A489" s="1">
        <v>44316</v>
      </c>
      <c r="B489">
        <f>'Data Input'!B489</f>
        <v>50.7</v>
      </c>
      <c r="C489">
        <f>'Data Input'!C489</f>
        <v>1941.3</v>
      </c>
      <c r="D489">
        <f>'Data Input'!D489</f>
        <v>7.75</v>
      </c>
      <c r="E489">
        <f>'Data Input'!E489</f>
        <v>27.25</v>
      </c>
      <c r="F489">
        <f t="shared" si="28"/>
        <v>17.5</v>
      </c>
      <c r="G489">
        <f>'Data Input'!F489</f>
        <v>15.354873616458899</v>
      </c>
      <c r="H489">
        <f>'Data Input'!G489</f>
        <v>10.2482156792168</v>
      </c>
      <c r="I489">
        <f>IF('Data Input'!H489="",(3.94198148528804 + ((AVERAGE(F486:F489))*0.668012007461952)),'Data Input'!H489)</f>
        <v>12.676238482853</v>
      </c>
      <c r="J489">
        <f t="shared" si="29"/>
        <v>354</v>
      </c>
      <c r="K489">
        <f t="shared" si="30"/>
        <v>485</v>
      </c>
      <c r="L489">
        <f t="shared" si="31"/>
        <v>169.65125267679542</v>
      </c>
      <c r="P489">
        <v>0</v>
      </c>
    </row>
    <row r="490" spans="1:16" x14ac:dyDescent="0.35">
      <c r="A490" s="1">
        <v>44317</v>
      </c>
      <c r="B490">
        <f>'Data Input'!B490</f>
        <v>52.1</v>
      </c>
      <c r="C490">
        <f>'Data Input'!C490</f>
        <v>2140.2999999999902</v>
      </c>
      <c r="D490">
        <f>'Data Input'!D490</f>
        <v>4.9500000000000401</v>
      </c>
      <c r="E490">
        <f>'Data Input'!E490</f>
        <v>26.05</v>
      </c>
      <c r="F490">
        <f t="shared" si="28"/>
        <v>15.500000000000021</v>
      </c>
      <c r="G490">
        <f>'Data Input'!F490</f>
        <v>17.5069262115471</v>
      </c>
      <c r="H490">
        <f>'Data Input'!G490</f>
        <v>10.9446486183113</v>
      </c>
      <c r="I490">
        <f>IF('Data Input'!H490="",(3.94198148528804 + ((AVERAGE(F487:F490))*0.668012007461952)),'Data Input'!H490)</f>
        <v>14.1709153495491</v>
      </c>
      <c r="J490">
        <f t="shared" si="29"/>
        <v>355</v>
      </c>
      <c r="K490">
        <f t="shared" si="30"/>
        <v>486</v>
      </c>
      <c r="L490">
        <f t="shared" si="31"/>
        <v>176.82216802634451</v>
      </c>
      <c r="O490">
        <v>0</v>
      </c>
    </row>
    <row r="491" spans="1:16" x14ac:dyDescent="0.35">
      <c r="A491" s="1">
        <v>44318</v>
      </c>
      <c r="B491">
        <f>'Data Input'!B491</f>
        <v>51.7</v>
      </c>
      <c r="C491">
        <f>'Data Input'!C491</f>
        <v>2060.1999999999998</v>
      </c>
      <c r="D491">
        <f>'Data Input'!D491</f>
        <v>5.25</v>
      </c>
      <c r="E491">
        <f>'Data Input'!E491</f>
        <v>22.45</v>
      </c>
      <c r="F491">
        <f t="shared" si="28"/>
        <v>13.85</v>
      </c>
      <c r="G491">
        <f>'Data Input'!F491</f>
        <v>18.009595430837798</v>
      </c>
      <c r="H491">
        <f>'Data Input'!G491</f>
        <v>11.176792931342799</v>
      </c>
      <c r="I491">
        <f>IF('Data Input'!H491="",(3.94198148528804 + ((AVERAGE(F488:F491))*0.668012007461952)),'Data Input'!H491)</f>
        <v>14.5550222538398</v>
      </c>
      <c r="J491">
        <f t="shared" si="29"/>
        <v>356</v>
      </c>
      <c r="K491">
        <f t="shared" si="30"/>
        <v>487</v>
      </c>
      <c r="L491">
        <f t="shared" si="31"/>
        <v>184.37719028018432</v>
      </c>
      <c r="N491">
        <v>0</v>
      </c>
    </row>
    <row r="492" spans="1:16" x14ac:dyDescent="0.35">
      <c r="A492" s="1">
        <v>44319</v>
      </c>
      <c r="B492">
        <f>'Data Input'!B492</f>
        <v>49.4</v>
      </c>
      <c r="C492">
        <f>'Data Input'!C492</f>
        <v>2046.9</v>
      </c>
      <c r="D492">
        <f>'Data Input'!D492</f>
        <v>2.9500000000000401</v>
      </c>
      <c r="E492">
        <f>'Data Input'!E492</f>
        <v>19.45</v>
      </c>
      <c r="F492">
        <f t="shared" si="28"/>
        <v>11.200000000000021</v>
      </c>
      <c r="G492">
        <f>'Data Input'!F492</f>
        <v>17.0827990577706</v>
      </c>
      <c r="H492">
        <f>'Data Input'!G492</f>
        <v>10.331124362442401</v>
      </c>
      <c r="I492">
        <f>IF('Data Input'!H492="",(3.94198148528804 + ((AVERAGE(F489:F492))*0.668012007461952)),'Data Input'!H492)</f>
        <v>13.636505743579599</v>
      </c>
      <c r="J492">
        <f t="shared" si="29"/>
        <v>357</v>
      </c>
      <c r="K492">
        <f t="shared" si="30"/>
        <v>488</v>
      </c>
      <c r="L492">
        <f t="shared" si="31"/>
        <v>191.01369602376391</v>
      </c>
      <c r="M492">
        <v>0</v>
      </c>
    </row>
    <row r="493" spans="1:16" x14ac:dyDescent="0.35">
      <c r="A493" s="1">
        <v>44320</v>
      </c>
      <c r="B493">
        <f>'Data Input'!B493</f>
        <v>46.3</v>
      </c>
      <c r="C493">
        <f>'Data Input'!C493</f>
        <v>1863.7</v>
      </c>
      <c r="D493">
        <f>'Data Input'!D493</f>
        <v>3.25</v>
      </c>
      <c r="E493">
        <f>'Data Input'!E493</f>
        <v>22.75</v>
      </c>
      <c r="F493">
        <f t="shared" si="28"/>
        <v>13</v>
      </c>
      <c r="G493">
        <f>'Data Input'!F493</f>
        <v>16.3759204681431</v>
      </c>
      <c r="H493">
        <f>'Data Input'!G493</f>
        <v>9.5849462134126</v>
      </c>
      <c r="I493">
        <f>IF('Data Input'!H493="",(3.94198148528804 + ((AVERAGE(F490:F493))*0.668012007461952)),'Data Input'!H493)</f>
        <v>12.8849922351849</v>
      </c>
      <c r="J493">
        <f t="shared" si="29"/>
        <v>358</v>
      </c>
      <c r="K493">
        <f t="shared" si="30"/>
        <v>489</v>
      </c>
      <c r="L493">
        <f t="shared" si="31"/>
        <v>196.89868825894882</v>
      </c>
    </row>
    <row r="494" spans="1:16" x14ac:dyDescent="0.35">
      <c r="A494" s="1">
        <v>44321</v>
      </c>
      <c r="B494">
        <f>'Data Input'!B494</f>
        <v>44.7</v>
      </c>
      <c r="C494">
        <f>'Data Input'!C494</f>
        <v>1705.3</v>
      </c>
      <c r="D494">
        <f>'Data Input'!D494</f>
        <v>6.0500000000000096</v>
      </c>
      <c r="E494">
        <f>'Data Input'!E494</f>
        <v>26.55</v>
      </c>
      <c r="F494">
        <f t="shared" si="28"/>
        <v>16.300000000000004</v>
      </c>
      <c r="G494">
        <f>'Data Input'!F494</f>
        <v>16.454462533657299</v>
      </c>
      <c r="H494">
        <f>'Data Input'!G494</f>
        <v>9.7673453165087807</v>
      </c>
      <c r="I494">
        <f>IF('Data Input'!H494="",(3.94198148528804 + ((AVERAGE(F491:F494))*0.668012007461952)),'Data Input'!H494)</f>
        <v>13.0185946366773</v>
      </c>
      <c r="J494">
        <f t="shared" si="29"/>
        <v>359</v>
      </c>
      <c r="K494">
        <f t="shared" si="30"/>
        <v>490</v>
      </c>
      <c r="L494">
        <f t="shared" si="31"/>
        <v>202.91728289562613</v>
      </c>
    </row>
    <row r="495" spans="1:16" x14ac:dyDescent="0.35">
      <c r="A495" s="1">
        <v>44322</v>
      </c>
      <c r="B495">
        <f>'Data Input'!B495</f>
        <v>41.6</v>
      </c>
      <c r="C495">
        <f>'Data Input'!C495</f>
        <v>1446.3</v>
      </c>
      <c r="D495">
        <f>'Data Input'!D495</f>
        <v>5.75</v>
      </c>
      <c r="E495">
        <f>'Data Input'!E495</f>
        <v>28.85</v>
      </c>
      <c r="F495">
        <f t="shared" si="28"/>
        <v>17.3</v>
      </c>
      <c r="G495">
        <f>'Data Input'!F495</f>
        <v>17.4598009722386</v>
      </c>
      <c r="H495">
        <f>'Data Input'!G495</f>
        <v>9.8502539997343099</v>
      </c>
      <c r="I495">
        <f>IF('Data Input'!H495="",(3.94198148528804 + ((AVERAGE(F492:F495))*0.668012007461952)),'Data Input'!H495)</f>
        <v>13.594754993113201</v>
      </c>
      <c r="J495">
        <f t="shared" si="29"/>
        <v>360</v>
      </c>
      <c r="K495">
        <f t="shared" si="30"/>
        <v>491</v>
      </c>
      <c r="L495">
        <f t="shared" si="31"/>
        <v>209.51203788873934</v>
      </c>
    </row>
    <row r="496" spans="1:16" x14ac:dyDescent="0.35">
      <c r="A496" s="1">
        <v>44323</v>
      </c>
      <c r="B496">
        <f>'Data Input'!B496</f>
        <v>39</v>
      </c>
      <c r="C496">
        <f>'Data Input'!C496</f>
        <v>1199.49999999999</v>
      </c>
      <c r="D496">
        <f>'Data Input'!D496</f>
        <v>7.9500000000000401</v>
      </c>
      <c r="E496">
        <f>'Data Input'!E496</f>
        <v>26.45</v>
      </c>
      <c r="F496">
        <f t="shared" si="28"/>
        <v>17.200000000000021</v>
      </c>
      <c r="G496">
        <f>'Data Input'!F496</f>
        <v>18.559389889437</v>
      </c>
      <c r="H496">
        <f>'Data Input'!G496</f>
        <v>10.679340831989601</v>
      </c>
      <c r="I496">
        <f>IF('Data Input'!H496="",(3.94198148528804 + ((AVERAGE(F493:F496))*0.668012007461952)),'Data Input'!H496)</f>
        <v>14.596773004306099</v>
      </c>
      <c r="J496">
        <f t="shared" si="29"/>
        <v>361</v>
      </c>
      <c r="K496">
        <f t="shared" si="30"/>
        <v>492</v>
      </c>
      <c r="L496">
        <f t="shared" si="31"/>
        <v>217.10881089304544</v>
      </c>
    </row>
    <row r="497" spans="1:16" x14ac:dyDescent="0.35">
      <c r="A497" s="1">
        <v>44324</v>
      </c>
      <c r="B497">
        <f>'Data Input'!B497</f>
        <v>36.700000000000003</v>
      </c>
      <c r="C497">
        <f>'Data Input'!C497</f>
        <v>1098.3</v>
      </c>
      <c r="D497">
        <f>'Data Input'!D497</f>
        <v>5.8500000000000201</v>
      </c>
      <c r="E497">
        <f>'Data Input'!E497</f>
        <v>21.55</v>
      </c>
      <c r="F497">
        <f t="shared" si="28"/>
        <v>13.70000000000001</v>
      </c>
      <c r="G497">
        <f>'Data Input'!F497</f>
        <v>18.370888932202998</v>
      </c>
      <c r="H497">
        <f>'Data Input'!G497</f>
        <v>11.110465984762399</v>
      </c>
      <c r="I497">
        <f>IF('Data Input'!H497="",(3.94198148528804 + ((AVERAGE(F494:F497))*0.668012007461952)),'Data Input'!H497)</f>
        <v>14.713675105611999</v>
      </c>
      <c r="J497">
        <f t="shared" si="29"/>
        <v>362</v>
      </c>
      <c r="K497">
        <f t="shared" si="30"/>
        <v>493</v>
      </c>
      <c r="L497">
        <f t="shared" si="31"/>
        <v>224.82248599865744</v>
      </c>
    </row>
    <row r="498" spans="1:16" x14ac:dyDescent="0.35">
      <c r="A498" s="1">
        <v>44325</v>
      </c>
      <c r="B498">
        <f>'Data Input'!B498</f>
        <v>34.9</v>
      </c>
      <c r="C498">
        <f>'Data Input'!C498</f>
        <v>987.1</v>
      </c>
      <c r="D498">
        <f>'Data Input'!D498</f>
        <v>5.4500000000000401</v>
      </c>
      <c r="E498">
        <f>'Data Input'!E498</f>
        <v>21.95</v>
      </c>
      <c r="F498">
        <f t="shared" si="28"/>
        <v>13.700000000000021</v>
      </c>
      <c r="G498">
        <f>'Data Input'!F498</f>
        <v>17.648301929472598</v>
      </c>
      <c r="H498">
        <f>'Data Input'!G498</f>
        <v>11.010975564891799</v>
      </c>
      <c r="I498">
        <f>IF('Data Input'!H498="",(3.94198148528804 + ((AVERAGE(F495:F498))*0.668012007461952)),'Data Input'!H498)</f>
        <v>14.2794673007617</v>
      </c>
      <c r="J498">
        <f t="shared" si="29"/>
        <v>363</v>
      </c>
      <c r="K498">
        <f t="shared" si="30"/>
        <v>494</v>
      </c>
      <c r="L498">
        <f t="shared" si="31"/>
        <v>232.10195329941914</v>
      </c>
    </row>
    <row r="499" spans="1:16" x14ac:dyDescent="0.35">
      <c r="A499" s="1">
        <v>44326</v>
      </c>
      <c r="B499">
        <f>'Data Input'!B499</f>
        <v>33.700000000000003</v>
      </c>
      <c r="C499">
        <f>'Data Input'!C499</f>
        <v>872.4</v>
      </c>
      <c r="D499">
        <f>'Data Input'!D499</f>
        <v>7.8500000000000201</v>
      </c>
      <c r="E499">
        <f>'Data Input'!E499</f>
        <v>21.95</v>
      </c>
      <c r="F499">
        <f t="shared" si="28"/>
        <v>14.900000000000009</v>
      </c>
      <c r="G499">
        <f>'Data Input'!F499</f>
        <v>16.564421425377098</v>
      </c>
      <c r="H499">
        <f>'Data Input'!G499</f>
        <v>11.359192034438999</v>
      </c>
      <c r="I499">
        <f>IF('Data Input'!H499="",(3.94198148528804 + ((AVERAGE(F496:F499))*0.668012007461952)),'Data Input'!H499)</f>
        <v>13.8786600962846</v>
      </c>
      <c r="J499">
        <f t="shared" si="29"/>
        <v>364</v>
      </c>
      <c r="K499">
        <f t="shared" si="30"/>
        <v>495</v>
      </c>
      <c r="L499">
        <f t="shared" si="31"/>
        <v>238.98061339570373</v>
      </c>
    </row>
    <row r="500" spans="1:16" x14ac:dyDescent="0.35">
      <c r="A500" s="1">
        <v>44327</v>
      </c>
      <c r="B500">
        <f>'Data Input'!B500</f>
        <v>32.9</v>
      </c>
      <c r="C500">
        <f>'Data Input'!C500</f>
        <v>955.49999999999898</v>
      </c>
      <c r="D500">
        <f>'Data Input'!D500</f>
        <v>3.05000000000001</v>
      </c>
      <c r="E500">
        <f>'Data Input'!E500</f>
        <v>22.45</v>
      </c>
      <c r="F500">
        <f t="shared" si="28"/>
        <v>12.750000000000005</v>
      </c>
      <c r="G500">
        <f>'Data Input'!F500</f>
        <v>15.936084901263801</v>
      </c>
      <c r="H500">
        <f>'Data Input'!G500</f>
        <v>10.546686938828801</v>
      </c>
      <c r="I500">
        <f>IF('Data Input'!H500="",(3.94198148528804 + ((AVERAGE(F497:F500))*0.668012007461952)),'Data Input'!H500)</f>
        <v>13.1354967379831</v>
      </c>
      <c r="J500">
        <f t="shared" si="29"/>
        <v>365</v>
      </c>
      <c r="K500">
        <f t="shared" si="30"/>
        <v>496</v>
      </c>
      <c r="L500">
        <f t="shared" si="31"/>
        <v>245.11611013368682</v>
      </c>
    </row>
    <row r="501" spans="1:16" x14ac:dyDescent="0.35">
      <c r="A501" s="1">
        <v>44328</v>
      </c>
      <c r="B501">
        <f>'Data Input'!B501</f>
        <v>32.9</v>
      </c>
      <c r="C501">
        <f>'Data Input'!C501</f>
        <v>872.5</v>
      </c>
      <c r="D501">
        <f>'Data Input'!D501</f>
        <v>3.1500000000000301</v>
      </c>
      <c r="E501">
        <f>'Data Input'!E501</f>
        <v>25.95</v>
      </c>
      <c r="F501">
        <f t="shared" si="28"/>
        <v>14.550000000000015</v>
      </c>
      <c r="G501">
        <f>'Data Input'!F501</f>
        <v>16.627255077788501</v>
      </c>
      <c r="H501">
        <f>'Data Input'!G501</f>
        <v>10.098980049410899</v>
      </c>
      <c r="I501">
        <f>IF('Data Input'!H501="",(3.94198148528804 + ((AVERAGE(F498:F501))*0.668012007461952)),'Data Input'!H501)</f>
        <v>13.2774492895688</v>
      </c>
      <c r="J501">
        <f t="shared" si="29"/>
        <v>366</v>
      </c>
      <c r="K501">
        <f t="shared" si="30"/>
        <v>497</v>
      </c>
      <c r="L501">
        <f t="shared" si="31"/>
        <v>251.39355942325562</v>
      </c>
    </row>
    <row r="502" spans="1:16" x14ac:dyDescent="0.35">
      <c r="A502" s="1">
        <v>44329</v>
      </c>
      <c r="B502">
        <f>'Data Input'!B502</f>
        <v>32.1</v>
      </c>
      <c r="C502">
        <f>'Data Input'!C502</f>
        <v>857.69999999999902</v>
      </c>
      <c r="D502">
        <f>'Data Input'!D502</f>
        <v>7.1500000000000297</v>
      </c>
      <c r="E502">
        <f>'Data Input'!E502</f>
        <v>28.65</v>
      </c>
      <c r="F502">
        <f t="shared" si="28"/>
        <v>17.900000000000013</v>
      </c>
      <c r="G502">
        <f>'Data Input'!F502</f>
        <v>17.679718755678302</v>
      </c>
      <c r="H502">
        <f>'Data Input'!G502</f>
        <v>10.3808695723777</v>
      </c>
      <c r="I502">
        <f>IF('Data Input'!H502="",(3.94198148528804 + ((AVERAGE(F499:F502))*0.668012007461952)),'Data Input'!H502)</f>
        <v>13.978861897403799</v>
      </c>
      <c r="J502">
        <f t="shared" si="29"/>
        <v>367</v>
      </c>
      <c r="K502">
        <f t="shared" si="30"/>
        <v>498</v>
      </c>
      <c r="L502">
        <f t="shared" si="31"/>
        <v>258.37242132065944</v>
      </c>
    </row>
    <row r="503" spans="1:16" x14ac:dyDescent="0.35">
      <c r="A503" s="1">
        <v>44330</v>
      </c>
      <c r="B503">
        <f>'Data Input'!B503</f>
        <v>31.8</v>
      </c>
      <c r="C503">
        <f>'Data Input'!C503</f>
        <v>826.79999999999905</v>
      </c>
      <c r="D503">
        <f>'Data Input'!D503</f>
        <v>6.8500000000000201</v>
      </c>
      <c r="E503">
        <f>'Data Input'!E503</f>
        <v>28.75</v>
      </c>
      <c r="F503">
        <f t="shared" si="28"/>
        <v>17.800000000000011</v>
      </c>
      <c r="G503">
        <f>'Data Input'!F503</f>
        <v>18.747890846671002</v>
      </c>
      <c r="H503">
        <f>'Data Input'!G503</f>
        <v>10.2150522059266</v>
      </c>
      <c r="I503">
        <f>IF('Data Input'!H503="",(3.94198148528804 + ((AVERAGE(F500:F503))*0.668012007461952)),'Data Input'!H503)</f>
        <v>14.463170602813801</v>
      </c>
      <c r="J503">
        <f t="shared" si="29"/>
        <v>368</v>
      </c>
      <c r="K503">
        <f t="shared" si="30"/>
        <v>499</v>
      </c>
      <c r="L503">
        <f t="shared" si="31"/>
        <v>265.83559192347326</v>
      </c>
    </row>
    <row r="504" spans="1:16" x14ac:dyDescent="0.35">
      <c r="A504" s="1">
        <v>44331</v>
      </c>
      <c r="B504">
        <f>'Data Input'!B504</f>
        <v>31.1</v>
      </c>
      <c r="C504">
        <f>'Data Input'!C504</f>
        <v>844.8</v>
      </c>
      <c r="D504">
        <f>'Data Input'!D504</f>
        <v>6.6500000000000297</v>
      </c>
      <c r="E504">
        <f>'Data Input'!E504</f>
        <v>27.55</v>
      </c>
      <c r="F504">
        <f t="shared" si="28"/>
        <v>17.100000000000016</v>
      </c>
      <c r="G504">
        <f>'Data Input'!F504</f>
        <v>19.549019914915501</v>
      </c>
      <c r="H504">
        <f>'Data Input'!G504</f>
        <v>10.8119947251505</v>
      </c>
      <c r="I504">
        <f>IF('Data Input'!H504="",(3.94198148528804 + ((AVERAGE(F501:F504))*0.668012007461952)),'Data Input'!H504)</f>
        <v>15.1896336609286</v>
      </c>
      <c r="J504">
        <f t="shared" si="29"/>
        <v>369</v>
      </c>
      <c r="K504">
        <f t="shared" si="30"/>
        <v>500</v>
      </c>
      <c r="L504">
        <f t="shared" si="31"/>
        <v>274.02522558440188</v>
      </c>
    </row>
    <row r="505" spans="1:16" x14ac:dyDescent="0.35">
      <c r="A505" s="1">
        <v>44332</v>
      </c>
      <c r="B505">
        <f>'Data Input'!B505</f>
        <v>30.9</v>
      </c>
      <c r="C505">
        <f>'Data Input'!C505</f>
        <v>791.5</v>
      </c>
      <c r="D505">
        <f>'Data Input'!D505</f>
        <v>4.5500000000000096</v>
      </c>
      <c r="E505">
        <f>'Data Input'!E505</f>
        <v>23.55</v>
      </c>
      <c r="F505">
        <f t="shared" si="28"/>
        <v>14.050000000000004</v>
      </c>
      <c r="G505">
        <f>'Data Input'!F505</f>
        <v>19.172018000447501</v>
      </c>
      <c r="H505">
        <f>'Data Input'!G505</f>
        <v>11.044139038181999</v>
      </c>
      <c r="I505">
        <f>IF('Data Input'!H505="",(3.94198148528804 + ((AVERAGE(F502:F505))*0.668012007461952)),'Data Input'!H505)</f>
        <v>15.1061321599959</v>
      </c>
      <c r="J505">
        <f t="shared" si="29"/>
        <v>370</v>
      </c>
      <c r="K505">
        <f t="shared" si="30"/>
        <v>501</v>
      </c>
      <c r="L505">
        <f t="shared" si="31"/>
        <v>282.1313577443978</v>
      </c>
    </row>
    <row r="506" spans="1:16" x14ac:dyDescent="0.35">
      <c r="A506" s="1">
        <v>44333</v>
      </c>
      <c r="B506">
        <f>'Data Input'!B506</f>
        <v>30.4</v>
      </c>
      <c r="C506">
        <f>'Data Input'!C506</f>
        <v>868.1</v>
      </c>
      <c r="D506">
        <f>'Data Input'!D506</f>
        <v>4.5500000000000096</v>
      </c>
      <c r="E506">
        <f>'Data Input'!E506</f>
        <v>20.45</v>
      </c>
      <c r="F506">
        <f t="shared" si="28"/>
        <v>12.500000000000004</v>
      </c>
      <c r="G506">
        <f>'Data Input'!F506</f>
        <v>17.8839281260151</v>
      </c>
      <c r="H506">
        <f>'Data Input'!G506</f>
        <v>10.613013885409201</v>
      </c>
      <c r="I506">
        <f>IF('Data Input'!H506="",(3.94198148528804 + ((AVERAGE(F503:F506))*0.668012007461952)),'Data Input'!H506)</f>
        <v>14.2043159499223</v>
      </c>
      <c r="J506">
        <f t="shared" si="29"/>
        <v>371</v>
      </c>
      <c r="K506">
        <f t="shared" si="30"/>
        <v>502</v>
      </c>
      <c r="L506">
        <f t="shared" si="31"/>
        <v>289.33567369432012</v>
      </c>
    </row>
    <row r="507" spans="1:16" x14ac:dyDescent="0.35">
      <c r="A507" s="1">
        <v>44334</v>
      </c>
      <c r="B507">
        <f>'Data Input'!B507</f>
        <v>31.5</v>
      </c>
      <c r="C507">
        <f>'Data Input'!C507</f>
        <v>907.099999999999</v>
      </c>
      <c r="D507">
        <f>'Data Input'!D507</f>
        <v>7.0500000000000096</v>
      </c>
      <c r="E507">
        <f>'Data Input'!E507</f>
        <v>27.75</v>
      </c>
      <c r="F507">
        <f t="shared" si="28"/>
        <v>17.400000000000006</v>
      </c>
      <c r="G507">
        <f>'Data Input'!F507</f>
        <v>17.726843994986801</v>
      </c>
      <c r="H507">
        <f>'Data Input'!G507</f>
        <v>10.646177358699401</v>
      </c>
      <c r="I507">
        <f>IF('Data Input'!H507="",(3.94198148528804 + ((AVERAGE(F504:F507))*0.668012007461952)),'Data Input'!H507)</f>
        <v>14.1375147491761</v>
      </c>
      <c r="J507">
        <f t="shared" si="29"/>
        <v>372</v>
      </c>
      <c r="K507">
        <f t="shared" si="30"/>
        <v>503</v>
      </c>
      <c r="L507">
        <f t="shared" si="31"/>
        <v>296.47318844349621</v>
      </c>
    </row>
    <row r="508" spans="1:16" x14ac:dyDescent="0.35">
      <c r="A508" s="1">
        <v>44335</v>
      </c>
      <c r="B508">
        <f>'Data Input'!B508</f>
        <v>31.5</v>
      </c>
      <c r="C508">
        <f>'Data Input'!C508</f>
        <v>939.69999999999902</v>
      </c>
      <c r="D508">
        <f>'Data Input'!D508</f>
        <v>12.45</v>
      </c>
      <c r="E508">
        <f>'Data Input'!E508</f>
        <v>27.75</v>
      </c>
      <c r="F508">
        <f t="shared" si="28"/>
        <v>20.100000000000001</v>
      </c>
      <c r="G508">
        <f>'Data Input'!F508</f>
        <v>17.758260821192501</v>
      </c>
      <c r="H508">
        <f>'Data Input'!G508</f>
        <v>11.6079180841156</v>
      </c>
      <c r="I508">
        <f>IF('Data Input'!H508="",(3.94198148528804 + ((AVERAGE(F505:F508))*0.668012007461952)),'Data Input'!H508)</f>
        <v>14.6385237547725</v>
      </c>
      <c r="J508">
        <f t="shared" si="29"/>
        <v>373</v>
      </c>
      <c r="K508">
        <f t="shared" si="30"/>
        <v>504</v>
      </c>
      <c r="L508">
        <f t="shared" si="31"/>
        <v>304.11171219826872</v>
      </c>
    </row>
    <row r="509" spans="1:16" x14ac:dyDescent="0.35">
      <c r="A509" s="1">
        <v>44336</v>
      </c>
      <c r="B509">
        <f>'Data Input'!B509</f>
        <v>30.3</v>
      </c>
      <c r="C509">
        <f>'Data Input'!C509</f>
        <v>831.80000000000098</v>
      </c>
      <c r="D509">
        <f>'Data Input'!D509</f>
        <v>6.5500000000000096</v>
      </c>
      <c r="E509">
        <f>'Data Input'!E509</f>
        <v>25.55</v>
      </c>
      <c r="F509">
        <f t="shared" si="28"/>
        <v>16.050000000000004</v>
      </c>
      <c r="G509">
        <f>'Data Input'!F509</f>
        <v>18.072429083249101</v>
      </c>
      <c r="H509">
        <f>'Data Input'!G509</f>
        <v>11.9395528170178</v>
      </c>
      <c r="I509">
        <f>IF('Data Input'!H509="",(3.94198148528804 + ((AVERAGE(F506:F509))*0.668012007461952)),'Data Input'!H509)</f>
        <v>14.9725297585035</v>
      </c>
      <c r="J509">
        <f t="shared" si="29"/>
        <v>374</v>
      </c>
      <c r="K509">
        <f t="shared" si="30"/>
        <v>505</v>
      </c>
      <c r="L509">
        <f t="shared" si="31"/>
        <v>312.08424195677225</v>
      </c>
    </row>
    <row r="510" spans="1:16" x14ac:dyDescent="0.35">
      <c r="A510" s="1">
        <v>44337</v>
      </c>
      <c r="B510">
        <f>'Data Input'!B510</f>
        <v>30.3</v>
      </c>
      <c r="C510">
        <f>'Data Input'!C510</f>
        <v>827.89999999999895</v>
      </c>
      <c r="D510">
        <f>'Data Input'!D510</f>
        <v>-3.6499999999999702</v>
      </c>
      <c r="E510">
        <f>'Data Input'!E510</f>
        <v>16.95</v>
      </c>
      <c r="F510">
        <f t="shared" si="28"/>
        <v>6.6500000000000146</v>
      </c>
      <c r="G510">
        <f>'Data Input'!F510</f>
        <v>17.522634624649999</v>
      </c>
      <c r="H510">
        <f>'Data Input'!G510</f>
        <v>10.579850412119001</v>
      </c>
      <c r="I510">
        <f>IF('Data Input'!H510="",(3.94198148528804 + ((AVERAGE(F507:F510))*0.668012007461952)),'Data Input'!H510)</f>
        <v>13.995562197590401</v>
      </c>
      <c r="J510">
        <f t="shared" si="29"/>
        <v>375</v>
      </c>
      <c r="K510">
        <f t="shared" si="30"/>
        <v>506</v>
      </c>
      <c r="L510">
        <f t="shared" si="31"/>
        <v>319.07980415436265</v>
      </c>
    </row>
    <row r="511" spans="1:16" x14ac:dyDescent="0.35">
      <c r="A511" s="1">
        <v>44338</v>
      </c>
      <c r="B511">
        <f>'Data Input'!B511</f>
        <v>30.3</v>
      </c>
      <c r="C511">
        <f>'Data Input'!C511</f>
        <v>688.099999999999</v>
      </c>
      <c r="D511">
        <f>'Data Input'!D511</f>
        <v>-2.3499999999999601</v>
      </c>
      <c r="E511">
        <f>'Data Input'!E511</f>
        <v>15.65</v>
      </c>
      <c r="F511">
        <f t="shared" si="28"/>
        <v>6.6500000000000199</v>
      </c>
      <c r="G511">
        <f>'Data Input'!F511</f>
        <v>15.6219166392071</v>
      </c>
      <c r="H511">
        <f>'Data Input'!G511</f>
        <v>9.0211671674789606</v>
      </c>
      <c r="I511">
        <f>IF('Data Input'!H511="",(3.94198148528804 + ((AVERAGE(F508:F511))*0.668012007461952)),'Data Input'!H511)</f>
        <v>12.2002799275364</v>
      </c>
      <c r="J511">
        <f t="shared" si="29"/>
        <v>376</v>
      </c>
      <c r="K511">
        <f t="shared" si="30"/>
        <v>507</v>
      </c>
      <c r="L511">
        <f t="shared" si="31"/>
        <v>324.28008408189908</v>
      </c>
      <c r="P511">
        <v>6.34</v>
      </c>
    </row>
    <row r="512" spans="1:16" x14ac:dyDescent="0.35">
      <c r="A512" s="1">
        <v>44339</v>
      </c>
      <c r="B512">
        <f>'Data Input'!B512</f>
        <v>32.4</v>
      </c>
      <c r="C512">
        <f>'Data Input'!C512</f>
        <v>642.79999999999995</v>
      </c>
      <c r="D512">
        <f>'Data Input'!D512</f>
        <v>-1.3499999999999599</v>
      </c>
      <c r="E512">
        <f>'Data Input'!E512</f>
        <v>18.45</v>
      </c>
      <c r="F512">
        <f t="shared" si="28"/>
        <v>8.5500000000000203</v>
      </c>
      <c r="G512">
        <f>'Data Input'!F512</f>
        <v>14.1610342206436</v>
      </c>
      <c r="H512">
        <f>'Data Input'!G512</f>
        <v>6.7328875104541703</v>
      </c>
      <c r="I512">
        <f>IF('Data Input'!H512="",(3.94198148528804 + ((AVERAGE(F509:F512))*0.668012007461952)),'Data Input'!H512)</f>
        <v>10.271395255990001</v>
      </c>
      <c r="J512">
        <f t="shared" si="29"/>
        <v>377</v>
      </c>
      <c r="K512">
        <f t="shared" si="30"/>
        <v>508</v>
      </c>
      <c r="L512">
        <f t="shared" si="31"/>
        <v>327.55147933788908</v>
      </c>
      <c r="O512">
        <v>6.34</v>
      </c>
    </row>
    <row r="513" spans="1:14" x14ac:dyDescent="0.35">
      <c r="A513" s="1">
        <v>44340</v>
      </c>
      <c r="B513">
        <f>'Data Input'!B513</f>
        <v>32.200000000000003</v>
      </c>
      <c r="C513">
        <f>'Data Input'!C513</f>
        <v>655.1</v>
      </c>
      <c r="D513">
        <f>'Data Input'!D513</f>
        <v>4.0500000000000096</v>
      </c>
      <c r="E513">
        <f>'Data Input'!E513</f>
        <v>23.05</v>
      </c>
      <c r="F513">
        <f t="shared" si="28"/>
        <v>13.550000000000004</v>
      </c>
      <c r="G513">
        <f>'Data Input'!F513</f>
        <v>13.768323893072701</v>
      </c>
      <c r="H513">
        <f>'Data Input'!G513</f>
        <v>6.3183440943264904</v>
      </c>
      <c r="I513">
        <f>IF('Data Input'!H513="",(3.94198148528804 + ((AVERAGE(F510:F513))*0.668012007461952)),'Data Input'!H513)</f>
        <v>9.8538877513263401</v>
      </c>
      <c r="J513">
        <f t="shared" si="29"/>
        <v>378</v>
      </c>
      <c r="K513">
        <f t="shared" si="30"/>
        <v>509</v>
      </c>
      <c r="L513">
        <f t="shared" si="31"/>
        <v>330.40536708921542</v>
      </c>
      <c r="N513">
        <v>6.34</v>
      </c>
    </row>
    <row r="514" spans="1:14" x14ac:dyDescent="0.35">
      <c r="A514" s="1">
        <v>44341</v>
      </c>
      <c r="B514">
        <f>'Data Input'!B514</f>
        <v>31.9</v>
      </c>
      <c r="C514">
        <f>'Data Input'!C514</f>
        <v>772</v>
      </c>
      <c r="D514">
        <f>'Data Input'!D514</f>
        <v>5.3500000000000201</v>
      </c>
      <c r="E514">
        <f>'Data Input'!E514</f>
        <v>27.25</v>
      </c>
      <c r="F514">
        <f t="shared" si="28"/>
        <v>16.300000000000011</v>
      </c>
      <c r="G514">
        <f>'Data Input'!F514</f>
        <v>15.386290442664601</v>
      </c>
      <c r="H514">
        <f>'Data Input'!G514</f>
        <v>7.8107003923861296</v>
      </c>
      <c r="I514">
        <f>IF('Data Input'!H514="",(3.94198148528804 + ((AVERAGE(F511:F514))*0.668012007461952)),'Data Input'!H514)</f>
        <v>11.4654667193282</v>
      </c>
      <c r="J514">
        <f t="shared" si="29"/>
        <v>379</v>
      </c>
      <c r="K514">
        <f t="shared" si="30"/>
        <v>510</v>
      </c>
      <c r="L514">
        <f t="shared" si="31"/>
        <v>334.87083380854364</v>
      </c>
      <c r="M514">
        <v>6.34</v>
      </c>
    </row>
    <row r="515" spans="1:14" x14ac:dyDescent="0.35">
      <c r="A515" s="1">
        <v>44342</v>
      </c>
      <c r="B515">
        <f>'Data Input'!B515</f>
        <v>32.6</v>
      </c>
      <c r="C515">
        <f>'Data Input'!C515</f>
        <v>683.099999999999</v>
      </c>
      <c r="D515">
        <f>'Data Input'!D515</f>
        <v>6.5500000000000096</v>
      </c>
      <c r="E515">
        <f>'Data Input'!E515</f>
        <v>26.65</v>
      </c>
      <c r="F515">
        <f t="shared" si="28"/>
        <v>16.600000000000005</v>
      </c>
      <c r="G515">
        <f>'Data Input'!F515</f>
        <v>17.1142158839763</v>
      </c>
      <c r="H515">
        <f>'Data Input'!G515</f>
        <v>9.2864749538006706</v>
      </c>
      <c r="I515">
        <f>IF('Data Input'!H515="",(3.94198148528804 + ((AVERAGE(F512:F515))*0.668012007461952)),'Data Input'!H515)</f>
        <v>13.1271465878899</v>
      </c>
      <c r="J515">
        <f t="shared" si="29"/>
        <v>380</v>
      </c>
      <c r="K515">
        <f t="shared" si="30"/>
        <v>511</v>
      </c>
      <c r="L515">
        <f t="shared" si="31"/>
        <v>340.99798039643355</v>
      </c>
    </row>
    <row r="516" spans="1:14" x14ac:dyDescent="0.35">
      <c r="A516" s="1">
        <v>44343</v>
      </c>
      <c r="B516">
        <f>'Data Input'!B516</f>
        <v>30.9</v>
      </c>
      <c r="C516">
        <f>'Data Input'!C516</f>
        <v>667.3</v>
      </c>
      <c r="D516">
        <f>'Data Input'!D516</f>
        <v>6.3500000000000201</v>
      </c>
      <c r="E516">
        <f>'Data Input'!E516</f>
        <v>28.25</v>
      </c>
      <c r="F516">
        <f t="shared" si="28"/>
        <v>17.300000000000011</v>
      </c>
      <c r="G516">
        <f>'Data Input'!F516</f>
        <v>18.653640368053999</v>
      </c>
      <c r="H516">
        <f>'Data Input'!G516</f>
        <v>10.5632686754739</v>
      </c>
      <c r="I516">
        <f>IF('Data Input'!H516="",(3.94198148528804 + ((AVERAGE(F513:F516))*0.668012007461952)),'Data Input'!H516)</f>
        <v>14.588422854212901</v>
      </c>
      <c r="J516">
        <f t="shared" si="29"/>
        <v>381</v>
      </c>
      <c r="K516">
        <f t="shared" si="30"/>
        <v>512</v>
      </c>
      <c r="L516">
        <f t="shared" si="31"/>
        <v>348.58640325064647</v>
      </c>
    </row>
    <row r="517" spans="1:14" x14ac:dyDescent="0.35">
      <c r="A517" s="1">
        <v>44344</v>
      </c>
      <c r="B517">
        <f>'Data Input'!B517</f>
        <v>30.2</v>
      </c>
      <c r="C517">
        <f>'Data Input'!C517</f>
        <v>716.1</v>
      </c>
      <c r="D517">
        <f>'Data Input'!D517</f>
        <v>7.6500000000000297</v>
      </c>
      <c r="E517">
        <f>'Data Input'!E517</f>
        <v>29.35</v>
      </c>
      <c r="F517">
        <f t="shared" ref="F517:F568" si="32">(D517+E517)/2</f>
        <v>18.500000000000014</v>
      </c>
      <c r="G517">
        <f>'Data Input'!F517</f>
        <v>19.6432703935325</v>
      </c>
      <c r="H517">
        <f>'Data Input'!G517</f>
        <v>11.1602111946977</v>
      </c>
      <c r="I517">
        <f>IF('Data Input'!H517="",(3.94198148528804 + ((AVERAGE(F514:F517))*0.668012007461952)),'Data Input'!H517)</f>
        <v>15.415087713447001</v>
      </c>
      <c r="J517">
        <f t="shared" ref="J517:J568" si="33">IF(B517&lt;=$B$2,J516+1,0)</f>
        <v>382</v>
      </c>
      <c r="K517">
        <f t="shared" si="30"/>
        <v>513</v>
      </c>
      <c r="L517">
        <f t="shared" si="31"/>
        <v>357.00149096409348</v>
      </c>
    </row>
    <row r="518" spans="1:14" x14ac:dyDescent="0.35">
      <c r="A518" s="1">
        <v>44345</v>
      </c>
      <c r="B518">
        <f>'Data Input'!B518</f>
        <v>28.6</v>
      </c>
      <c r="C518">
        <f>'Data Input'!C518</f>
        <v>779.39999999999895</v>
      </c>
      <c r="D518">
        <f>'Data Input'!D518</f>
        <v>9.6500000000000306</v>
      </c>
      <c r="E518">
        <f>'Data Input'!E518</f>
        <v>27.65</v>
      </c>
      <c r="F518">
        <f t="shared" si="32"/>
        <v>18.650000000000013</v>
      </c>
      <c r="G518">
        <f>'Data Input'!F518</f>
        <v>19.7061040459438</v>
      </c>
      <c r="H518">
        <f>'Data Input'!G518</f>
        <v>11.8732258704374</v>
      </c>
      <c r="I518">
        <f>IF('Data Input'!H518="",(3.94198148528804 + ((AVERAGE(F515:F518))*0.668012007461952)),'Data Input'!H518)</f>
        <v>15.807544767830899</v>
      </c>
      <c r="J518">
        <f t="shared" si="33"/>
        <v>383</v>
      </c>
      <c r="K518">
        <f t="shared" ref="K518:K568" si="34">IF(C518&lt;=$C$2,K517+1,0)</f>
        <v>514</v>
      </c>
      <c r="L518">
        <f t="shared" ref="L518:L568" si="35">IF(OR(I518&lt;=$F$2,J518&lt;=$D$2,K518&lt;=$E$2),0,((I518-$F$2)+L517))</f>
        <v>365.80903573192438</v>
      </c>
    </row>
    <row r="519" spans="1:14" x14ac:dyDescent="0.35">
      <c r="A519" s="1">
        <v>44346</v>
      </c>
      <c r="B519">
        <f>'Data Input'!B519</f>
        <v>28.9</v>
      </c>
      <c r="C519">
        <f>'Data Input'!C519</f>
        <v>711.9</v>
      </c>
      <c r="D519">
        <f>'Data Input'!D519</f>
        <v>11.75</v>
      </c>
      <c r="E519">
        <f>'Data Input'!E519</f>
        <v>28.15</v>
      </c>
      <c r="F519">
        <f t="shared" si="32"/>
        <v>19.95</v>
      </c>
      <c r="G519">
        <f>'Data Input'!F519</f>
        <v>19.941730242486301</v>
      </c>
      <c r="H519">
        <f>'Data Input'!G519</f>
        <v>12.7354761759829</v>
      </c>
      <c r="I519">
        <f>IF('Data Input'!H519="",(3.94198148528804 + ((AVERAGE(F516:F519))*0.668012007461952)),'Data Input'!H519)</f>
        <v>16.367004824080301</v>
      </c>
      <c r="J519">
        <f t="shared" si="33"/>
        <v>384</v>
      </c>
      <c r="K519">
        <f t="shared" si="34"/>
        <v>515</v>
      </c>
      <c r="L519">
        <f t="shared" si="35"/>
        <v>375.17604055600469</v>
      </c>
    </row>
    <row r="520" spans="1:14" x14ac:dyDescent="0.35">
      <c r="A520" s="1">
        <v>44347</v>
      </c>
      <c r="B520">
        <f>'Data Input'!B520</f>
        <v>29.7</v>
      </c>
      <c r="C520">
        <f>'Data Input'!C520</f>
        <v>767.9</v>
      </c>
      <c r="D520">
        <f>'Data Input'!D520</f>
        <v>10.65</v>
      </c>
      <c r="E520">
        <f>'Data Input'!E520</f>
        <v>30.75</v>
      </c>
      <c r="F520">
        <f t="shared" si="32"/>
        <v>20.7</v>
      </c>
      <c r="G520">
        <f>'Data Input'!F520</f>
        <v>20.3344405700572</v>
      </c>
      <c r="H520">
        <f>'Data Input'!G520</f>
        <v>13.4484908517225</v>
      </c>
      <c r="I520">
        <f>IF('Data Input'!H520="",(3.94198148528804 + ((AVERAGE(F517:F520))*0.668012007461952)),'Data Input'!H520)</f>
        <v>16.934815030423</v>
      </c>
      <c r="J520">
        <f t="shared" si="33"/>
        <v>385</v>
      </c>
      <c r="K520">
        <f t="shared" si="34"/>
        <v>516</v>
      </c>
      <c r="L520">
        <f t="shared" si="35"/>
        <v>385.1108555864277</v>
      </c>
    </row>
    <row r="521" spans="1:14" x14ac:dyDescent="0.35">
      <c r="A521" s="1">
        <v>44348</v>
      </c>
      <c r="B521">
        <f>'Data Input'!B521</f>
        <v>28.3</v>
      </c>
      <c r="C521">
        <f>'Data Input'!C521</f>
        <v>750.9</v>
      </c>
      <c r="D521">
        <f>'Data Input'!D521</f>
        <v>10.65</v>
      </c>
      <c r="E521">
        <f>'Data Input'!E521</f>
        <v>32.049999999999997</v>
      </c>
      <c r="F521">
        <f t="shared" si="32"/>
        <v>21.349999999999998</v>
      </c>
      <c r="G521">
        <f>'Data Input'!F521</f>
        <v>20.7585677238337</v>
      </c>
      <c r="H521">
        <f>'Data Input'!G521</f>
        <v>13.9459429510758</v>
      </c>
      <c r="I521">
        <f>IF('Data Input'!H521="",(3.94198148528804 + ((AVERAGE(F518:F521))*0.668012007461952)),'Data Input'!H521)</f>
        <v>17.410773585739602</v>
      </c>
      <c r="J521">
        <f t="shared" si="33"/>
        <v>386</v>
      </c>
      <c r="K521">
        <f t="shared" si="34"/>
        <v>517</v>
      </c>
      <c r="L521">
        <f t="shared" si="35"/>
        <v>395.52162917216731</v>
      </c>
    </row>
    <row r="522" spans="1:14" x14ac:dyDescent="0.35">
      <c r="A522" s="1">
        <v>44349</v>
      </c>
      <c r="B522">
        <f>'Data Input'!B522</f>
        <v>27.9</v>
      </c>
      <c r="C522">
        <f>'Data Input'!C522</f>
        <v>778.1</v>
      </c>
      <c r="D522">
        <f>'Data Input'!D522</f>
        <v>12.55</v>
      </c>
      <c r="E522">
        <f>'Data Input'!E522</f>
        <v>34.15</v>
      </c>
      <c r="F522">
        <f t="shared" si="32"/>
        <v>23.35</v>
      </c>
      <c r="G522">
        <f>'Data Input'!F522</f>
        <v>21.779614575517801</v>
      </c>
      <c r="H522">
        <f>'Data Input'!G522</f>
        <v>14.426813313783899</v>
      </c>
      <c r="I522">
        <f>IF('Data Input'!H522="",(3.94198148528804 + ((AVERAGE(F519:F522))*0.668012007461952)),'Data Input'!H522)</f>
        <v>18.195687694507399</v>
      </c>
      <c r="J522">
        <f t="shared" si="33"/>
        <v>387</v>
      </c>
      <c r="K522">
        <f t="shared" si="34"/>
        <v>518</v>
      </c>
      <c r="L522">
        <f t="shared" si="35"/>
        <v>406.71731686667471</v>
      </c>
    </row>
    <row r="523" spans="1:14" x14ac:dyDescent="0.35">
      <c r="A523" s="1">
        <v>44350</v>
      </c>
      <c r="B523">
        <f>'Data Input'!B523</f>
        <v>27.9</v>
      </c>
      <c r="C523">
        <f>'Data Input'!C523</f>
        <v>873.8</v>
      </c>
      <c r="D523">
        <f>'Data Input'!D523</f>
        <v>14.65</v>
      </c>
      <c r="E523">
        <f>'Data Input'!E523</f>
        <v>35.25</v>
      </c>
      <c r="F523">
        <f t="shared" si="32"/>
        <v>24.95</v>
      </c>
      <c r="G523">
        <f>'Data Input'!F523</f>
        <v>22.894911905819001</v>
      </c>
      <c r="H523">
        <f>'Data Input'!G523</f>
        <v>14.907683676492001</v>
      </c>
      <c r="I523">
        <f>IF('Data Input'!H523="",(3.94198148528804 + ((AVERAGE(F520:F523))*0.668012007461952)),'Data Input'!H523)</f>
        <v>19.030702703834901</v>
      </c>
      <c r="J523">
        <f t="shared" si="33"/>
        <v>388</v>
      </c>
      <c r="K523">
        <f t="shared" si="34"/>
        <v>519</v>
      </c>
      <c r="L523">
        <f t="shared" si="35"/>
        <v>418.7480195705096</v>
      </c>
    </row>
    <row r="524" spans="1:14" x14ac:dyDescent="0.35">
      <c r="A524" s="1">
        <v>44351</v>
      </c>
      <c r="B524">
        <f>'Data Input'!B524</f>
        <v>27.6</v>
      </c>
      <c r="C524">
        <f>'Data Input'!C524</f>
        <v>916.2</v>
      </c>
      <c r="D524">
        <f>'Data Input'!D524</f>
        <v>14.75</v>
      </c>
      <c r="E524">
        <f>'Data Input'!E524</f>
        <v>35.450000000000003</v>
      </c>
      <c r="F524">
        <f t="shared" si="32"/>
        <v>25.1</v>
      </c>
      <c r="G524">
        <f>'Data Input'!F524</f>
        <v>23.633207321652201</v>
      </c>
      <c r="H524">
        <f>'Data Input'!G524</f>
        <v>15.587534878941399</v>
      </c>
      <c r="I524">
        <f>IF('Data Input'!H524="",(3.94198148528804 + ((AVERAGE(F521:F524))*0.668012007461952)),'Data Input'!H524)</f>
        <v>19.765515912043</v>
      </c>
      <c r="J524">
        <f t="shared" si="33"/>
        <v>389</v>
      </c>
      <c r="K524">
        <f t="shared" si="34"/>
        <v>520</v>
      </c>
      <c r="L524">
        <f t="shared" si="35"/>
        <v>431.51353548255258</v>
      </c>
    </row>
    <row r="525" spans="1:14" x14ac:dyDescent="0.35">
      <c r="A525" s="1">
        <v>44352</v>
      </c>
      <c r="B525">
        <f>'Data Input'!B525</f>
        <v>27.3</v>
      </c>
      <c r="C525">
        <f>'Data Input'!C525</f>
        <v>1318</v>
      </c>
      <c r="D525">
        <f>'Data Input'!D525</f>
        <v>14.25</v>
      </c>
      <c r="E525">
        <f>'Data Input'!E525</f>
        <v>32.35</v>
      </c>
      <c r="F525">
        <f t="shared" si="32"/>
        <v>23.3</v>
      </c>
      <c r="G525">
        <f>'Data Input'!F525</f>
        <v>23.6803325609607</v>
      </c>
      <c r="H525">
        <f>'Data Input'!G525</f>
        <v>16.1844773981652</v>
      </c>
      <c r="I525">
        <f>IF('Data Input'!H525="",(3.94198148528804 + ((AVERAGE(F522:F525))*0.668012007461952)),'Data Input'!H525)</f>
        <v>20.091171765680699</v>
      </c>
      <c r="J525">
        <f t="shared" si="33"/>
        <v>390</v>
      </c>
      <c r="K525">
        <f t="shared" si="34"/>
        <v>521</v>
      </c>
      <c r="L525">
        <f t="shared" si="35"/>
        <v>444.6047072482333</v>
      </c>
    </row>
    <row r="526" spans="1:14" x14ac:dyDescent="0.35">
      <c r="A526" s="1">
        <v>44353</v>
      </c>
      <c r="B526">
        <f>'Data Input'!B526</f>
        <v>27.7</v>
      </c>
      <c r="C526">
        <f>'Data Input'!C526</f>
        <v>1341.29999999999</v>
      </c>
      <c r="D526">
        <f>'Data Input'!D526</f>
        <v>9.1500000000000306</v>
      </c>
      <c r="E526">
        <f>'Data Input'!E526</f>
        <v>32.75</v>
      </c>
      <c r="F526">
        <f t="shared" si="32"/>
        <v>20.950000000000017</v>
      </c>
      <c r="G526">
        <f>'Data Input'!F526</f>
        <v>23.184000000000001</v>
      </c>
      <c r="H526">
        <f>'Data Input'!G526</f>
        <v>17.225000000000001</v>
      </c>
      <c r="I526">
        <f>IF('Data Input'!H526="",(3.94198148528804 + ((AVERAGE(F523:F526))*0.668012007461952)),'Data Input'!H526)</f>
        <v>20.552111109999998</v>
      </c>
      <c r="J526">
        <f t="shared" si="33"/>
        <v>391</v>
      </c>
      <c r="K526">
        <f t="shared" si="34"/>
        <v>522</v>
      </c>
      <c r="L526">
        <f t="shared" si="35"/>
        <v>458.15681835823329</v>
      </c>
    </row>
    <row r="527" spans="1:14" x14ac:dyDescent="0.35">
      <c r="A527" s="1">
        <v>44354</v>
      </c>
      <c r="B527">
        <f>'Data Input'!B527</f>
        <v>26.7</v>
      </c>
      <c r="C527">
        <f>'Data Input'!C527</f>
        <v>1435.9</v>
      </c>
      <c r="D527">
        <f>'Data Input'!D527</f>
        <v>9.3500000000000192</v>
      </c>
      <c r="E527">
        <f>'Data Input'!E527</f>
        <v>28.85</v>
      </c>
      <c r="F527">
        <f t="shared" si="32"/>
        <v>19.100000000000009</v>
      </c>
      <c r="G527">
        <f>'Data Input'!F527</f>
        <v>21.079000000000001</v>
      </c>
      <c r="H527">
        <f>'Data Input'!G527</f>
        <v>16.225000000000001</v>
      </c>
      <c r="I527">
        <f>IF('Data Input'!H527="",(3.94198148528804 + ((AVERAGE(F524:F527))*0.668012007461952)),'Data Input'!H527)</f>
        <v>18.852409720000001</v>
      </c>
      <c r="J527">
        <f t="shared" si="33"/>
        <v>392</v>
      </c>
      <c r="K527">
        <f t="shared" si="34"/>
        <v>523</v>
      </c>
      <c r="L527">
        <f t="shared" si="35"/>
        <v>470.00922807823332</v>
      </c>
    </row>
    <row r="528" spans="1:14" x14ac:dyDescent="0.35">
      <c r="A528" s="1">
        <v>44355</v>
      </c>
      <c r="B528">
        <f>'Data Input'!B528</f>
        <v>26.3</v>
      </c>
      <c r="C528">
        <f>'Data Input'!C528</f>
        <v>1624.69999999999</v>
      </c>
      <c r="D528">
        <f>'Data Input'!D528</f>
        <v>9.1500000000000306</v>
      </c>
      <c r="E528">
        <f>'Data Input'!E528</f>
        <v>28.55</v>
      </c>
      <c r="F528">
        <f t="shared" si="32"/>
        <v>18.850000000000016</v>
      </c>
      <c r="G528">
        <f>'Data Input'!F528</f>
        <v>21.843</v>
      </c>
      <c r="H528">
        <f>'Data Input'!G528</f>
        <v>15.39</v>
      </c>
      <c r="I528">
        <f>IF('Data Input'!H528="",(3.94198148528804 + ((AVERAGE(F525:F528))*0.668012007461952)),'Data Input'!H528)</f>
        <v>18.71083333</v>
      </c>
      <c r="J528">
        <f t="shared" si="33"/>
        <v>393</v>
      </c>
      <c r="K528">
        <f t="shared" si="34"/>
        <v>524</v>
      </c>
      <c r="L528">
        <f t="shared" si="35"/>
        <v>481.72006140823333</v>
      </c>
    </row>
    <row r="529" spans="1:12" x14ac:dyDescent="0.35">
      <c r="A529" s="1">
        <v>44356</v>
      </c>
      <c r="B529">
        <f>'Data Input'!B529</f>
        <v>26.4</v>
      </c>
      <c r="C529">
        <f>'Data Input'!C529</f>
        <v>1983.5</v>
      </c>
      <c r="D529">
        <f>'Data Input'!D529</f>
        <v>8.25</v>
      </c>
      <c r="E529">
        <f>'Data Input'!E529</f>
        <v>29.85</v>
      </c>
      <c r="F529">
        <f t="shared" si="32"/>
        <v>19.05</v>
      </c>
      <c r="G529">
        <f>'Data Input'!F529</f>
        <v>21.126999999999999</v>
      </c>
      <c r="H529">
        <f>'Data Input'!G529</f>
        <v>15.557</v>
      </c>
      <c r="I529">
        <f>IF('Data Input'!H529="",(3.94198148528804 + ((AVERAGE(F526:F529))*0.668012007461952)),'Data Input'!H529)</f>
        <v>18.5731875</v>
      </c>
      <c r="J529">
        <f t="shared" si="33"/>
        <v>394</v>
      </c>
      <c r="K529">
        <f t="shared" si="34"/>
        <v>525</v>
      </c>
      <c r="L529">
        <f t="shared" si="35"/>
        <v>493.29324890823335</v>
      </c>
    </row>
    <row r="530" spans="1:12" x14ac:dyDescent="0.35">
      <c r="A530" s="1">
        <v>44357</v>
      </c>
      <c r="B530">
        <f>'Data Input'!B530</f>
        <v>26.3</v>
      </c>
      <c r="C530">
        <f>'Data Input'!C530</f>
        <v>1781</v>
      </c>
      <c r="D530">
        <f>'Data Input'!D530</f>
        <v>6.3500000000000201</v>
      </c>
      <c r="E530">
        <f>'Data Input'!E530</f>
        <v>25.45</v>
      </c>
      <c r="F530">
        <f t="shared" si="32"/>
        <v>15.900000000000009</v>
      </c>
      <c r="G530">
        <f>'Data Input'!F530</f>
        <v>21.914999999999999</v>
      </c>
      <c r="H530">
        <f>'Data Input'!G530</f>
        <v>16.295999999999999</v>
      </c>
      <c r="I530">
        <f>IF('Data Input'!H530="",(3.94198148528804 + ((AVERAGE(F527:F530))*0.668012007461952)),'Data Input'!H530)</f>
        <v>19.117374999999999</v>
      </c>
      <c r="J530">
        <f t="shared" si="33"/>
        <v>395</v>
      </c>
      <c r="K530">
        <f t="shared" si="34"/>
        <v>526</v>
      </c>
      <c r="L530">
        <f t="shared" si="35"/>
        <v>505.41062390823333</v>
      </c>
    </row>
    <row r="531" spans="1:12" x14ac:dyDescent="0.35">
      <c r="A531" s="1">
        <v>44358</v>
      </c>
      <c r="B531">
        <f>'Data Input'!B531</f>
        <v>26</v>
      </c>
      <c r="C531">
        <f>'Data Input'!C531</f>
        <v>1314.19999999999</v>
      </c>
      <c r="D531">
        <f>'Data Input'!D531</f>
        <v>5.9500000000000401</v>
      </c>
      <c r="E531">
        <f>'Data Input'!E531</f>
        <v>29.05</v>
      </c>
      <c r="F531">
        <f t="shared" si="32"/>
        <v>17.500000000000021</v>
      </c>
      <c r="G531">
        <f>'Data Input'!F531</f>
        <v>21.151</v>
      </c>
      <c r="H531">
        <f>'Data Input'!G531</f>
        <v>13.954000000000001</v>
      </c>
      <c r="I531">
        <f>IF('Data Input'!H531="",(3.94198148528804 + ((AVERAGE(F528:F531))*0.668012007461952)),'Data Input'!H531)</f>
        <v>17.968951390000001</v>
      </c>
      <c r="J531">
        <f t="shared" si="33"/>
        <v>396</v>
      </c>
      <c r="K531">
        <f t="shared" si="34"/>
        <v>527</v>
      </c>
      <c r="L531">
        <f t="shared" si="35"/>
        <v>516.37957529823336</v>
      </c>
    </row>
    <row r="532" spans="1:12" x14ac:dyDescent="0.35">
      <c r="A532" s="1">
        <v>44359</v>
      </c>
      <c r="B532">
        <f>'Data Input'!B532</f>
        <v>25.5</v>
      </c>
      <c r="C532">
        <f>'Data Input'!C532</f>
        <v>1305.2</v>
      </c>
      <c r="D532">
        <f>'Data Input'!D532</f>
        <v>8.1500000000000306</v>
      </c>
      <c r="E532">
        <f>'Data Input'!E532</f>
        <v>33.549999999999997</v>
      </c>
      <c r="F532">
        <f t="shared" si="32"/>
        <v>20.850000000000016</v>
      </c>
      <c r="G532">
        <f>'Data Input'!F532</f>
        <v>22.154</v>
      </c>
      <c r="H532">
        <f>'Data Input'!G532</f>
        <v>14.433</v>
      </c>
      <c r="I532">
        <f>IF('Data Input'!H532="",(3.94198148528804 + ((AVERAGE(F529:F532))*0.668012007461952)),'Data Input'!H532)</f>
        <v>18.61700694</v>
      </c>
      <c r="J532">
        <f t="shared" si="33"/>
        <v>397</v>
      </c>
      <c r="K532">
        <f t="shared" si="34"/>
        <v>528</v>
      </c>
      <c r="L532">
        <f t="shared" si="35"/>
        <v>527.99658223823337</v>
      </c>
    </row>
    <row r="533" spans="1:12" x14ac:dyDescent="0.35">
      <c r="A533" s="1">
        <v>44360</v>
      </c>
      <c r="B533">
        <f>'Data Input'!B533</f>
        <v>25.9</v>
      </c>
      <c r="C533">
        <f>'Data Input'!C533</f>
        <v>1103.7</v>
      </c>
      <c r="D533">
        <f>'Data Input'!D533</f>
        <v>11.15</v>
      </c>
      <c r="E533">
        <f>'Data Input'!E533</f>
        <v>34.549999999999997</v>
      </c>
      <c r="F533">
        <f t="shared" si="32"/>
        <v>22.849999999999998</v>
      </c>
      <c r="G533">
        <f>'Data Input'!F533</f>
        <v>22.753</v>
      </c>
      <c r="H533">
        <f>'Data Input'!G533</f>
        <v>15.294</v>
      </c>
      <c r="I533">
        <f>IF('Data Input'!H533="",(3.94198148528804 + ((AVERAGE(F530:F533))*0.668012007461952)),'Data Input'!H533)</f>
        <v>19.396069440000002</v>
      </c>
      <c r="J533">
        <f t="shared" si="33"/>
        <v>398</v>
      </c>
      <c r="K533">
        <f t="shared" si="34"/>
        <v>529</v>
      </c>
      <c r="L533">
        <f t="shared" si="35"/>
        <v>540.39265167823339</v>
      </c>
    </row>
    <row r="534" spans="1:12" x14ac:dyDescent="0.35">
      <c r="A534" s="1">
        <v>44361</v>
      </c>
      <c r="B534">
        <f>'Data Input'!B534</f>
        <v>25.7</v>
      </c>
      <c r="C534">
        <f>'Data Input'!C534</f>
        <v>1145.2</v>
      </c>
      <c r="D534">
        <f>'Data Input'!D534</f>
        <v>11.45</v>
      </c>
      <c r="E534">
        <f>'Data Input'!E534</f>
        <v>35.65</v>
      </c>
      <c r="F534">
        <f t="shared" si="32"/>
        <v>23.549999999999997</v>
      </c>
      <c r="G534">
        <f>'Data Input'!F534</f>
        <v>23.16</v>
      </c>
      <c r="H534">
        <f>'Data Input'!G534</f>
        <v>16.033999999999999</v>
      </c>
      <c r="I534">
        <f>IF('Data Input'!H534="",(3.94198148528804 + ((AVERAGE(F531:F534))*0.668012007461952)),'Data Input'!H534)</f>
        <v>20.041166669999999</v>
      </c>
      <c r="J534">
        <f t="shared" si="33"/>
        <v>399</v>
      </c>
      <c r="K534">
        <f t="shared" si="34"/>
        <v>530</v>
      </c>
      <c r="L534">
        <f t="shared" si="35"/>
        <v>553.43381834823344</v>
      </c>
    </row>
    <row r="535" spans="1:12" x14ac:dyDescent="0.35">
      <c r="A535" s="1">
        <v>44362</v>
      </c>
      <c r="B535">
        <f>'Data Input'!B535</f>
        <v>25</v>
      </c>
      <c r="C535">
        <f>'Data Input'!C535</f>
        <v>1018.1</v>
      </c>
      <c r="D535">
        <f>'Data Input'!D535</f>
        <v>14.85</v>
      </c>
      <c r="E535">
        <f>'Data Input'!E535</f>
        <v>36.85</v>
      </c>
      <c r="F535">
        <f t="shared" si="32"/>
        <v>25.85</v>
      </c>
      <c r="G535">
        <f>'Data Input'!F535</f>
        <v>21.818999999999999</v>
      </c>
      <c r="H535">
        <f>'Data Input'!G535</f>
        <v>16.82</v>
      </c>
      <c r="I535">
        <f>IF('Data Input'!H535="",(3.94198148528804 + ((AVERAGE(F532:F535))*0.668012007461952)),'Data Input'!H535)</f>
        <v>19.709083329999999</v>
      </c>
      <c r="J535">
        <f t="shared" si="33"/>
        <v>400</v>
      </c>
      <c r="K535">
        <f t="shared" si="34"/>
        <v>531</v>
      </c>
      <c r="L535">
        <f t="shared" si="35"/>
        <v>566.14290167823344</v>
      </c>
    </row>
    <row r="536" spans="1:12" x14ac:dyDescent="0.35">
      <c r="A536" s="1">
        <v>44363</v>
      </c>
      <c r="B536">
        <f>'Data Input'!B536</f>
        <v>25.4</v>
      </c>
      <c r="C536">
        <f>'Data Input'!C536</f>
        <v>861.19999999999902</v>
      </c>
      <c r="D536">
        <f>'Data Input'!D536</f>
        <v>18.55</v>
      </c>
      <c r="E536">
        <f>'Data Input'!E536</f>
        <v>39.85</v>
      </c>
      <c r="F536">
        <f t="shared" si="32"/>
        <v>29.200000000000003</v>
      </c>
      <c r="G536">
        <f>'Data Input'!F536</f>
        <v>24.122</v>
      </c>
      <c r="H536">
        <f>'Data Input'!G536</f>
        <v>16.939</v>
      </c>
      <c r="I536">
        <f>IF('Data Input'!H536="",(3.94198148528804 + ((AVERAGE(F533:F536))*0.668012007461952)),'Data Input'!H536)</f>
        <v>20.673722219999998</v>
      </c>
      <c r="J536">
        <f t="shared" si="33"/>
        <v>401</v>
      </c>
      <c r="K536">
        <f t="shared" si="34"/>
        <v>532</v>
      </c>
      <c r="L536">
        <f t="shared" si="35"/>
        <v>579.81662389823339</v>
      </c>
    </row>
    <row r="537" spans="1:12" x14ac:dyDescent="0.35">
      <c r="A537" s="1">
        <v>44364</v>
      </c>
      <c r="B537">
        <f>'Data Input'!B537</f>
        <v>25</v>
      </c>
      <c r="C537">
        <f>'Data Input'!C537</f>
        <v>842.9</v>
      </c>
      <c r="D537">
        <f>'Data Input'!D537</f>
        <v>18.149999999999999</v>
      </c>
      <c r="E537">
        <f>'Data Input'!E537</f>
        <v>37.25</v>
      </c>
      <c r="F537">
        <f t="shared" si="32"/>
        <v>27.7</v>
      </c>
      <c r="G537">
        <f>'Data Input'!F537</f>
        <v>23.352</v>
      </c>
      <c r="H537">
        <f>'Data Input'!G537</f>
        <v>19.555</v>
      </c>
      <c r="I537">
        <f>IF('Data Input'!H537="",(3.94198148528804 + ((AVERAGE(F534:F537))*0.668012007461952)),'Data Input'!H537)</f>
        <v>21.798958330000001</v>
      </c>
      <c r="J537">
        <f t="shared" si="33"/>
        <v>402</v>
      </c>
      <c r="K537">
        <f t="shared" si="34"/>
        <v>533</v>
      </c>
      <c r="L537">
        <f t="shared" si="35"/>
        <v>594.61558222823339</v>
      </c>
    </row>
    <row r="538" spans="1:12" x14ac:dyDescent="0.35">
      <c r="A538" s="1">
        <v>44365</v>
      </c>
      <c r="B538">
        <f>'Data Input'!B538</f>
        <v>24</v>
      </c>
      <c r="C538">
        <f>'Data Input'!C538</f>
        <v>929.9</v>
      </c>
      <c r="D538">
        <f>'Data Input'!D538</f>
        <v>18.05</v>
      </c>
      <c r="E538">
        <f>'Data Input'!E538</f>
        <v>38.65</v>
      </c>
      <c r="F538">
        <f t="shared" si="32"/>
        <v>28.35</v>
      </c>
      <c r="G538">
        <f>'Data Input'!F538</f>
        <v>24.652999999999999</v>
      </c>
      <c r="H538">
        <f>'Data Input'!G538</f>
        <v>18.603999999999999</v>
      </c>
      <c r="I538">
        <f>IF('Data Input'!H538="",(3.94198148528804 + ((AVERAGE(F535:F538))*0.668012007461952)),'Data Input'!H538)</f>
        <v>21.626416670000001</v>
      </c>
      <c r="J538">
        <f t="shared" si="33"/>
        <v>403</v>
      </c>
      <c r="K538">
        <f t="shared" si="34"/>
        <v>534</v>
      </c>
      <c r="L538">
        <f t="shared" si="35"/>
        <v>609.24199889823342</v>
      </c>
    </row>
    <row r="539" spans="1:12" x14ac:dyDescent="0.35">
      <c r="A539" s="1">
        <v>44366</v>
      </c>
      <c r="B539">
        <f>'Data Input'!B539</f>
        <v>23.5</v>
      </c>
      <c r="C539">
        <f>'Data Input'!C539</f>
        <v>1021.2</v>
      </c>
      <c r="D539">
        <f>'Data Input'!D539</f>
        <v>17.95</v>
      </c>
      <c r="E539">
        <f>'Data Input'!E539</f>
        <v>36.85</v>
      </c>
      <c r="F539">
        <f t="shared" si="32"/>
        <v>27.4</v>
      </c>
      <c r="G539">
        <f>'Data Input'!F539</f>
        <v>23.472000000000001</v>
      </c>
      <c r="H539">
        <f>'Data Input'!G539</f>
        <v>19.673999999999999</v>
      </c>
      <c r="I539">
        <f>IF('Data Input'!H539="",(3.94198148528804 + ((AVERAGE(F536:F539))*0.668012007461952)),'Data Input'!H539)</f>
        <v>21.988125</v>
      </c>
      <c r="J539">
        <f t="shared" si="33"/>
        <v>404</v>
      </c>
      <c r="K539">
        <f t="shared" si="34"/>
        <v>535</v>
      </c>
      <c r="L539">
        <f t="shared" si="35"/>
        <v>624.23012389823339</v>
      </c>
    </row>
    <row r="540" spans="1:12" x14ac:dyDescent="0.35">
      <c r="A540" s="1">
        <v>44367</v>
      </c>
      <c r="B540">
        <f>'Data Input'!B540</f>
        <v>24.3</v>
      </c>
      <c r="C540">
        <f>'Data Input'!C540</f>
        <v>1227.0999999999899</v>
      </c>
      <c r="D540">
        <f>'Data Input'!D540</f>
        <v>16.05</v>
      </c>
      <c r="E540">
        <f>'Data Input'!E540</f>
        <v>37.549999999999997</v>
      </c>
      <c r="F540">
        <f t="shared" si="32"/>
        <v>26.799999999999997</v>
      </c>
      <c r="G540">
        <f>'Data Input'!F540</f>
        <v>24.702000000000002</v>
      </c>
      <c r="H540">
        <f>'Data Input'!G540</f>
        <v>18.794</v>
      </c>
      <c r="I540">
        <f>IF('Data Input'!H540="",(3.94198148528804 + ((AVERAGE(F537:F540))*0.668012007461952)),'Data Input'!H540)</f>
        <v>21.865951389999999</v>
      </c>
      <c r="J540">
        <f t="shared" si="33"/>
        <v>405</v>
      </c>
      <c r="K540">
        <f t="shared" si="34"/>
        <v>536</v>
      </c>
      <c r="L540">
        <f t="shared" si="35"/>
        <v>639.09607528823335</v>
      </c>
    </row>
    <row r="541" spans="1:12" x14ac:dyDescent="0.35">
      <c r="A541" s="1">
        <v>44368</v>
      </c>
      <c r="B541">
        <f>'Data Input'!B541</f>
        <v>24.1</v>
      </c>
      <c r="C541">
        <f>'Data Input'!C541</f>
        <v>1364.5</v>
      </c>
      <c r="D541">
        <f>'Data Input'!D541</f>
        <v>12.15</v>
      </c>
      <c r="E541">
        <f>'Data Input'!E541</f>
        <v>35.25</v>
      </c>
      <c r="F541">
        <f t="shared" si="32"/>
        <v>23.7</v>
      </c>
      <c r="G541">
        <f>'Data Input'!F541</f>
        <v>24.725999999999999</v>
      </c>
      <c r="H541">
        <f>'Data Input'!G541</f>
        <v>18.747</v>
      </c>
      <c r="I541">
        <f>IF('Data Input'!H541="",(3.94198148528804 + ((AVERAGE(F538:F541))*0.668012007461952)),'Data Input'!H541)</f>
        <v>21.978104170000002</v>
      </c>
      <c r="J541">
        <f t="shared" si="33"/>
        <v>406</v>
      </c>
      <c r="K541">
        <f t="shared" si="34"/>
        <v>537</v>
      </c>
      <c r="L541">
        <f t="shared" si="35"/>
        <v>654.0741794582334</v>
      </c>
    </row>
    <row r="542" spans="1:12" x14ac:dyDescent="0.35">
      <c r="A542" s="1">
        <v>44369</v>
      </c>
      <c r="B542">
        <f>'Data Input'!B542</f>
        <v>22.9</v>
      </c>
      <c r="C542">
        <f>'Data Input'!C542</f>
        <v>1364.9</v>
      </c>
      <c r="D542">
        <f>'Data Input'!D542</f>
        <v>12.65</v>
      </c>
      <c r="E542">
        <f>'Data Input'!E542</f>
        <v>32.25</v>
      </c>
      <c r="F542">
        <f t="shared" si="32"/>
        <v>22.45</v>
      </c>
      <c r="G542">
        <f>'Data Input'!F542</f>
        <v>22.369</v>
      </c>
      <c r="H542">
        <f>'Data Input'!G542</f>
        <v>17.271999999999998</v>
      </c>
      <c r="I542">
        <f>IF('Data Input'!H542="",(3.94198148528804 + ((AVERAGE(F539:F542))*0.668012007461952)),'Data Input'!H542)</f>
        <v>20.087499999999999</v>
      </c>
      <c r="J542">
        <f t="shared" si="33"/>
        <v>407</v>
      </c>
      <c r="K542">
        <f t="shared" si="34"/>
        <v>538</v>
      </c>
      <c r="L542">
        <f t="shared" si="35"/>
        <v>667.16167945823338</v>
      </c>
    </row>
    <row r="543" spans="1:12" x14ac:dyDescent="0.35">
      <c r="A543" s="1">
        <v>44370</v>
      </c>
      <c r="B543">
        <f>'Data Input'!B543</f>
        <v>24.7</v>
      </c>
      <c r="C543">
        <f>'Data Input'!C543</f>
        <v>1215.0999999999999</v>
      </c>
      <c r="D543">
        <f>'Data Input'!D543</f>
        <v>11.45</v>
      </c>
      <c r="E543">
        <f>'Data Input'!E543</f>
        <v>29.85</v>
      </c>
      <c r="F543">
        <f t="shared" si="32"/>
        <v>20.65</v>
      </c>
      <c r="G543">
        <f>'Data Input'!F543</f>
        <v>20.936</v>
      </c>
      <c r="H543">
        <f>'Data Input'!G543</f>
        <v>19.27</v>
      </c>
      <c r="I543">
        <f>IF('Data Input'!H543="",(3.94198148528804 + ((AVERAGE(F540:F543))*0.668012007461952)),'Data Input'!H543)</f>
        <v>20.312597220000001</v>
      </c>
      <c r="J543">
        <f t="shared" si="33"/>
        <v>408</v>
      </c>
      <c r="K543">
        <f t="shared" si="34"/>
        <v>539</v>
      </c>
      <c r="L543">
        <f t="shared" si="35"/>
        <v>680.47427667823342</v>
      </c>
    </row>
    <row r="544" spans="1:12" x14ac:dyDescent="0.35">
      <c r="A544" s="1">
        <v>44371</v>
      </c>
      <c r="B544">
        <f>'Data Input'!B544</f>
        <v>24.5</v>
      </c>
      <c r="C544">
        <f>'Data Input'!C544</f>
        <v>1198</v>
      </c>
      <c r="D544">
        <f>'Data Input'!D544</f>
        <v>11.15</v>
      </c>
      <c r="E544">
        <f>'Data Input'!E544</f>
        <v>29.95</v>
      </c>
      <c r="F544">
        <f t="shared" si="32"/>
        <v>20.55</v>
      </c>
      <c r="G544">
        <f>'Data Input'!F544</f>
        <v>23.978000000000002</v>
      </c>
      <c r="H544">
        <f>'Data Input'!G544</f>
        <v>17.510000000000002</v>
      </c>
      <c r="I544">
        <f>IF('Data Input'!H544="",(3.94198148528804 + ((AVERAGE(F541:F544))*0.668012007461952)),'Data Input'!H544)</f>
        <v>20.634902780000001</v>
      </c>
      <c r="J544">
        <f t="shared" si="33"/>
        <v>409</v>
      </c>
      <c r="K544">
        <f t="shared" si="34"/>
        <v>540</v>
      </c>
      <c r="L544">
        <f t="shared" si="35"/>
        <v>694.10917945823337</v>
      </c>
    </row>
    <row r="545" spans="1:16" x14ac:dyDescent="0.35">
      <c r="A545" s="1">
        <v>44372</v>
      </c>
      <c r="B545">
        <f>'Data Input'!B545</f>
        <v>23.9</v>
      </c>
      <c r="C545">
        <f>'Data Input'!C545</f>
        <v>1434</v>
      </c>
      <c r="D545">
        <f>'Data Input'!D545</f>
        <v>11.95</v>
      </c>
      <c r="E545">
        <f>'Data Input'!E545</f>
        <v>29.75</v>
      </c>
      <c r="F545">
        <f t="shared" si="32"/>
        <v>20.85</v>
      </c>
      <c r="G545">
        <f>'Data Input'!F545</f>
        <v>22.609000000000002</v>
      </c>
      <c r="H545">
        <f>'Data Input'!G545</f>
        <v>17.914999999999999</v>
      </c>
      <c r="I545">
        <f>IF('Data Input'!H545="",(3.94198148528804 + ((AVERAGE(F542:F545))*0.668012007461952)),'Data Input'!H545)</f>
        <v>20.781756940000001</v>
      </c>
      <c r="J545">
        <f t="shared" si="33"/>
        <v>410</v>
      </c>
      <c r="K545">
        <f t="shared" si="34"/>
        <v>541</v>
      </c>
      <c r="L545">
        <f t="shared" si="35"/>
        <v>707.89093639823341</v>
      </c>
      <c r="P545">
        <v>2.3809999999999998</v>
      </c>
    </row>
    <row r="546" spans="1:16" x14ac:dyDescent="0.35">
      <c r="A546" s="1">
        <v>44373</v>
      </c>
      <c r="B546">
        <f>'Data Input'!B546</f>
        <v>24.5</v>
      </c>
      <c r="C546">
        <f>'Data Input'!C546</f>
        <v>2162</v>
      </c>
      <c r="D546">
        <f>'Data Input'!D546</f>
        <v>16.75</v>
      </c>
      <c r="E546">
        <f>'Data Input'!E546</f>
        <v>32.450000000000003</v>
      </c>
      <c r="F546">
        <f t="shared" si="32"/>
        <v>24.6</v>
      </c>
      <c r="G546">
        <f>'Data Input'!F546</f>
        <v>21.413</v>
      </c>
      <c r="H546">
        <f>'Data Input'!G546</f>
        <v>17.914999999999999</v>
      </c>
      <c r="I546">
        <f>IF('Data Input'!H546="",(3.94198148528804 + ((AVERAGE(F543:F546))*0.668012007461952)),'Data Input'!H546)</f>
        <v>19.90490278</v>
      </c>
      <c r="J546">
        <f t="shared" si="33"/>
        <v>411</v>
      </c>
      <c r="K546">
        <f t="shared" si="34"/>
        <v>542</v>
      </c>
      <c r="L546">
        <f t="shared" si="35"/>
        <v>720.79583917823345</v>
      </c>
      <c r="O546">
        <v>2.3809999999999998</v>
      </c>
    </row>
    <row r="547" spans="1:16" x14ac:dyDescent="0.35">
      <c r="A547" s="1">
        <v>44374</v>
      </c>
      <c r="B547">
        <f>'Data Input'!B547</f>
        <v>24.5</v>
      </c>
      <c r="C547">
        <f>'Data Input'!C547</f>
        <v>3886</v>
      </c>
      <c r="D547">
        <f>'Data Input'!D547</f>
        <v>18.25</v>
      </c>
      <c r="E547">
        <f>'Data Input'!E547</f>
        <v>33.549999999999997</v>
      </c>
      <c r="F547">
        <f t="shared" si="32"/>
        <v>25.9</v>
      </c>
      <c r="G547">
        <f>'Data Input'!F547</f>
        <v>24.026</v>
      </c>
      <c r="H547">
        <f>'Data Input'!G547</f>
        <v>17.271999999999998</v>
      </c>
      <c r="I547">
        <f>IF('Data Input'!H547="",(3.94198148528804 + ((AVERAGE(F544:F547))*0.668012007461952)),'Data Input'!H547)</f>
        <v>20.75747222</v>
      </c>
      <c r="J547">
        <f t="shared" si="33"/>
        <v>412</v>
      </c>
      <c r="K547">
        <f t="shared" si="34"/>
        <v>543</v>
      </c>
      <c r="L547">
        <f t="shared" si="35"/>
        <v>734.5533113982334</v>
      </c>
      <c r="N547">
        <v>2.3809999999999998</v>
      </c>
    </row>
    <row r="548" spans="1:16" x14ac:dyDescent="0.35">
      <c r="A548" s="1">
        <v>44375</v>
      </c>
      <c r="B548">
        <f>'Data Input'!B548</f>
        <v>25.8</v>
      </c>
      <c r="C548">
        <f>'Data Input'!C548</f>
        <v>6981</v>
      </c>
      <c r="D548">
        <f>'Data Input'!D548</f>
        <v>21.25</v>
      </c>
      <c r="E548">
        <f>'Data Input'!E548</f>
        <v>33.049999999999997</v>
      </c>
      <c r="F548">
        <f t="shared" si="32"/>
        <v>27.15</v>
      </c>
      <c r="G548">
        <f>'Data Input'!F548</f>
        <v>24.992000000000001</v>
      </c>
      <c r="H548">
        <f>'Data Input'!G548</f>
        <v>18.888999999999999</v>
      </c>
      <c r="I548">
        <f>IF('Data Input'!H548="",(3.94198148528804 + ((AVERAGE(F545:F548))*0.668012007461952)),'Data Input'!H548)</f>
        <v>22.066312499999999</v>
      </c>
      <c r="J548">
        <f t="shared" si="33"/>
        <v>413</v>
      </c>
      <c r="K548">
        <f t="shared" si="34"/>
        <v>544</v>
      </c>
      <c r="L548">
        <f t="shared" si="35"/>
        <v>749.61962389823339</v>
      </c>
      <c r="M548">
        <v>2.3809999999999998</v>
      </c>
    </row>
    <row r="549" spans="1:16" x14ac:dyDescent="0.35">
      <c r="A549" s="1">
        <v>44376</v>
      </c>
      <c r="B549">
        <f>'Data Input'!B549</f>
        <v>39.1</v>
      </c>
      <c r="C549">
        <f>'Data Input'!C549</f>
        <v>21081</v>
      </c>
      <c r="D549">
        <f>'Data Input'!D549</f>
        <v>13.15</v>
      </c>
      <c r="E549">
        <f>'Data Input'!E549</f>
        <v>28.45</v>
      </c>
      <c r="F549">
        <f t="shared" si="32"/>
        <v>20.8</v>
      </c>
      <c r="G549">
        <f>'Data Input'!F549</f>
        <v>23.4</v>
      </c>
      <c r="H549">
        <f>'Data Input'!G549</f>
        <v>13.329000000000001</v>
      </c>
      <c r="I549">
        <f>IF('Data Input'!H549="",(3.94198148528804 + ((AVERAGE(F546:F549))*0.668012007461952)),'Data Input'!H549)</f>
        <v>19.91545833</v>
      </c>
      <c r="J549">
        <f t="shared" si="33"/>
        <v>414</v>
      </c>
      <c r="K549">
        <f t="shared" si="34"/>
        <v>545</v>
      </c>
      <c r="L549">
        <f t="shared" si="35"/>
        <v>762.53508222823336</v>
      </c>
      <c r="P549">
        <v>2.831</v>
      </c>
    </row>
    <row r="550" spans="1:16" x14ac:dyDescent="0.35">
      <c r="A550" s="1">
        <v>44377</v>
      </c>
      <c r="B550">
        <f>'Data Input'!B550</f>
        <v>37</v>
      </c>
      <c r="C550">
        <f>'Data Input'!C550</f>
        <v>101035</v>
      </c>
      <c r="D550">
        <f>'Data Input'!D550</f>
        <v>12.85</v>
      </c>
      <c r="E550">
        <f>'Data Input'!E550</f>
        <v>29.05</v>
      </c>
      <c r="F550">
        <f t="shared" si="32"/>
        <v>20.95</v>
      </c>
      <c r="G550">
        <f>'Data Input'!F550</f>
        <v>18.960999999999999</v>
      </c>
      <c r="H550">
        <f>'Data Input'!G550</f>
        <v>17.795999999999999</v>
      </c>
      <c r="I550">
        <f>IF('Data Input'!H550="",(3.94198148528804 + ((AVERAGE(F547:F550))*0.668012007461952)),'Data Input'!H550)</f>
        <v>18.45826667</v>
      </c>
      <c r="J550">
        <f t="shared" si="33"/>
        <v>415</v>
      </c>
      <c r="K550">
        <f t="shared" si="34"/>
        <v>0</v>
      </c>
      <c r="L550">
        <f t="shared" si="35"/>
        <v>0</v>
      </c>
      <c r="O550">
        <v>2.831</v>
      </c>
    </row>
    <row r="551" spans="1:16" x14ac:dyDescent="0.35">
      <c r="A551" s="1">
        <v>44378</v>
      </c>
      <c r="B551">
        <f>'Data Input'!B551</f>
        <v>30.5</v>
      </c>
      <c r="C551">
        <f>'Data Input'!C551</f>
        <v>43341</v>
      </c>
      <c r="D551">
        <f>'Data Input'!D551</f>
        <v>14.25</v>
      </c>
      <c r="E551">
        <f>'Data Input'!E551</f>
        <v>32.35</v>
      </c>
      <c r="F551">
        <f t="shared" si="32"/>
        <v>23.3</v>
      </c>
      <c r="G551">
        <f>'Data Input'!F551</f>
        <v>21.4605892482579</v>
      </c>
      <c r="H551">
        <f>'Data Input'!G551</f>
        <v>17.149735259993399</v>
      </c>
      <c r="I551">
        <f>IF('Data Input'!H551="",(3.94198148528804 + ((AVERAGE(F548:F551))*0.668012007461952)),'Data Input'!H551)</f>
        <v>19.4114568448867</v>
      </c>
      <c r="J551">
        <f t="shared" si="33"/>
        <v>416</v>
      </c>
      <c r="K551">
        <f t="shared" si="34"/>
        <v>1</v>
      </c>
      <c r="L551">
        <f t="shared" si="35"/>
        <v>0</v>
      </c>
      <c r="N551">
        <v>2.831</v>
      </c>
    </row>
    <row r="552" spans="1:16" x14ac:dyDescent="0.35">
      <c r="A552" s="1">
        <v>44379</v>
      </c>
      <c r="B552">
        <f>'Data Input'!B552</f>
        <v>28.1</v>
      </c>
      <c r="C552">
        <f>'Data Input'!C552</f>
        <v>20916</v>
      </c>
      <c r="D552">
        <f>'Data Input'!D552</f>
        <v>15.85</v>
      </c>
      <c r="E552">
        <f>'Data Input'!E552</f>
        <v>35.15</v>
      </c>
      <c r="F552">
        <f t="shared" si="32"/>
        <v>25.5</v>
      </c>
      <c r="G552">
        <f>'Data Input'!F552</f>
        <v>21.790325124196599</v>
      </c>
      <c r="H552">
        <f>'Data Input'!G552</f>
        <v>16.250624614242199</v>
      </c>
      <c r="I552">
        <f>IF('Data Input'!H552="",(3.94198148528804 + ((AVERAGE(F549:F552))*0.668012007461952)),'Data Input'!H552)</f>
        <v>19.135068788072001</v>
      </c>
      <c r="J552">
        <f t="shared" si="33"/>
        <v>417</v>
      </c>
      <c r="K552">
        <f t="shared" si="34"/>
        <v>2</v>
      </c>
      <c r="L552">
        <f t="shared" si="35"/>
        <v>0</v>
      </c>
      <c r="M552">
        <v>2.831</v>
      </c>
    </row>
    <row r="553" spans="1:16" x14ac:dyDescent="0.35">
      <c r="A553" s="1">
        <v>44380</v>
      </c>
      <c r="B553">
        <f>'Data Input'!B553</f>
        <v>29.7</v>
      </c>
      <c r="C553">
        <f>'Data Input'!C553</f>
        <v>15911</v>
      </c>
      <c r="D553">
        <f>'Data Input'!D553</f>
        <v>18.25</v>
      </c>
      <c r="E553">
        <f>'Data Input'!E553</f>
        <v>36.35</v>
      </c>
      <c r="F553">
        <f t="shared" si="32"/>
        <v>27.3</v>
      </c>
      <c r="G553">
        <f>'Data Input'!F553</f>
        <v>23.030760086061299</v>
      </c>
      <c r="H553">
        <f>'Data Input'!G553</f>
        <v>17.099784668562702</v>
      </c>
      <c r="I553">
        <f>IF('Data Input'!H553="",(3.94198148528804 + ((AVERAGE(F550:F553))*0.668012007461952)),'Data Input'!H553)</f>
        <v>20.223870224009001</v>
      </c>
      <c r="J553">
        <f t="shared" si="33"/>
        <v>418</v>
      </c>
      <c r="K553">
        <f t="shared" si="34"/>
        <v>3</v>
      </c>
      <c r="L553">
        <f t="shared" si="35"/>
        <v>13.223870224009001</v>
      </c>
    </row>
    <row r="554" spans="1:16" x14ac:dyDescent="0.35">
      <c r="A554" s="1">
        <v>44381</v>
      </c>
      <c r="B554">
        <f>'Data Input'!B554</f>
        <v>28.6</v>
      </c>
      <c r="C554">
        <f>'Data Input'!C554</f>
        <v>12746</v>
      </c>
      <c r="D554">
        <f>'Data Input'!D554</f>
        <v>17.05</v>
      </c>
      <c r="E554">
        <f>'Data Input'!E554</f>
        <v>33.450000000000003</v>
      </c>
      <c r="F554">
        <f t="shared" si="32"/>
        <v>25.25</v>
      </c>
      <c r="G554">
        <f>'Data Input'!F554</f>
        <v>23.721635254694799</v>
      </c>
      <c r="H554">
        <f>'Data Input'!G554</f>
        <v>17.799092948591401</v>
      </c>
      <c r="I554">
        <f>IF('Data Input'!H554="",(3.94198148528804 + ((AVERAGE(F551:F554))*0.668012007461952)),'Data Input'!H554)</f>
        <v>20.944154250859601</v>
      </c>
      <c r="J554">
        <f t="shared" si="33"/>
        <v>419</v>
      </c>
      <c r="K554">
        <f t="shared" si="34"/>
        <v>4</v>
      </c>
      <c r="L554">
        <f t="shared" si="35"/>
        <v>27.168024474868602</v>
      </c>
    </row>
    <row r="555" spans="1:16" x14ac:dyDescent="0.35">
      <c r="A555" s="1">
        <v>44382</v>
      </c>
      <c r="B555">
        <f>'Data Input'!B555</f>
        <v>28</v>
      </c>
      <c r="C555">
        <f>'Data Input'!C555</f>
        <v>11027</v>
      </c>
      <c r="D555">
        <f>'Data Input'!D555</f>
        <v>17.75</v>
      </c>
      <c r="E555">
        <f>'Data Input'!E555</f>
        <v>36.15</v>
      </c>
      <c r="F555">
        <f t="shared" si="32"/>
        <v>26.95</v>
      </c>
      <c r="G555">
        <f>'Data Input'!F555</f>
        <v>24.318300173059999</v>
      </c>
      <c r="H555">
        <f>'Data Input'!G555</f>
        <v>18.3818498486153</v>
      </c>
      <c r="I555">
        <f>IF('Data Input'!H555="",(3.94198148528804 + ((AVERAGE(F552:F555))*0.668012007461952)),'Data Input'!H555)</f>
        <v>21.555558134116499</v>
      </c>
      <c r="J555">
        <f t="shared" si="33"/>
        <v>420</v>
      </c>
      <c r="K555">
        <f t="shared" si="34"/>
        <v>5</v>
      </c>
      <c r="L555">
        <f t="shared" si="35"/>
        <v>41.723582608985097</v>
      </c>
    </row>
    <row r="556" spans="1:16" x14ac:dyDescent="0.35">
      <c r="A556" s="1">
        <v>44383</v>
      </c>
      <c r="B556">
        <f>'Data Input'!B556</f>
        <v>27.1</v>
      </c>
      <c r="C556">
        <f>'Data Input'!C556</f>
        <v>9716</v>
      </c>
      <c r="D556">
        <f>'Data Input'!D556</f>
        <v>18.850000000000001</v>
      </c>
      <c r="E556">
        <f>'Data Input'!E556</f>
        <v>38.15</v>
      </c>
      <c r="F556">
        <f t="shared" si="32"/>
        <v>28.5</v>
      </c>
      <c r="G556">
        <f>'Data Input'!F556</f>
        <v>24.789351424401101</v>
      </c>
      <c r="H556">
        <f>'Data Input'!G556</f>
        <v>18.881355762921501</v>
      </c>
      <c r="I556">
        <f>IF('Data Input'!H556="",(3.94198148528804 + ((AVERAGE(F553:F556))*0.668012007461952)),'Data Input'!H556)</f>
        <v>22.058081873779798</v>
      </c>
      <c r="J556">
        <f t="shared" si="33"/>
        <v>421</v>
      </c>
      <c r="K556">
        <f t="shared" si="34"/>
        <v>6</v>
      </c>
      <c r="L556">
        <f t="shared" si="35"/>
        <v>56.781664482764896</v>
      </c>
    </row>
    <row r="557" spans="1:16" x14ac:dyDescent="0.35">
      <c r="A557" s="1">
        <v>44384</v>
      </c>
      <c r="B557">
        <f>'Data Input'!B557</f>
        <v>27</v>
      </c>
      <c r="C557">
        <f>'Data Input'!C557</f>
        <v>7556</v>
      </c>
      <c r="D557">
        <f>'Data Input'!D557</f>
        <v>19.95</v>
      </c>
      <c r="E557">
        <f>'Data Input'!E557</f>
        <v>39.75</v>
      </c>
      <c r="F557">
        <f t="shared" si="32"/>
        <v>29.85</v>
      </c>
      <c r="G557">
        <f>'Data Input'!F557</f>
        <v>25.323209509254198</v>
      </c>
      <c r="H557">
        <f>'Data Input'!G557</f>
        <v>19.1644091143617</v>
      </c>
      <c r="I557">
        <f>IF('Data Input'!H557="",(3.94198148528804 + ((AVERAGE(F554:F557))*0.668012007461952)),'Data Input'!H557)</f>
        <v>22.485227052493499</v>
      </c>
      <c r="J557">
        <f t="shared" si="33"/>
        <v>422</v>
      </c>
      <c r="K557">
        <f t="shared" si="34"/>
        <v>7</v>
      </c>
      <c r="L557">
        <f t="shared" si="35"/>
        <v>72.266891535258395</v>
      </c>
    </row>
    <row r="558" spans="1:16" x14ac:dyDescent="0.35">
      <c r="A558" s="1">
        <v>44385</v>
      </c>
      <c r="B558">
        <f>'Data Input'!B558</f>
        <v>27</v>
      </c>
      <c r="C558">
        <f>'Data Input'!C558</f>
        <v>5977</v>
      </c>
      <c r="D558">
        <f>'Data Input'!D558</f>
        <v>18.850000000000001</v>
      </c>
      <c r="E558">
        <f>'Data Input'!E558</f>
        <v>39.35</v>
      </c>
      <c r="F558">
        <f t="shared" si="32"/>
        <v>29.1</v>
      </c>
      <c r="G558">
        <f>'Data Input'!F558</f>
        <v>26.2496103035582</v>
      </c>
      <c r="H558">
        <f>'Data Input'!G558</f>
        <v>19.4641126629454</v>
      </c>
      <c r="I558">
        <f>IF('Data Input'!H558="",(3.94198148528804 + ((AVERAGE(F555:F558))*0.668012007461952)),'Data Input'!H558)</f>
        <v>23.130132518394699</v>
      </c>
      <c r="J558">
        <f t="shared" si="33"/>
        <v>423</v>
      </c>
      <c r="K558">
        <f t="shared" si="34"/>
        <v>8</v>
      </c>
      <c r="L558">
        <f t="shared" si="35"/>
        <v>88.397024053653098</v>
      </c>
    </row>
    <row r="559" spans="1:16" x14ac:dyDescent="0.35">
      <c r="A559" s="1">
        <v>44386</v>
      </c>
      <c r="B559">
        <f>'Data Input'!B559</f>
        <v>26.9</v>
      </c>
      <c r="C559">
        <f>'Data Input'!C559</f>
        <v>4158</v>
      </c>
      <c r="D559">
        <f>'Data Input'!D559</f>
        <v>18.95</v>
      </c>
      <c r="E559">
        <f>'Data Input'!E559</f>
        <v>40.549999999999997</v>
      </c>
      <c r="F559">
        <f t="shared" si="32"/>
        <v>29.75</v>
      </c>
      <c r="G559">
        <f>'Data Input'!F559</f>
        <v>26.9404854721917</v>
      </c>
      <c r="H559">
        <f>'Data Input'!G559</f>
        <v>19.663915028667901</v>
      </c>
      <c r="I559">
        <f>IF('Data Input'!H559="",(3.94198148528804 + ((AVERAGE(F556:F559))*0.668012007461952)),'Data Input'!H559)</f>
        <v>23.5991546754137</v>
      </c>
      <c r="J559">
        <f t="shared" si="33"/>
        <v>424</v>
      </c>
      <c r="K559">
        <f t="shared" si="34"/>
        <v>9</v>
      </c>
      <c r="L559">
        <f t="shared" si="35"/>
        <v>104.9961787290668</v>
      </c>
    </row>
    <row r="560" spans="1:16" x14ac:dyDescent="0.35">
      <c r="A560" s="1">
        <v>44387</v>
      </c>
      <c r="B560">
        <f>'Data Input'!B560</f>
        <v>26.6</v>
      </c>
      <c r="C560">
        <f>'Data Input'!C560</f>
        <v>3408</v>
      </c>
      <c r="D560">
        <f>'Data Input'!D560</f>
        <v>20.75</v>
      </c>
      <c r="E560">
        <f>'Data Input'!E560</f>
        <v>41.05</v>
      </c>
      <c r="F560">
        <f t="shared" si="32"/>
        <v>30.9</v>
      </c>
      <c r="G560">
        <f>'Data Input'!F560</f>
        <v>27.395835015154699</v>
      </c>
      <c r="H560">
        <f>'Data Input'!G560</f>
        <v>19.980268774395199</v>
      </c>
      <c r="I560">
        <f>IF('Data Input'!H560="",(3.94198148528804 + ((AVERAGE(F557:F560))*0.668012007461952)),'Data Input'!H560)</f>
        <v>24.0011736671443</v>
      </c>
      <c r="J560">
        <f t="shared" si="33"/>
        <v>425</v>
      </c>
      <c r="K560">
        <f t="shared" si="34"/>
        <v>10</v>
      </c>
      <c r="L560">
        <f t="shared" si="35"/>
        <v>121.9973523962111</v>
      </c>
    </row>
    <row r="561" spans="1:16" x14ac:dyDescent="0.35">
      <c r="A561" s="1">
        <v>44388</v>
      </c>
      <c r="B561">
        <f>'Data Input'!B561</f>
        <v>26.4</v>
      </c>
      <c r="C561">
        <f>'Data Input'!C561</f>
        <v>2841</v>
      </c>
      <c r="D561">
        <f>'Data Input'!D561</f>
        <v>20.45</v>
      </c>
      <c r="E561">
        <f>'Data Input'!E561</f>
        <v>39.85</v>
      </c>
      <c r="F561">
        <f t="shared" si="32"/>
        <v>30.15</v>
      </c>
      <c r="G561">
        <f>'Data Input'!F561</f>
        <v>27.411536723532699</v>
      </c>
      <c r="H561">
        <f>'Data Input'!G561</f>
        <v>20.0635197601129</v>
      </c>
      <c r="I561">
        <f>IF('Data Input'!H561="",(3.94198148528804 + ((AVERAGE(F558:F561))*0.668012007461952)),'Data Input'!H561)</f>
        <v>24.051426041110599</v>
      </c>
      <c r="J561">
        <f t="shared" si="33"/>
        <v>426</v>
      </c>
      <c r="K561">
        <f t="shared" si="34"/>
        <v>11</v>
      </c>
      <c r="L561">
        <f t="shared" si="35"/>
        <v>139.04877843732169</v>
      </c>
      <c r="P561">
        <v>6.97</v>
      </c>
    </row>
    <row r="562" spans="1:16" x14ac:dyDescent="0.35">
      <c r="A562" s="1">
        <v>44389</v>
      </c>
      <c r="B562">
        <f>'Data Input'!B562</f>
        <v>26.5</v>
      </c>
      <c r="C562">
        <f>'Data Input'!C562</f>
        <v>3569</v>
      </c>
      <c r="D562">
        <f>'Data Input'!D562</f>
        <v>21.25</v>
      </c>
      <c r="E562">
        <f>'Data Input'!E562</f>
        <v>37.75</v>
      </c>
      <c r="F562">
        <f t="shared" si="32"/>
        <v>29.5</v>
      </c>
      <c r="G562">
        <f>'Data Input'!F562</f>
        <v>27.160309389484102</v>
      </c>
      <c r="H562">
        <f>'Data Input'!G562</f>
        <v>20.463124491557799</v>
      </c>
      <c r="I562">
        <f>IF('Data Input'!H562="",(3.94198148528804 + ((AVERAGE(F559:F562))*0.668012007461952)),'Data Input'!H562)</f>
        <v>24.118429206399</v>
      </c>
      <c r="J562">
        <f t="shared" si="33"/>
        <v>427</v>
      </c>
      <c r="K562">
        <f t="shared" si="34"/>
        <v>12</v>
      </c>
      <c r="L562">
        <f t="shared" si="35"/>
        <v>156.1672076437207</v>
      </c>
      <c r="O562">
        <v>6.97</v>
      </c>
    </row>
    <row r="563" spans="1:16" x14ac:dyDescent="0.35">
      <c r="A563" s="1">
        <v>44390</v>
      </c>
      <c r="B563">
        <f>'Data Input'!B563</f>
        <v>27.1</v>
      </c>
      <c r="C563">
        <f>'Data Input'!C563</f>
        <v>5116</v>
      </c>
      <c r="D563">
        <f>'Data Input'!D563</f>
        <v>15.75</v>
      </c>
      <c r="E563">
        <f>'Data Input'!E563</f>
        <v>34.950000000000003</v>
      </c>
      <c r="F563">
        <f t="shared" si="32"/>
        <v>25.35</v>
      </c>
      <c r="G563">
        <f>'Data Input'!F563</f>
        <v>26.281013720314299</v>
      </c>
      <c r="H563">
        <f>'Data Input'!G563</f>
        <v>19.930318182964601</v>
      </c>
      <c r="I563">
        <f>IF('Data Input'!H563="",(3.94198148528804 + ((AVERAGE(F560:F563))*0.668012007461952)),'Data Input'!H563)</f>
        <v>23.381394388226301</v>
      </c>
      <c r="J563">
        <f t="shared" si="33"/>
        <v>428</v>
      </c>
      <c r="K563">
        <f t="shared" si="34"/>
        <v>13</v>
      </c>
      <c r="L563">
        <f t="shared" si="35"/>
        <v>172.54860203194701</v>
      </c>
      <c r="N563">
        <v>6.97</v>
      </c>
    </row>
    <row r="564" spans="1:16" x14ac:dyDescent="0.35">
      <c r="A564" s="1">
        <v>44391</v>
      </c>
      <c r="B564">
        <f>'Data Input'!B564</f>
        <v>26.8</v>
      </c>
      <c r="C564">
        <f>'Data Input'!C564</f>
        <v>3408</v>
      </c>
      <c r="D564">
        <f>'Data Input'!D564</f>
        <v>14.05</v>
      </c>
      <c r="E564">
        <f>'Data Input'!E564</f>
        <v>32.950000000000003</v>
      </c>
      <c r="F564">
        <f t="shared" si="32"/>
        <v>23.5</v>
      </c>
      <c r="G564">
        <f>'Data Input'!F564</f>
        <v>25.009175341693499</v>
      </c>
      <c r="H564">
        <f>'Data Input'!G564</f>
        <v>18.814754974347402</v>
      </c>
      <c r="I564">
        <f>IF('Data Input'!H564="",(3.94198148528804 + ((AVERAGE(F561:F564))*0.668012007461952)),'Data Input'!H564)</f>
        <v>22.141835830390299</v>
      </c>
      <c r="J564">
        <f t="shared" si="33"/>
        <v>429</v>
      </c>
      <c r="K564">
        <f t="shared" si="34"/>
        <v>14</v>
      </c>
      <c r="L564">
        <f t="shared" si="35"/>
        <v>187.69043786233732</v>
      </c>
      <c r="M564">
        <v>6.97</v>
      </c>
    </row>
    <row r="565" spans="1:16" x14ac:dyDescent="0.35">
      <c r="A565" s="1">
        <v>44392</v>
      </c>
      <c r="B565">
        <f>'Data Input'!B565</f>
        <v>31.3</v>
      </c>
      <c r="C565">
        <f>'Data Input'!C565</f>
        <v>5982</v>
      </c>
      <c r="D565">
        <f>'Data Input'!D565</f>
        <v>14.35</v>
      </c>
      <c r="E565">
        <f>'Data Input'!E565</f>
        <v>31.25</v>
      </c>
      <c r="F565">
        <f t="shared" si="32"/>
        <v>22.8</v>
      </c>
      <c r="G565">
        <f>'Data Input'!F565</f>
        <v>23.658828421182601</v>
      </c>
      <c r="H565">
        <f>'Data Input'!G565</f>
        <v>17.799092948591401</v>
      </c>
      <c r="I565">
        <f>IF('Data Input'!H565="",(3.94198148528804 + ((AVERAGE(F562:F565))*0.668012007461952)),'Data Input'!H565)</f>
        <v>20.910652668215398</v>
      </c>
      <c r="J565">
        <f t="shared" si="33"/>
        <v>430</v>
      </c>
      <c r="K565">
        <f t="shared" si="34"/>
        <v>15</v>
      </c>
      <c r="L565">
        <f t="shared" si="35"/>
        <v>201.60109053055271</v>
      </c>
    </row>
    <row r="566" spans="1:16" x14ac:dyDescent="0.35">
      <c r="A566" s="1">
        <v>44393</v>
      </c>
      <c r="B566">
        <f>'Data Input'!B566</f>
        <v>52.9</v>
      </c>
      <c r="C566">
        <f>'Data Input'!C566</f>
        <v>113649</v>
      </c>
      <c r="D566">
        <f>'Data Input'!D566</f>
        <v>15.45</v>
      </c>
      <c r="E566">
        <f>'Data Input'!E566</f>
        <v>31.75</v>
      </c>
      <c r="F566">
        <f t="shared" si="32"/>
        <v>23.6</v>
      </c>
      <c r="G566">
        <f>'Data Input'!F566</f>
        <v>22.7167259185006</v>
      </c>
      <c r="H566">
        <f>'Data Input'!G566</f>
        <v>16.833381514266101</v>
      </c>
      <c r="I566">
        <f>IF('Data Input'!H566="",(3.94198148528804 + ((AVERAGE(F563:F566))*0.668012007461952)),'Data Input'!H566)</f>
        <v>19.922355980211002</v>
      </c>
      <c r="J566">
        <f t="shared" si="33"/>
        <v>431</v>
      </c>
      <c r="K566">
        <f t="shared" si="34"/>
        <v>0</v>
      </c>
      <c r="L566">
        <f t="shared" si="35"/>
        <v>0</v>
      </c>
    </row>
    <row r="567" spans="1:16" x14ac:dyDescent="0.35">
      <c r="A567" s="1">
        <v>44394</v>
      </c>
      <c r="B567">
        <f>'Data Input'!B567</f>
        <v>28.2</v>
      </c>
      <c r="C567">
        <f>'Data Input'!C567</f>
        <v>0</v>
      </c>
      <c r="D567">
        <f>'Data Input'!D567</f>
        <v>17.25</v>
      </c>
      <c r="E567">
        <f>'Data Input'!E567</f>
        <v>33.85</v>
      </c>
      <c r="F567">
        <f t="shared" si="32"/>
        <v>25.55</v>
      </c>
      <c r="G567">
        <f>'Data Input'!F567</f>
        <v>22.544007126342201</v>
      </c>
      <c r="H567">
        <f>'Data Input'!G567</f>
        <v>17.0831344714192</v>
      </c>
      <c r="I567">
        <f>IF('Data Input'!H567="",(3.94198148528804 + ((AVERAGE(F564:F567))*0.668012007461952)),'Data Input'!H567)</f>
        <v>19.955857562855201</v>
      </c>
      <c r="J567">
        <f t="shared" si="33"/>
        <v>432</v>
      </c>
      <c r="K567">
        <f t="shared" si="34"/>
        <v>1</v>
      </c>
      <c r="L567">
        <f t="shared" si="35"/>
        <v>0</v>
      </c>
    </row>
    <row r="568" spans="1:16" x14ac:dyDescent="0.35">
      <c r="A568" s="1">
        <v>44395</v>
      </c>
      <c r="B568">
        <f>'Data Input'!B568</f>
        <v>26.9</v>
      </c>
      <c r="C568">
        <f>'Data Input'!C568</f>
        <v>0</v>
      </c>
      <c r="D568">
        <f>'Data Input'!D568</f>
        <v>17.649999999999999</v>
      </c>
      <c r="E568">
        <f>'Data Input'!E568</f>
        <v>30.55</v>
      </c>
      <c r="F568">
        <f t="shared" si="32"/>
        <v>24.1</v>
      </c>
      <c r="G568">
        <f>'Data Input'!F568</f>
        <v>22.1671661252694</v>
      </c>
      <c r="H568">
        <f>'Data Input'!G568</f>
        <v>17.682541568586601</v>
      </c>
      <c r="I568">
        <f>IF('Data Input'!H568="",(3.94198148528804 + ((AVERAGE(F565:F568))*0.668012007461952)),'Data Input'!H568)</f>
        <v>20.0563623107879</v>
      </c>
      <c r="J568">
        <f t="shared" si="33"/>
        <v>433</v>
      </c>
      <c r="K568">
        <f t="shared" si="34"/>
        <v>2</v>
      </c>
      <c r="L568">
        <f t="shared" si="35"/>
        <v>0</v>
      </c>
    </row>
    <row r="569" spans="1:16" x14ac:dyDescent="0.35">
      <c r="A569" s="1"/>
    </row>
    <row r="570" spans="1:16" x14ac:dyDescent="0.35">
      <c r="A570" s="1"/>
    </row>
    <row r="571" spans="1:16" x14ac:dyDescent="0.35">
      <c r="A571" s="1"/>
    </row>
    <row r="572" spans="1:16" x14ac:dyDescent="0.35">
      <c r="A572" s="1"/>
    </row>
    <row r="573" spans="1:16" x14ac:dyDescent="0.35">
      <c r="A573" s="1"/>
    </row>
    <row r="574" spans="1:16" x14ac:dyDescent="0.35">
      <c r="A574" s="1"/>
    </row>
    <row r="575" spans="1:16" x14ac:dyDescent="0.35">
      <c r="A575" s="1"/>
    </row>
    <row r="576" spans="1:16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Input</vt:lpstr>
      <vt:lpstr>Daily - Benthic Disturbance</vt:lpstr>
      <vt:lpstr>Cumulative - Benthic Disturbanc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Schlaff</dc:creator>
  <cp:lastModifiedBy>Brian Schlaff</cp:lastModifiedBy>
  <dcterms:created xsi:type="dcterms:W3CDTF">2021-07-15T17:46:57Z</dcterms:created>
  <dcterms:modified xsi:type="dcterms:W3CDTF">2021-07-27T18:01:52Z</dcterms:modified>
</cp:coreProperties>
</file>