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55" windowHeight="11415" firstSheet="2" activeTab="12"/>
  </bookViews>
  <sheets>
    <sheet name="Bovine" sheetId="1" r:id="rId1"/>
    <sheet name="OC43" sheetId="2" r:id="rId2"/>
    <sheet name="Murine" sheetId="3" r:id="rId3"/>
    <sheet name="HKU1" sheetId="4" r:id="rId4"/>
    <sheet name="Pi-Bat" sheetId="5" r:id="rId5"/>
    <sheet name="MERS" sheetId="6" r:id="rId6"/>
    <sheet name="Hedgehog" sheetId="7" r:id="rId7"/>
    <sheet name="Ro-Bat" sheetId="8" r:id="rId8"/>
    <sheet name="SARS-like" sheetId="9" r:id="rId9"/>
    <sheet name="SARS" sheetId="13" r:id="rId10"/>
    <sheet name="Bat-Rp" sheetId="10" r:id="rId11"/>
    <sheet name="SARS2" sheetId="11" r:id="rId12"/>
    <sheet name="SARS2_long" sheetId="15" r:id="rId13"/>
    <sheet name="Pangolin" sheetId="12" r:id="rId14"/>
    <sheet name="Sheet1" sheetId="14" r:id="rId15"/>
  </sheets>
  <externalReferences>
    <externalReference r:id="rId16"/>
  </externalReferences>
  <calcPr calcId="144525"/>
</workbook>
</file>

<file path=xl/sharedStrings.xml><?xml version="1.0" encoding="utf-8"?>
<sst xmlns="http://schemas.openxmlformats.org/spreadsheetml/2006/main" count="16880" uniqueCount="530">
  <si>
    <t>Length</t>
  </si>
  <si>
    <t>Motif 1: 3_6</t>
  </si>
  <si>
    <t>Motif 2: 4_13</t>
  </si>
  <si>
    <t>Motif 3: 4_20</t>
  </si>
  <si>
    <t>Motif 4: 4_25</t>
  </si>
  <si>
    <t>Motif 5: 6_232</t>
  </si>
  <si>
    <t>Motif 6: 5_45</t>
  </si>
  <si>
    <t>Motif 7: 4_26</t>
  </si>
  <si>
    <t>S1+S2+S3</t>
  </si>
  <si>
    <t>S1+S2+S7</t>
  </si>
  <si>
    <t>S1+S2+S3+S7</t>
  </si>
  <si>
    <t>S1</t>
  </si>
  <si>
    <t>S2</t>
  </si>
  <si>
    <t>S3</t>
  </si>
  <si>
    <t>S4</t>
  </si>
  <si>
    <t>S5</t>
  </si>
  <si>
    <t>S6</t>
  </si>
  <si>
    <t>S7</t>
  </si>
  <si>
    <t>S8</t>
  </si>
  <si>
    <t>Motif 2: 3_8</t>
  </si>
  <si>
    <t>Motif 3: 4_25</t>
  </si>
  <si>
    <t>Motif 4: 4_20</t>
  </si>
  <si>
    <t>Motif 5: 5_53</t>
  </si>
  <si>
    <t>Motif 6: 4_26</t>
  </si>
  <si>
    <t>Motif 2: 5_37</t>
  </si>
  <si>
    <t>Motif 4: 5_38</t>
  </si>
  <si>
    <t>Motif 5: 7_1616</t>
  </si>
  <si>
    <t>Motif 2: 4_20</t>
  </si>
  <si>
    <t>Motif 3: 3_3</t>
  </si>
  <si>
    <t>Motif 4: 4_26</t>
  </si>
  <si>
    <t>Motif 5: 4_5</t>
  </si>
  <si>
    <t>S1+S3+S4</t>
  </si>
  <si>
    <t>Motif 1: 5_43</t>
  </si>
  <si>
    <t>Motif 2: 3_6</t>
  </si>
  <si>
    <t>Motif 3: 4_12</t>
  </si>
  <si>
    <t>Motif 5: 4_20</t>
  </si>
  <si>
    <t>S1+S2+S3+S5</t>
  </si>
  <si>
    <t>Motif 1: 4_25</t>
  </si>
  <si>
    <t>Motif 3: 6_72</t>
  </si>
  <si>
    <t>Motif 4: 3_6</t>
  </si>
  <si>
    <t>Motif 5: 5_37</t>
  </si>
  <si>
    <t>Motif 6: 5_43</t>
  </si>
  <si>
    <t>Motif 7: 5_64</t>
  </si>
  <si>
    <t>S1+S3+S7</t>
  </si>
  <si>
    <t>Motif 2: 5_26</t>
  </si>
  <si>
    <t>Motif 3: 3_6</t>
  </si>
  <si>
    <t>Motif 5: 4_3</t>
  </si>
  <si>
    <t>Motif 1: 4_22</t>
  </si>
  <si>
    <t>Motif 4: 4_22</t>
  </si>
  <si>
    <t>Motif 6: 4_12</t>
  </si>
  <si>
    <t>Motif 7: 3_5</t>
  </si>
  <si>
    <t>Motif 8: 4_25</t>
  </si>
  <si>
    <t>Motif 9: 5_43</t>
  </si>
  <si>
    <t>Motif 10: 5_43</t>
  </si>
  <si>
    <t>Motif 11: 4_25</t>
  </si>
  <si>
    <t>Motif 12: 5_25</t>
  </si>
  <si>
    <t>S1+S3+S5</t>
  </si>
  <si>
    <t>Motif 2: 5_24</t>
  </si>
  <si>
    <t>Motif 4: 5_42</t>
  </si>
  <si>
    <t>Motif 6: 4_7</t>
  </si>
  <si>
    <t>Motif 7: 5_18</t>
  </si>
  <si>
    <t>Motif 8: 4_20</t>
  </si>
  <si>
    <t>Motif 9: 5_75</t>
  </si>
  <si>
    <t>Motif 11: 7_688</t>
  </si>
  <si>
    <t>Motif 12: 6_5</t>
  </si>
  <si>
    <t>S1+S3+S4+S6</t>
  </si>
  <si>
    <t>Motif 2: 4_7</t>
  </si>
  <si>
    <t>Motif 4: 5_24</t>
  </si>
  <si>
    <t>Motif 5: 5_42</t>
  </si>
  <si>
    <t>Motif 6: 4_3</t>
  </si>
  <si>
    <t>Motif 7: 3_3</t>
  </si>
  <si>
    <t>Motif 8: 5_104</t>
  </si>
  <si>
    <t>Motif 9: 6_232</t>
  </si>
  <si>
    <t>Motif 10: 6_390</t>
  </si>
  <si>
    <t>Motif 12: 6_422</t>
  </si>
  <si>
    <t>Motif 13: 4_22</t>
  </si>
  <si>
    <t>S1+S6+S7</t>
  </si>
  <si>
    <t>V2</t>
  </si>
  <si>
    <t>V3</t>
  </si>
  <si>
    <t>V4</t>
  </si>
  <si>
    <t>V5</t>
  </si>
  <si>
    <t>V6</t>
  </si>
  <si>
    <t>V7</t>
  </si>
  <si>
    <t>V8</t>
  </si>
  <si>
    <t>Motif 3: 5_42</t>
  </si>
  <si>
    <t>Motif 4: 3_3</t>
  </si>
  <si>
    <t>Motif 5: 4_7</t>
  </si>
  <si>
    <t>Motif 6: 3_6</t>
  </si>
  <si>
    <t>Motif 7: 4_3</t>
  </si>
  <si>
    <t>Motif 8: 3_8</t>
  </si>
  <si>
    <t>Motif 10: 5_56</t>
  </si>
  <si>
    <t>Motif 11: 5_64</t>
  </si>
  <si>
    <t>Motif 1: 4_7</t>
  </si>
  <si>
    <t>Motif 5: 5_104</t>
  </si>
  <si>
    <t>Motif 6: 6_313</t>
  </si>
  <si>
    <t>Motif 8: 3_3</t>
  </si>
  <si>
    <t>Motif 9: 5_69</t>
  </si>
  <si>
    <t>Motif 2: 8_14116</t>
  </si>
  <si>
    <t>Motif 6: 8_14216</t>
  </si>
  <si>
    <t>Motif 10: None</t>
  </si>
  <si>
    <t>Motif 13: 7_365</t>
  </si>
  <si>
    <t>Motif 15: 9_87859</t>
  </si>
  <si>
    <t>Motif 16: 8_2695</t>
  </si>
  <si>
    <t>Motif 17: 5_92</t>
  </si>
  <si>
    <t>Motif 18: 8_2094</t>
  </si>
  <si>
    <t>Motif 19: 9_48747</t>
  </si>
  <si>
    <t>Motif 20: 6_132</t>
  </si>
  <si>
    <t>Motif 21: 9_86966</t>
  </si>
  <si>
    <t>Motif 4: 6_313</t>
  </si>
  <si>
    <t>3_6 (121332):</t>
  </si>
  <si>
    <t>Ferret</t>
  </si>
  <si>
    <t>alpha</t>
  </si>
  <si>
    <t>3_6</t>
  </si>
  <si>
    <t>3_3 (121233):</t>
  </si>
  <si>
    <t>3_3</t>
  </si>
  <si>
    <t>4_7 (12123434):</t>
  </si>
  <si>
    <t>4_7</t>
  </si>
  <si>
    <t>3_3 (112323):</t>
  </si>
  <si>
    <t>4_12 (11232443):</t>
  </si>
  <si>
    <t>4_12</t>
  </si>
  <si>
    <t>4_6 (11232344):</t>
  </si>
  <si>
    <t>4_6</t>
  </si>
  <si>
    <t>5_104 (1123234545):</t>
  </si>
  <si>
    <t>5_104</t>
  </si>
  <si>
    <t>4_3 (11223434):</t>
  </si>
  <si>
    <t>4_3</t>
  </si>
  <si>
    <t>5_42 (1123244355):</t>
  </si>
  <si>
    <t>5_42</t>
  </si>
  <si>
    <t>5_75 (1223134545):</t>
  </si>
  <si>
    <t>5_75</t>
  </si>
  <si>
    <t>4_5 (12123443):</t>
  </si>
  <si>
    <t>4_5</t>
  </si>
  <si>
    <t>5_75 (1212345534):</t>
  </si>
  <si>
    <t>5_30 (1223134554):</t>
  </si>
  <si>
    <t>5_30</t>
  </si>
  <si>
    <t>6_141 (122313456645):</t>
  </si>
  <si>
    <t>6_141</t>
  </si>
  <si>
    <t>4_12 (12231344):</t>
  </si>
  <si>
    <t>4_2 (11223443):</t>
  </si>
  <si>
    <t>4_2</t>
  </si>
  <si>
    <t>6_422 (112323456645):</t>
  </si>
  <si>
    <t>6_422</t>
  </si>
  <si>
    <t>5_24 (1122345534):</t>
  </si>
  <si>
    <t>5_24</t>
  </si>
  <si>
    <t>5_8 (1223441553):</t>
  </si>
  <si>
    <t>5_8</t>
  </si>
  <si>
    <t>5_92 (1123234554):</t>
  </si>
  <si>
    <t>5_92</t>
  </si>
  <si>
    <t>5_79 (1212345435):</t>
  </si>
  <si>
    <t>5_79</t>
  </si>
  <si>
    <t>6_205 (122313456546):</t>
  </si>
  <si>
    <t>6_205</t>
  </si>
  <si>
    <t>5_104 (1212343455):</t>
  </si>
  <si>
    <t>6_422 (122313454566):</t>
  </si>
  <si>
    <t>4_3 (12123344):</t>
  </si>
  <si>
    <t>5_75 (1212344535):</t>
  </si>
  <si>
    <t>6_141 (122313455646):</t>
  </si>
  <si>
    <t>6_431 (112323456546):</t>
  </si>
  <si>
    <t>6_431</t>
  </si>
  <si>
    <t>6_422 (112323455646):</t>
  </si>
  <si>
    <t>6_406 (112234345665):</t>
  </si>
  <si>
    <t>6_406</t>
  </si>
  <si>
    <t>6_132 (112234355466):</t>
  </si>
  <si>
    <t>6_132</t>
  </si>
  <si>
    <t>7_900 (11233424567657):</t>
  </si>
  <si>
    <t>7_900</t>
  </si>
  <si>
    <t>6_481 (112323454566):</t>
  </si>
  <si>
    <t>6_481</t>
  </si>
  <si>
    <t>7_1963 (11223434566757):</t>
  </si>
  <si>
    <t>7_1963</t>
  </si>
  <si>
    <t>7_2028 (11223434567657):</t>
  </si>
  <si>
    <t>7_2028</t>
  </si>
  <si>
    <t>7_2265 (12123434567657):</t>
  </si>
  <si>
    <t>7_2265</t>
  </si>
  <si>
    <t>7_1347 (11223435546767):</t>
  </si>
  <si>
    <t>7_1347</t>
  </si>
  <si>
    <t>6_390 (112323445656):</t>
  </si>
  <si>
    <t>6_390</t>
  </si>
  <si>
    <t>7_2365 (11232345456767):</t>
  </si>
  <si>
    <t>7_2365</t>
  </si>
  <si>
    <t>8_11436 (1123342456567878):</t>
  </si>
  <si>
    <t>8_11436</t>
  </si>
  <si>
    <t>8_5833 (1212334546657878):</t>
  </si>
  <si>
    <t>8_5833</t>
  </si>
  <si>
    <t>8_5763 (1122334546657878):</t>
  </si>
  <si>
    <t>8_5763</t>
  </si>
  <si>
    <t>8_12020 (1122343456567878):</t>
  </si>
  <si>
    <t>8_12020</t>
  </si>
  <si>
    <t>8_9811 (1212334545678768):</t>
  </si>
  <si>
    <t>8_9811</t>
  </si>
  <si>
    <t>8_12137 (1212343456567878):</t>
  </si>
  <si>
    <t>8_12137</t>
  </si>
  <si>
    <t>8_9684 (1122334545678768):</t>
  </si>
  <si>
    <t>8_9684</t>
  </si>
  <si>
    <t>9_34391 (112234453567678989):</t>
  </si>
  <si>
    <t>9_34391</t>
  </si>
  <si>
    <t>9_34738 (121234453567678989):</t>
  </si>
  <si>
    <t>9_34738</t>
  </si>
  <si>
    <t>7_1784 (11223434556767):</t>
  </si>
  <si>
    <t>7_1784</t>
  </si>
  <si>
    <t>7_2219 (12123434556767):</t>
  </si>
  <si>
    <t>7_2219</t>
  </si>
  <si>
    <t>6_313 (112334245656):</t>
  </si>
  <si>
    <t>6_313</t>
  </si>
  <si>
    <t>7_1963 (11223434567756):</t>
  </si>
  <si>
    <t>6_458 (112234345656):</t>
  </si>
  <si>
    <t>6_458</t>
  </si>
  <si>
    <t>6_482 (121234345656):</t>
  </si>
  <si>
    <t>6_482</t>
  </si>
  <si>
    <t>HCoV-NL63</t>
  </si>
  <si>
    <t>5_90 (1123234455):</t>
  </si>
  <si>
    <t>5_90</t>
  </si>
  <si>
    <t>6_389 (112234345566):</t>
  </si>
  <si>
    <t>6_389</t>
  </si>
  <si>
    <t>7_2316 (11223434565677):</t>
  </si>
  <si>
    <t>7_2316</t>
  </si>
  <si>
    <t>6_458 (121234345566):</t>
  </si>
  <si>
    <t>7_2365 (12123434565677):</t>
  </si>
  <si>
    <t>6_383 (112323445566):</t>
  </si>
  <si>
    <t>6_383</t>
  </si>
  <si>
    <t>7_1757 (11223434556677):</t>
  </si>
  <si>
    <t>7_1757</t>
  </si>
  <si>
    <t>Feline</t>
  </si>
  <si>
    <t>4_25 (12324413):</t>
  </si>
  <si>
    <t>4_25</t>
  </si>
  <si>
    <t>5_69 (1212334545):</t>
  </si>
  <si>
    <t>5_69</t>
  </si>
  <si>
    <t>5_24 (1223134455):</t>
  </si>
  <si>
    <t>6_255 (122313445656):</t>
  </si>
  <si>
    <t>6_255</t>
  </si>
  <si>
    <t>5_23 (1231344255):</t>
  </si>
  <si>
    <t>5_23</t>
  </si>
  <si>
    <t>4_1 (11223344):</t>
  </si>
  <si>
    <t>4_1</t>
  </si>
  <si>
    <t>5_64 (1122334545):</t>
  </si>
  <si>
    <t>5_64</t>
  </si>
  <si>
    <t>5_18 (1223344515):</t>
  </si>
  <si>
    <t>5_18</t>
  </si>
  <si>
    <t>5_37 (1223341455):</t>
  </si>
  <si>
    <t>5_37</t>
  </si>
  <si>
    <t>6_307 (122334145656):</t>
  </si>
  <si>
    <t>6_307</t>
  </si>
  <si>
    <t>6_119 (122334145566):</t>
  </si>
  <si>
    <t>6_119</t>
  </si>
  <si>
    <t>6_313 (112324435656):</t>
  </si>
  <si>
    <t>4_12 (12133244):</t>
  </si>
  <si>
    <t>6_134 (112343552466):</t>
  </si>
  <si>
    <t>6_134</t>
  </si>
  <si>
    <t>6_232 (122343551466):</t>
  </si>
  <si>
    <t>6_232</t>
  </si>
  <si>
    <t>6_119 (123344125566):</t>
  </si>
  <si>
    <t>5_37 (1233441255):</t>
  </si>
  <si>
    <t>5_37 (1123244553):</t>
  </si>
  <si>
    <t>6_122 (123344125665):</t>
  </si>
  <si>
    <t>6_122</t>
  </si>
  <si>
    <t>6_186 (112334452566):</t>
  </si>
  <si>
    <t>6_186</t>
  </si>
  <si>
    <t>7_681 (11233445256677):</t>
  </si>
  <si>
    <t>7_681</t>
  </si>
  <si>
    <t>7_1616 (11233445256767):</t>
  </si>
  <si>
    <t>7_1616</t>
  </si>
  <si>
    <t>6_119 (112234355664):</t>
  </si>
  <si>
    <t>7_365 (11223345466577):</t>
  </si>
  <si>
    <t>7_365</t>
  </si>
  <si>
    <t>7_382 (11223454663577):</t>
  </si>
  <si>
    <t>7_382</t>
  </si>
  <si>
    <t>8_3864 (1123344525667878):</t>
  </si>
  <si>
    <t>8_3864</t>
  </si>
  <si>
    <t>8_5876 (1122345466357878):</t>
  </si>
  <si>
    <t>8_5876</t>
  </si>
  <si>
    <t>TGEV</t>
  </si>
  <si>
    <t>3_1 (112233):</t>
  </si>
  <si>
    <t>3_1</t>
  </si>
  <si>
    <t>4_20 (12233414):</t>
  </si>
  <si>
    <t>4_20</t>
  </si>
  <si>
    <t>5_15 (1233442515):</t>
  </si>
  <si>
    <t>5_15</t>
  </si>
  <si>
    <t>6_72 (123344551266):</t>
  </si>
  <si>
    <t>6_72</t>
  </si>
  <si>
    <t>7_1315 (12334455126767):</t>
  </si>
  <si>
    <t>7_1315</t>
  </si>
  <si>
    <t>4_20 (12133442):</t>
  </si>
  <si>
    <t>6_498 (122344551663):</t>
  </si>
  <si>
    <t>6_498</t>
  </si>
  <si>
    <t>6_77 (122343551664):</t>
  </si>
  <si>
    <t>6_77</t>
  </si>
  <si>
    <t>5_5 (1233441552):</t>
  </si>
  <si>
    <t>5_5</t>
  </si>
  <si>
    <t>6_5 (123344551662):</t>
  </si>
  <si>
    <t>6_5</t>
  </si>
  <si>
    <t>7_23 (12344556627713):</t>
  </si>
  <si>
    <t>7_23</t>
  </si>
  <si>
    <t>HCoV-229E</t>
  </si>
  <si>
    <t>2_1 (1122):</t>
  </si>
  <si>
    <t>2_1</t>
  </si>
  <si>
    <t>4_22 (12331442):</t>
  </si>
  <si>
    <t>4_22</t>
  </si>
  <si>
    <t>4_10 (11233442):</t>
  </si>
  <si>
    <t>4_10</t>
  </si>
  <si>
    <t>5_11 (1123345524):</t>
  </si>
  <si>
    <t>5_11</t>
  </si>
  <si>
    <t>4_22 (12234413):</t>
  </si>
  <si>
    <t>6_496 (112234456635):</t>
  </si>
  <si>
    <t>6_496</t>
  </si>
  <si>
    <t>5_18 (1233445512):</t>
  </si>
  <si>
    <t>6_18 (112334552466):</t>
  </si>
  <si>
    <t>6_18</t>
  </si>
  <si>
    <t>6_32 (112334552664):</t>
  </si>
  <si>
    <t>6_32</t>
  </si>
  <si>
    <t>5_90 (1122343455):</t>
  </si>
  <si>
    <t>7_29 (11223445663577):</t>
  </si>
  <si>
    <t>7_29</t>
  </si>
  <si>
    <t>5_1 (1122334455):</t>
  </si>
  <si>
    <t>5_1</t>
  </si>
  <si>
    <t>7_1192 (12123445663577):</t>
  </si>
  <si>
    <t>7_1192</t>
  </si>
  <si>
    <t>Sc-Bat</t>
  </si>
  <si>
    <t>6_422 (112323454665):</t>
  </si>
  <si>
    <t>4_20 (12334412):</t>
  </si>
  <si>
    <t>5_5 (1223445513):</t>
  </si>
  <si>
    <t>7_1963 (11223434565776):</t>
  </si>
  <si>
    <t>5_25 (1234455132):</t>
  </si>
  <si>
    <t>5_25</t>
  </si>
  <si>
    <t>PRCV</t>
  </si>
  <si>
    <t>6_288 (123134425656):</t>
  </si>
  <si>
    <t>6_288</t>
  </si>
  <si>
    <t>7_1003 (12123345466775):</t>
  </si>
  <si>
    <t>7_1003</t>
  </si>
  <si>
    <t>4_26 (12321443):</t>
  </si>
  <si>
    <t>4_26</t>
  </si>
  <si>
    <t>5_5 (1223341554):</t>
  </si>
  <si>
    <t>6_125 (123344521665):</t>
  </si>
  <si>
    <t>6_125</t>
  </si>
  <si>
    <t>7_832 (12344556327716):</t>
  </si>
  <si>
    <t>7_832</t>
  </si>
  <si>
    <t>6_120 (123445516632):</t>
  </si>
  <si>
    <t>6_120</t>
  </si>
  <si>
    <t>PEDV</t>
  </si>
  <si>
    <t>5_11 (1233144255):</t>
  </si>
  <si>
    <t>6_20 (123344155266):</t>
  </si>
  <si>
    <t>6_20</t>
  </si>
  <si>
    <t>6_193 (122343155466):</t>
  </si>
  <si>
    <t>6_193</t>
  </si>
  <si>
    <t>5_24 (1213324455):</t>
  </si>
  <si>
    <t>6_119 (121334425566):</t>
  </si>
  <si>
    <t>6_22 (123442551663):</t>
  </si>
  <si>
    <t>6_22</t>
  </si>
  <si>
    <t>7_2392 (12344552661773):</t>
  </si>
  <si>
    <t>7_2392</t>
  </si>
  <si>
    <t>6_49 (123341425566):</t>
  </si>
  <si>
    <t>6_49</t>
  </si>
  <si>
    <t>7_2437 (12334552661774):</t>
  </si>
  <si>
    <t>7_2437</t>
  </si>
  <si>
    <t>6_125 (122341455663):</t>
  </si>
  <si>
    <t>5_4 (1123344552):</t>
  </si>
  <si>
    <t>5_4</t>
  </si>
  <si>
    <t>6_255 (121332445656):</t>
  </si>
  <si>
    <t>7_35 (12314455366277):</t>
  </si>
  <si>
    <t>7_35</t>
  </si>
  <si>
    <t>6_23 (123144355266):</t>
  </si>
  <si>
    <t>6_23</t>
  </si>
  <si>
    <t>6_133 (112342455663):</t>
  </si>
  <si>
    <t>6_133</t>
  </si>
  <si>
    <t>Mink</t>
  </si>
  <si>
    <t>4_25 (12234314):</t>
  </si>
  <si>
    <t>3_6 (122313):</t>
  </si>
  <si>
    <t>5_23 (1123345425):</t>
  </si>
  <si>
    <t>4_12 (11233424):</t>
  </si>
  <si>
    <t>5_79 (1231324545):</t>
  </si>
  <si>
    <t>5_38 (1223445153):</t>
  </si>
  <si>
    <t>5_38</t>
  </si>
  <si>
    <t>5_55 (1223345154):</t>
  </si>
  <si>
    <t>5_55</t>
  </si>
  <si>
    <t>6_180 (122344351566):</t>
  </si>
  <si>
    <t>6_180</t>
  </si>
  <si>
    <t>6_73 (122334515664):</t>
  </si>
  <si>
    <t>6_73</t>
  </si>
  <si>
    <t>5_43 (1234415532):</t>
  </si>
  <si>
    <t>5_43</t>
  </si>
  <si>
    <t>6_124 (122344515366):</t>
  </si>
  <si>
    <t>6_124</t>
  </si>
  <si>
    <t>6_144 (122344356516):</t>
  </si>
  <si>
    <t>6_144</t>
  </si>
  <si>
    <t>7_653 (12234435156677):</t>
  </si>
  <si>
    <t>7_653</t>
  </si>
  <si>
    <t>7_1847 (12234413565677):</t>
  </si>
  <si>
    <t>7_1847</t>
  </si>
  <si>
    <t>5_92 (1221343455):</t>
  </si>
  <si>
    <t>6_394 (122331454566):</t>
  </si>
  <si>
    <t>6_394</t>
  </si>
  <si>
    <t>7_2008 (11233424565677):</t>
  </si>
  <si>
    <t>7_2008</t>
  </si>
  <si>
    <t>7_803 (11233455626477):</t>
  </si>
  <si>
    <t>7_803</t>
  </si>
  <si>
    <t>8_8786 (1223345514676788):</t>
  </si>
  <si>
    <t>8_8786</t>
  </si>
  <si>
    <t>7_1981 (12133442565677):</t>
  </si>
  <si>
    <t>7_1981</t>
  </si>
  <si>
    <t>Mi-Bat</t>
  </si>
  <si>
    <t>5_64 (1212334455):</t>
  </si>
  <si>
    <t>6_307 (121234455636):</t>
  </si>
  <si>
    <t>7_1981 (11232345566747):</t>
  </si>
  <si>
    <t>7_1728 (11232344556767):</t>
  </si>
  <si>
    <t>7_1728</t>
  </si>
  <si>
    <t>6_1 (112233445566):</t>
  </si>
  <si>
    <t>6_1</t>
  </si>
  <si>
    <t>6_259 (121233445656):</t>
  </si>
  <si>
    <t>6_259</t>
  </si>
  <si>
    <t>5_42 (1123342455):</t>
  </si>
  <si>
    <t>8_8110 (1122343455667878):</t>
  </si>
  <si>
    <t>8_8110</t>
  </si>
  <si>
    <t>6_248 (112233445656):</t>
  </si>
  <si>
    <t>6_248</t>
  </si>
  <si>
    <t>7_957 (11223344556767):</t>
  </si>
  <si>
    <t>7_957</t>
  </si>
  <si>
    <t>6_72 (112324455663):</t>
  </si>
  <si>
    <t>7_193 (11223435566774):</t>
  </si>
  <si>
    <t>7_193</t>
  </si>
  <si>
    <t>8_3329 (1223341455667878):</t>
  </si>
  <si>
    <t>8_3329</t>
  </si>
  <si>
    <t>7_284 (12233414556677):</t>
  </si>
  <si>
    <t>7_284</t>
  </si>
  <si>
    <t>7_961 (12231344556767):</t>
  </si>
  <si>
    <t>7_961</t>
  </si>
  <si>
    <t>7_1981 (11232345466775):</t>
  </si>
  <si>
    <t>HKU1</t>
  </si>
  <si>
    <t>beta</t>
  </si>
  <si>
    <t>5_76 (1232144355):</t>
  </si>
  <si>
    <t>5_76</t>
  </si>
  <si>
    <t>6_186 (112324455366):</t>
  </si>
  <si>
    <t>5_24 (1122343554):</t>
  </si>
  <si>
    <t>6_154 (122134355466):</t>
  </si>
  <si>
    <t>6_154</t>
  </si>
  <si>
    <t>6_132 (112324435566):</t>
  </si>
  <si>
    <t>7_399 (11223435546677):</t>
  </si>
  <si>
    <t>7_399</t>
  </si>
  <si>
    <t>7_504 (12213435546677):</t>
  </si>
  <si>
    <t>7_504</t>
  </si>
  <si>
    <t>MERS</t>
  </si>
  <si>
    <t>5_23 (1123435524):</t>
  </si>
  <si>
    <t>5_43 (1223435514):</t>
  </si>
  <si>
    <t>5_45 (1232441355):</t>
  </si>
  <si>
    <t>5_45</t>
  </si>
  <si>
    <t>6_72 (122334451566):</t>
  </si>
  <si>
    <t>6_61 (123344521566):</t>
  </si>
  <si>
    <t>6_61</t>
  </si>
  <si>
    <t>7_1315 (12233445156767):</t>
  </si>
  <si>
    <t>OC43</t>
  </si>
  <si>
    <t>4_25 (12314432):</t>
  </si>
  <si>
    <t>5_23 (1123425543):</t>
  </si>
  <si>
    <t>4_13 (12321344):</t>
  </si>
  <si>
    <t>4_13</t>
  </si>
  <si>
    <t>3_8 (123213):</t>
  </si>
  <si>
    <t>3_8</t>
  </si>
  <si>
    <t>5_45 (1223431455):</t>
  </si>
  <si>
    <t>5_79 (1232134545):</t>
  </si>
  <si>
    <t>5_53 (1234214355):</t>
  </si>
  <si>
    <t>5_53</t>
  </si>
  <si>
    <t>6_134 (112342554366):</t>
  </si>
  <si>
    <t>SARS</t>
  </si>
  <si>
    <t>7_1016 (12123345466577):</t>
  </si>
  <si>
    <t>7_1016</t>
  </si>
  <si>
    <t>7_1113 (11233454662577):</t>
  </si>
  <si>
    <t>7_1113</t>
  </si>
  <si>
    <t>7_688 (12133245466577):</t>
  </si>
  <si>
    <t>7_688</t>
  </si>
  <si>
    <t>6_5 (122334451665):</t>
  </si>
  <si>
    <t>SARS2</t>
  </si>
  <si>
    <t>5_66 (1223314545):</t>
  </si>
  <si>
    <t>5_66</t>
  </si>
  <si>
    <t>7_38 (11223453665774):</t>
  </si>
  <si>
    <t>7_38</t>
  </si>
  <si>
    <t>Bat-Rp</t>
  </si>
  <si>
    <t>3_8 (123132):</t>
  </si>
  <si>
    <t>3_6 (123312):</t>
  </si>
  <si>
    <t>4_25 (12344213):</t>
  </si>
  <si>
    <t>5_75 (1212343554):</t>
  </si>
  <si>
    <t>4_13 (11234243):</t>
  </si>
  <si>
    <t>5_56 (1123424355):</t>
  </si>
  <si>
    <t>5_56</t>
  </si>
  <si>
    <t>4_12 (11234423):</t>
  </si>
  <si>
    <t>6_184 (112234535466):</t>
  </si>
  <si>
    <t>6_184</t>
  </si>
  <si>
    <t>Bovine</t>
  </si>
  <si>
    <t>6_313 (121234355466):</t>
  </si>
  <si>
    <t>6_132 (121234355466):</t>
  </si>
  <si>
    <t>7_382 (11223453665477):</t>
  </si>
  <si>
    <t>Murine</t>
  </si>
  <si>
    <t>5_38 (1223431554):</t>
  </si>
  <si>
    <t>5_37 (1213344255):</t>
  </si>
  <si>
    <t>7_1616 (12123435566477):</t>
  </si>
  <si>
    <t>7_681 (11223435566477):</t>
  </si>
  <si>
    <t>7_681 (11232445536677):</t>
  </si>
  <si>
    <t>8_2135 (1122343556647788):</t>
  </si>
  <si>
    <t>8_2135</t>
  </si>
  <si>
    <t>8_2603 (1221343556647788):</t>
  </si>
  <si>
    <t>8_2603</t>
  </si>
  <si>
    <t>Pi-Bat</t>
  </si>
  <si>
    <t>6_296 (123435521466):</t>
  </si>
  <si>
    <t>6_296</t>
  </si>
  <si>
    <t>7_1646 (12234355146767):</t>
  </si>
  <si>
    <t>7_1646</t>
  </si>
  <si>
    <t>Ro-Bat</t>
  </si>
  <si>
    <t>3_5 (122331):</t>
  </si>
  <si>
    <t>3_5</t>
  </si>
  <si>
    <t>5_43 (1233455214):</t>
  </si>
  <si>
    <t>5_25 (1234455213):</t>
  </si>
  <si>
    <t>6_232 (123441553266):</t>
  </si>
  <si>
    <t>4_12 (12331244):</t>
  </si>
  <si>
    <t>6_32 (122344155366):</t>
  </si>
  <si>
    <t>6_186 (112344552366):</t>
  </si>
  <si>
    <t>Hedgehog</t>
  </si>
  <si>
    <t>5_26 (1234255143):</t>
  </si>
  <si>
    <t>5_26</t>
  </si>
  <si>
    <t>6_88 (112345366254):</t>
  </si>
  <si>
    <t>6_88</t>
  </si>
  <si>
    <t>6_146 (123425514366):</t>
  </si>
  <si>
    <t>6_146</t>
  </si>
  <si>
    <t>6_315 (123244135656):</t>
  </si>
  <si>
    <t>6_315</t>
  </si>
  <si>
    <t>7_1364 (11234355246767):</t>
  </si>
  <si>
    <t>7_1364</t>
  </si>
  <si>
    <t>Pangolin</t>
  </si>
  <si>
    <t>6_384 (112323445665):</t>
  </si>
  <si>
    <t>6_384</t>
  </si>
  <si>
    <t>5_100 (1234341552):</t>
  </si>
  <si>
    <t>5_100</t>
  </si>
  <si>
    <t>SARS-like</t>
  </si>
  <si>
    <t>6_255 (121233454665):</t>
  </si>
  <si>
    <t>6_133 (122334541566):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</si>
</sst>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theme="0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FA7D00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0" fillId="32" borderId="0" applyNumberFormat="0" applyBorder="0" applyAlignment="0" applyProtection="0"/>
    <xf numFmtId="0" fontId="0" fillId="5" borderId="0" applyNumberFormat="0" applyBorder="0" applyAlignment="0" applyProtection="0"/>
    <xf numFmtId="0" fontId="0" fillId="15" borderId="0" applyNumberFormat="0" applyBorder="0" applyAlignment="0" applyProtection="0"/>
    <xf numFmtId="0" fontId="8" fillId="7" borderId="0" applyNumberFormat="0" applyBorder="0" applyAlignment="0" applyProtection="0"/>
    <xf numFmtId="0" fontId="0" fillId="4" borderId="0" applyNumberFormat="0" applyBorder="0" applyAlignment="0" applyProtection="0"/>
    <xf numFmtId="0" fontId="0" fillId="26" borderId="0" applyNumberFormat="0" applyBorder="0" applyAlignment="0" applyProtection="0"/>
    <xf numFmtId="0" fontId="0" fillId="28" borderId="0" applyNumberFormat="0" applyBorder="0" applyAlignment="0" applyProtection="0"/>
    <xf numFmtId="0" fontId="8" fillId="25" borderId="0" applyNumberFormat="0" applyBorder="0" applyAlignment="0" applyProtection="0"/>
    <xf numFmtId="0" fontId="0" fillId="24" borderId="0" applyNumberFormat="0" applyBorder="0" applyAlignment="0" applyProtection="0"/>
    <xf numFmtId="0" fontId="8" fillId="20" borderId="0" applyNumberFormat="0" applyBorder="0" applyAlignment="0" applyProtection="0"/>
    <xf numFmtId="0" fontId="10" fillId="0" borderId="4" applyNumberFormat="0" applyFill="0" applyAlignment="0" applyProtection="0"/>
    <xf numFmtId="0" fontId="0" fillId="17" borderId="0" applyNumberFormat="0" applyBorder="0" applyAlignment="0" applyProtection="0"/>
    <xf numFmtId="0" fontId="0" fillId="19" borderId="0" applyNumberFormat="0" applyBorder="0" applyAlignment="0" applyProtection="0"/>
    <xf numFmtId="0" fontId="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9" borderId="0" applyNumberFormat="0" applyBorder="0" applyAlignment="0" applyProtection="0"/>
    <xf numFmtId="0" fontId="8" fillId="14" borderId="0" applyNumberFormat="0" applyBorder="0" applyAlignment="0" applyProtection="0"/>
    <xf numFmtId="0" fontId="0" fillId="12" borderId="0" applyNumberFormat="0" applyBorder="0" applyAlignment="0" applyProtection="0"/>
    <xf numFmtId="0" fontId="0" fillId="21" borderId="0" applyNumberFormat="0" applyBorder="0" applyAlignment="0" applyProtection="0"/>
    <xf numFmtId="0" fontId="8" fillId="18" borderId="0" applyNumberFormat="0" applyBorder="0" applyAlignment="0" applyProtection="0"/>
    <xf numFmtId="0" fontId="18" fillId="31" borderId="0" applyNumberFormat="0" applyBorder="0" applyAlignment="0" applyProtection="0"/>
    <xf numFmtId="0" fontId="0" fillId="23" borderId="0" applyNumberFormat="0" applyBorder="0" applyAlignment="0" applyProtection="0"/>
    <xf numFmtId="0" fontId="2" fillId="3" borderId="0" applyNumberFormat="0" applyBorder="0" applyAlignment="0" applyProtection="0"/>
    <xf numFmtId="0" fontId="0" fillId="22" borderId="0" applyNumberFormat="0" applyBorder="0" applyAlignment="0" applyProtection="0"/>
    <xf numFmtId="0" fontId="15" fillId="0" borderId="8" applyNumberFormat="0" applyFill="0" applyAlignment="0" applyProtection="0"/>
    <xf numFmtId="0" fontId="13" fillId="6" borderId="5" applyNumberFormat="0" applyAlignment="0" applyProtection="0"/>
    <xf numFmtId="44" fontId="1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13" borderId="6" applyNumberFormat="0" applyFont="0" applyAlignment="0" applyProtection="0"/>
    <xf numFmtId="0" fontId="12" fillId="10" borderId="2" applyNumberFormat="0" applyAlignment="0" applyProtection="0"/>
    <xf numFmtId="0" fontId="7" fillId="0" borderId="0" applyNumberFormat="0" applyFill="0" applyBorder="0" applyAlignment="0" applyProtection="0"/>
    <xf numFmtId="0" fontId="6" fillId="6" borderId="2" applyNumberFormat="0" applyAlignment="0" applyProtection="0"/>
    <xf numFmtId="0" fontId="9" fillId="8" borderId="0" applyNumberFormat="0" applyBorder="0" applyAlignment="0" applyProtection="0"/>
    <xf numFmtId="0" fontId="7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5" fillId="0" borderId="1" applyNumberFormat="0" applyFill="0" applyAlignment="0" applyProtection="0"/>
    <xf numFmtId="176" fontId="1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/>
    <xf numFmtId="0" fontId="4" fillId="0" borderId="0" applyNumberForma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/>
    <xf numFmtId="177" fontId="1" fillId="0" borderId="0" applyFont="0" applyFill="0" applyBorder="0" applyAlignment="0" applyProtection="0">
      <alignment vertical="center"/>
    </xf>
    <xf numFmtId="0" fontId="14" fillId="16" borderId="7" applyNumberFormat="0" applyAlignment="0" applyProtection="0"/>
    <xf numFmtId="0" fontId="0" fillId="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3A535"/>
      <color rgb="00BD81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Bovine!$J$1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Bovine!$A$2:$A$39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Bovine!$J$2:$J$39</c:f>
              <c:numCache>
                <c:formatCode>General</c:formatCode>
                <c:ptCount val="38"/>
                <c:pt idx="0">
                  <c:v>96.69</c:v>
                </c:pt>
                <c:pt idx="1">
                  <c:v>96.76</c:v>
                </c:pt>
                <c:pt idx="2">
                  <c:v>96.98</c:v>
                </c:pt>
                <c:pt idx="3">
                  <c:v>96.87</c:v>
                </c:pt>
                <c:pt idx="4">
                  <c:v>96.9</c:v>
                </c:pt>
                <c:pt idx="5">
                  <c:v>96.6</c:v>
                </c:pt>
                <c:pt idx="6">
                  <c:v>96</c:v>
                </c:pt>
                <c:pt idx="7">
                  <c:v>95.52</c:v>
                </c:pt>
                <c:pt idx="8">
                  <c:v>97.93</c:v>
                </c:pt>
                <c:pt idx="9">
                  <c:v>97.56</c:v>
                </c:pt>
                <c:pt idx="10">
                  <c:v>97.9</c:v>
                </c:pt>
                <c:pt idx="11">
                  <c:v>97.8</c:v>
                </c:pt>
                <c:pt idx="12">
                  <c:v>97.9</c:v>
                </c:pt>
                <c:pt idx="13">
                  <c:v>97.76</c:v>
                </c:pt>
                <c:pt idx="14">
                  <c:v>97.77</c:v>
                </c:pt>
                <c:pt idx="15">
                  <c:v>97.87</c:v>
                </c:pt>
                <c:pt idx="16">
                  <c:v>97.39</c:v>
                </c:pt>
                <c:pt idx="17">
                  <c:v>97.13</c:v>
                </c:pt>
                <c:pt idx="18">
                  <c:v>97.33</c:v>
                </c:pt>
                <c:pt idx="19">
                  <c:v>89.99</c:v>
                </c:pt>
                <c:pt idx="20">
                  <c:v>90.78</c:v>
                </c:pt>
                <c:pt idx="21">
                  <c:v>96.47</c:v>
                </c:pt>
                <c:pt idx="22">
                  <c:v>100</c:v>
                </c:pt>
                <c:pt idx="23">
                  <c:v>99.24</c:v>
                </c:pt>
                <c:pt idx="24">
                  <c:v>98.75</c:v>
                </c:pt>
                <c:pt idx="25">
                  <c:v>98.66</c:v>
                </c:pt>
                <c:pt idx="26">
                  <c:v>99.06</c:v>
                </c:pt>
                <c:pt idx="27">
                  <c:v>99.1</c:v>
                </c:pt>
                <c:pt idx="28">
                  <c:v>93.09</c:v>
                </c:pt>
                <c:pt idx="29">
                  <c:v>89.77</c:v>
                </c:pt>
                <c:pt idx="30">
                  <c:v>73.29</c:v>
                </c:pt>
                <c:pt idx="31">
                  <c:v>27.29</c:v>
                </c:pt>
                <c:pt idx="32">
                  <c:v>24.52</c:v>
                </c:pt>
                <c:pt idx="33">
                  <c:v>33.81</c:v>
                </c:pt>
                <c:pt idx="34">
                  <c:v>35.32</c:v>
                </c:pt>
                <c:pt idx="35">
                  <c:v>35.25</c:v>
                </c:pt>
                <c:pt idx="36">
                  <c:v>40.36</c:v>
                </c:pt>
                <c:pt idx="37">
                  <c:v>43.83</c:v>
                </c:pt>
              </c:numCache>
            </c:numRef>
          </c:val>
        </c:ser>
        <c:ser>
          <c:idx val="1"/>
          <c:order val="1"/>
          <c:tx>
            <c:strRef>
              <c:f>Bovine!$K$1</c:f>
              <c:strCache>
                <c:ptCount val="1"/>
                <c:pt idx="0">
                  <c:v>S1+S2+S7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Bovine!$A$2:$A$39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Bovine!$K$2:$K$39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7.09</c:v>
                </c:pt>
                <c:pt idx="20">
                  <c:v>7.15</c:v>
                </c:pt>
                <c:pt idx="21">
                  <c:v>2.37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2.78</c:v>
                </c:pt>
                <c:pt idx="29">
                  <c:v>4.47</c:v>
                </c:pt>
                <c:pt idx="30">
                  <c:v>23.12</c:v>
                </c:pt>
                <c:pt idx="31">
                  <c:v>64.38</c:v>
                </c:pt>
                <c:pt idx="32">
                  <c:v>65.78</c:v>
                </c:pt>
                <c:pt idx="33">
                  <c:v>58.21</c:v>
                </c:pt>
                <c:pt idx="34">
                  <c:v>56.37</c:v>
                </c:pt>
                <c:pt idx="35">
                  <c:v>56.37</c:v>
                </c:pt>
                <c:pt idx="36">
                  <c:v>52.56</c:v>
                </c:pt>
                <c:pt idx="37">
                  <c:v>45.87</c:v>
                </c:pt>
              </c:numCache>
            </c:numRef>
          </c:val>
        </c:ser>
        <c:ser>
          <c:idx val="2"/>
          <c:order val="2"/>
          <c:tx>
            <c:strRef>
              <c:f>Bovine!$L$1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Bovine!$A$2:$A$39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Bovine!$L$2:$L$39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1.06</c:v>
                </c:pt>
                <c:pt idx="29">
                  <c:v>1.55</c:v>
                </c:pt>
                <c:pt idx="30">
                  <c:v>2.88</c:v>
                </c:pt>
                <c:pt idx="31">
                  <c:v>4.95</c:v>
                </c:pt>
                <c:pt idx="32">
                  <c:v>5.1</c:v>
                </c:pt>
                <c:pt idx="33">
                  <c:v>4.43</c:v>
                </c:pt>
                <c:pt idx="34">
                  <c:v>4.78</c:v>
                </c:pt>
                <c:pt idx="35">
                  <c:v>4.87</c:v>
                </c:pt>
                <c:pt idx="36">
                  <c:v>4.9</c:v>
                </c:pt>
                <c:pt idx="37">
                  <c:v>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374255"/>
        <c:axId val="1234044799"/>
      </c:barChart>
      <c:catAx>
        <c:axId val="132937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4044799"/>
        <c:crosses val="autoZero"/>
        <c:auto val="1"/>
        <c:lblAlgn val="ctr"/>
        <c:lblOffset val="100"/>
        <c:noMultiLvlLbl val="0"/>
      </c:catAx>
      <c:valAx>
        <c:axId val="12340447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93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SARS!$P$1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SARS!$P$2:$P$39</c:f>
              <c:numCache>
                <c:formatCode>General</c:formatCode>
                <c:ptCount val="38"/>
                <c:pt idx="0">
                  <c:v>49.75</c:v>
                </c:pt>
                <c:pt idx="1">
                  <c:v>12.11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</c:v>
                </c:pt>
                <c:pt idx="11">
                  <c:v>81.9</c:v>
                </c:pt>
                <c:pt idx="12">
                  <c:v>93.98</c:v>
                </c:pt>
                <c:pt idx="13">
                  <c:v>94.01</c:v>
                </c:pt>
                <c:pt idx="14">
                  <c:v>94.55</c:v>
                </c:pt>
                <c:pt idx="15">
                  <c:v>94.91</c:v>
                </c:pt>
                <c:pt idx="16">
                  <c:v>95.38</c:v>
                </c:pt>
                <c:pt idx="17">
                  <c:v>90.43</c:v>
                </c:pt>
                <c:pt idx="18">
                  <c:v>100</c:v>
                </c:pt>
                <c:pt idx="19">
                  <c:v>100</c:v>
                </c:pt>
                <c:pt idx="20">
                  <c:v>99.82</c:v>
                </c:pt>
                <c:pt idx="21">
                  <c:v>70.13</c:v>
                </c:pt>
                <c:pt idx="22">
                  <c:v>67.46</c:v>
                </c:pt>
                <c:pt idx="23">
                  <c:v>60.95</c:v>
                </c:pt>
                <c:pt idx="24">
                  <c:v>53.7</c:v>
                </c:pt>
                <c:pt idx="25">
                  <c:v>58.36</c:v>
                </c:pt>
                <c:pt idx="26">
                  <c:v>2.95</c:v>
                </c:pt>
                <c:pt idx="27">
                  <c:v>2.16</c:v>
                </c:pt>
                <c:pt idx="28">
                  <c:v>1.52</c:v>
                </c:pt>
                <c:pt idx="29">
                  <c:v>2.9</c:v>
                </c:pt>
                <c:pt idx="30">
                  <c:v>3.06</c:v>
                </c:pt>
                <c:pt idx="31">
                  <c:v>47.32</c:v>
                </c:pt>
                <c:pt idx="32">
                  <c:v>53.82</c:v>
                </c:pt>
                <c:pt idx="33">
                  <c:v>52.1</c:v>
                </c:pt>
                <c:pt idx="34">
                  <c:v>64.57</c:v>
                </c:pt>
                <c:pt idx="35">
                  <c:v>45.64</c:v>
                </c:pt>
                <c:pt idx="36">
                  <c:v>31.55</c:v>
                </c:pt>
                <c:pt idx="37">
                  <c:v>30.7</c:v>
                </c:pt>
              </c:numCache>
            </c:numRef>
          </c:val>
        </c:ser>
        <c:ser>
          <c:idx val="1"/>
          <c:order val="1"/>
          <c:tx>
            <c:strRef>
              <c:f>SARS!$Q$1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SARS!$Q$2:$Q$39</c:f>
              <c:numCache>
                <c:formatCode>General</c:formatCode>
                <c:ptCount val="38"/>
                <c:pt idx="0">
                  <c:v>41.74</c:v>
                </c:pt>
                <c:pt idx="1">
                  <c:v>72.94</c:v>
                </c:pt>
                <c:pt idx="2">
                  <c:v>82.8</c:v>
                </c:pt>
                <c:pt idx="3">
                  <c:v>82.84</c:v>
                </c:pt>
                <c:pt idx="4">
                  <c:v>82.84</c:v>
                </c:pt>
                <c:pt idx="5">
                  <c:v>82.84</c:v>
                </c:pt>
                <c:pt idx="6">
                  <c:v>82.84</c:v>
                </c:pt>
                <c:pt idx="7">
                  <c:v>82.84</c:v>
                </c:pt>
                <c:pt idx="8">
                  <c:v>80.25</c:v>
                </c:pt>
                <c:pt idx="9">
                  <c:v>66.55</c:v>
                </c:pt>
                <c:pt idx="10">
                  <c:v>56.6</c:v>
                </c:pt>
                <c:pt idx="11">
                  <c:v>11.45</c:v>
                </c:pt>
                <c:pt idx="12">
                  <c:v>2.64</c:v>
                </c:pt>
                <c:pt idx="13">
                  <c:v>2.62</c:v>
                </c:pt>
                <c:pt idx="14">
                  <c:v>2.38</c:v>
                </c:pt>
                <c:pt idx="15">
                  <c:v>2.22</c:v>
                </c:pt>
                <c:pt idx="16">
                  <c:v>1.98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1.77</c:v>
                </c:pt>
                <c:pt idx="35">
                  <c:v>3.6</c:v>
                </c:pt>
                <c:pt idx="36">
                  <c:v>5.1</c:v>
                </c:pt>
                <c:pt idx="37">
                  <c:v>5.14</c:v>
                </c:pt>
              </c:numCache>
            </c:numRef>
          </c:val>
        </c:ser>
        <c:ser>
          <c:idx val="2"/>
          <c:order val="2"/>
          <c:tx>
            <c:strRef>
              <c:f>SARS!$R$1</c:f>
              <c:strCache>
                <c:ptCount val="1"/>
                <c:pt idx="0">
                  <c:v>S1+S6+S7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27.25</c:v>
                </c:pt>
                <c:pt idx="22">
                  <c:v>28.02</c:v>
                </c:pt>
                <c:pt idx="23">
                  <c:v>27.85</c:v>
                </c:pt>
                <c:pt idx="24">
                  <c:v>12.95</c:v>
                </c:pt>
                <c:pt idx="25">
                  <c:v>10.38</c:v>
                </c:pt>
                <c:pt idx="26">
                  <c:v>93.4</c:v>
                </c:pt>
                <c:pt idx="27">
                  <c:v>94.99</c:v>
                </c:pt>
                <c:pt idx="28">
                  <c:v>97.57</c:v>
                </c:pt>
                <c:pt idx="29">
                  <c:v>95.42</c:v>
                </c:pt>
                <c:pt idx="30">
                  <c:v>95.29</c:v>
                </c:pt>
                <c:pt idx="31">
                  <c:v>49.02</c:v>
                </c:pt>
                <c:pt idx="32">
                  <c:v>41.33</c:v>
                </c:pt>
                <c:pt idx="33">
                  <c:v>21.24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SARS!$S$1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SARS!$S$2:$S$39</c:f>
              <c:numCache>
                <c:formatCode>General</c:formatCode>
                <c:ptCount val="38"/>
                <c:pt idx="0">
                  <c:v>6.29</c:v>
                </c:pt>
                <c:pt idx="1">
                  <c:v>14.63</c:v>
                </c:pt>
                <c:pt idx="2">
                  <c:v>16.47</c:v>
                </c:pt>
                <c:pt idx="3">
                  <c:v>16.81</c:v>
                </c:pt>
                <c:pt idx="4">
                  <c:v>16.81</c:v>
                </c:pt>
                <c:pt idx="5">
                  <c:v>16.81</c:v>
                </c:pt>
                <c:pt idx="6">
                  <c:v>16.81</c:v>
                </c:pt>
                <c:pt idx="7">
                  <c:v>16.81</c:v>
                </c:pt>
                <c:pt idx="8">
                  <c:v>19.35</c:v>
                </c:pt>
                <c:pt idx="9">
                  <c:v>32.35</c:v>
                </c:pt>
                <c:pt idx="10">
                  <c:v>27.61</c:v>
                </c:pt>
                <c:pt idx="11">
                  <c:v>4.48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14.62</c:v>
                </c:pt>
                <c:pt idx="34">
                  <c:v>29.46</c:v>
                </c:pt>
                <c:pt idx="35">
                  <c:v>45.98</c:v>
                </c:pt>
                <c:pt idx="36">
                  <c:v>58.29</c:v>
                </c:pt>
                <c:pt idx="37">
                  <c:v>59.12</c:v>
                </c:pt>
              </c:numCache>
            </c:numRef>
          </c:val>
        </c:ser>
        <c:ser>
          <c:idx val="4"/>
          <c:order val="4"/>
          <c:tx>
            <c:strRef>
              <c:f>SARS!$T$1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1.02</c:v>
                </c:pt>
                <c:pt idx="23">
                  <c:v>1.28</c:v>
                </c:pt>
                <c:pt idx="24">
                  <c:v>17.08</c:v>
                </c:pt>
                <c:pt idx="25">
                  <c:v>13.79</c:v>
                </c:pt>
                <c:pt idx="26">
                  <c:v>1.05</c:v>
                </c:pt>
                <c:pt idx="27">
                  <c:v>0</c:v>
                </c:pt>
                <c:pt idx="28">
                  <c:v>0</c:v>
                </c:pt>
                <c:pt idx="29">
                  <c:v>1.22</c:v>
                </c:pt>
                <c:pt idx="30">
                  <c:v>1.29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686607"/>
        <c:axId val="1730606287"/>
      </c:barChart>
      <c:catAx>
        <c:axId val="173068660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0606287"/>
        <c:crosses val="autoZero"/>
        <c:auto val="1"/>
        <c:lblAlgn val="ctr"/>
        <c:lblOffset val="100"/>
        <c:noMultiLvlLbl val="0"/>
      </c:catAx>
      <c:valAx>
        <c:axId val="1730606287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068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'Bat-Rp'!$N$1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'Bat-Rp'!$N$2:$N$39</c:f>
              <c:numCache>
                <c:formatCode>General</c:formatCode>
                <c:ptCount val="38"/>
                <c:pt idx="0">
                  <c:v>78.84</c:v>
                </c:pt>
                <c:pt idx="1">
                  <c:v>45.86</c:v>
                </c:pt>
                <c:pt idx="2">
                  <c:v>5.43</c:v>
                </c:pt>
                <c:pt idx="3">
                  <c:v>3.25</c:v>
                </c:pt>
                <c:pt idx="4">
                  <c:v>2.93</c:v>
                </c:pt>
                <c:pt idx="5">
                  <c:v>1.77</c:v>
                </c:pt>
                <c:pt idx="6">
                  <c:v>1.42</c:v>
                </c:pt>
                <c:pt idx="7">
                  <c:v>1.39</c:v>
                </c:pt>
                <c:pt idx="8">
                  <c:v>1.21</c:v>
                </c:pt>
                <c:pt idx="9">
                  <c:v>0</c:v>
                </c:pt>
                <c:pt idx="10">
                  <c:v>25.71</c:v>
                </c:pt>
                <c:pt idx="11">
                  <c:v>81.18</c:v>
                </c:pt>
                <c:pt idx="12">
                  <c:v>86.44</c:v>
                </c:pt>
                <c:pt idx="13">
                  <c:v>86.45</c:v>
                </c:pt>
                <c:pt idx="14">
                  <c:v>86.81</c:v>
                </c:pt>
                <c:pt idx="15">
                  <c:v>87.22</c:v>
                </c:pt>
                <c:pt idx="16">
                  <c:v>87.76</c:v>
                </c:pt>
                <c:pt idx="17">
                  <c:v>88.91</c:v>
                </c:pt>
                <c:pt idx="18">
                  <c:v>97.11</c:v>
                </c:pt>
                <c:pt idx="19">
                  <c:v>94.62</c:v>
                </c:pt>
                <c:pt idx="20">
                  <c:v>90.31</c:v>
                </c:pt>
                <c:pt idx="21">
                  <c:v>90.1</c:v>
                </c:pt>
                <c:pt idx="22">
                  <c:v>90.12</c:v>
                </c:pt>
                <c:pt idx="23">
                  <c:v>89.87</c:v>
                </c:pt>
                <c:pt idx="24">
                  <c:v>89.06</c:v>
                </c:pt>
                <c:pt idx="25">
                  <c:v>93.11</c:v>
                </c:pt>
                <c:pt idx="26">
                  <c:v>94.96</c:v>
                </c:pt>
                <c:pt idx="27">
                  <c:v>94.54</c:v>
                </c:pt>
                <c:pt idx="28">
                  <c:v>100</c:v>
                </c:pt>
                <c:pt idx="29">
                  <c:v>100.01</c:v>
                </c:pt>
                <c:pt idx="30">
                  <c:v>100</c:v>
                </c:pt>
                <c:pt idx="31">
                  <c:v>100</c:v>
                </c:pt>
                <c:pt idx="32">
                  <c:v>97.83</c:v>
                </c:pt>
                <c:pt idx="33">
                  <c:v>77.41</c:v>
                </c:pt>
                <c:pt idx="34">
                  <c:v>30.91</c:v>
                </c:pt>
                <c:pt idx="35">
                  <c:v>14.62</c:v>
                </c:pt>
                <c:pt idx="36">
                  <c:v>15.6</c:v>
                </c:pt>
                <c:pt idx="37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'Bat-Rp'!$O$1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'Bat-Rp'!$O$2:$O$39</c:f>
              <c:numCache>
                <c:formatCode>General</c:formatCode>
                <c:ptCount val="38"/>
                <c:pt idx="0">
                  <c:v>9.95</c:v>
                </c:pt>
                <c:pt idx="1">
                  <c:v>41.69</c:v>
                </c:pt>
                <c:pt idx="2">
                  <c:v>78.28</c:v>
                </c:pt>
                <c:pt idx="3">
                  <c:v>80.07</c:v>
                </c:pt>
                <c:pt idx="4">
                  <c:v>72.22</c:v>
                </c:pt>
                <c:pt idx="5">
                  <c:v>44.79</c:v>
                </c:pt>
                <c:pt idx="6">
                  <c:v>38.73</c:v>
                </c:pt>
                <c:pt idx="7">
                  <c:v>37.73</c:v>
                </c:pt>
                <c:pt idx="8">
                  <c:v>39.51</c:v>
                </c:pt>
                <c:pt idx="9">
                  <c:v>45.27</c:v>
                </c:pt>
                <c:pt idx="10">
                  <c:v>32.3</c:v>
                </c:pt>
                <c:pt idx="11">
                  <c:v>4.06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18.92</c:v>
                </c:pt>
                <c:pt idx="34">
                  <c:v>11.66</c:v>
                </c:pt>
                <c:pt idx="35">
                  <c:v>13.82</c:v>
                </c:pt>
                <c:pt idx="36">
                  <c:v>13.28</c:v>
                </c:pt>
                <c:pt idx="37">
                  <c:v>13.28</c:v>
                </c:pt>
              </c:numCache>
            </c:numRef>
          </c:val>
        </c:ser>
        <c:ser>
          <c:idx val="2"/>
          <c:order val="2"/>
          <c:tx>
            <c:strRef>
              <c:f>'Bat-Rp'!$P$1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'Bat-Rp'!$P$2:$P$39</c:f>
              <c:numCache>
                <c:formatCode>General</c:formatCode>
                <c:ptCount val="38"/>
                <c:pt idx="0">
                  <c:v>0</c:v>
                </c:pt>
                <c:pt idx="1">
                  <c:v>5.75</c:v>
                </c:pt>
                <c:pt idx="2">
                  <c:v>14.36</c:v>
                </c:pt>
                <c:pt idx="3">
                  <c:v>14.36</c:v>
                </c:pt>
                <c:pt idx="4">
                  <c:v>12.95</c:v>
                </c:pt>
                <c:pt idx="5">
                  <c:v>6.51</c:v>
                </c:pt>
                <c:pt idx="6">
                  <c:v>5.11</c:v>
                </c:pt>
                <c:pt idx="7">
                  <c:v>4.98</c:v>
                </c:pt>
                <c:pt idx="8">
                  <c:v>9.18</c:v>
                </c:pt>
                <c:pt idx="9">
                  <c:v>26.58</c:v>
                </c:pt>
                <c:pt idx="10">
                  <c:v>18.66</c:v>
                </c:pt>
                <c:pt idx="11">
                  <c:v>1.36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48.05</c:v>
                </c:pt>
                <c:pt idx="35">
                  <c:v>67.83</c:v>
                </c:pt>
                <c:pt idx="36">
                  <c:v>67</c:v>
                </c:pt>
                <c:pt idx="37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726416"/>
        <c:axId val="1571488671"/>
      </c:barChart>
      <c:catAx>
        <c:axId val="26472641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488671"/>
        <c:crosses val="autoZero"/>
        <c:auto val="1"/>
        <c:lblAlgn val="ctr"/>
        <c:lblOffset val="100"/>
        <c:noMultiLvlLbl val="0"/>
      </c:catAx>
      <c:valAx>
        <c:axId val="157148867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SARS2!$L$1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SARS2!$L$2:$L$39</c:f>
              <c:numCache>
                <c:formatCode>General</c:formatCode>
                <c:ptCount val="38"/>
                <c:pt idx="0">
                  <c:v>42.8</c:v>
                </c:pt>
                <c:pt idx="1">
                  <c:v>9.69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11.07</c:v>
                </c:pt>
                <c:pt idx="11">
                  <c:v>71.31</c:v>
                </c:pt>
                <c:pt idx="12">
                  <c:v>76.04</c:v>
                </c:pt>
                <c:pt idx="13">
                  <c:v>54.02</c:v>
                </c:pt>
                <c:pt idx="14">
                  <c:v>17.24</c:v>
                </c:pt>
                <c:pt idx="15">
                  <c:v>22.57</c:v>
                </c:pt>
                <c:pt idx="16">
                  <c:v>26.9</c:v>
                </c:pt>
                <c:pt idx="17">
                  <c:v>27.17</c:v>
                </c:pt>
                <c:pt idx="18">
                  <c:v>72.37</c:v>
                </c:pt>
                <c:pt idx="19">
                  <c:v>74.02</c:v>
                </c:pt>
                <c:pt idx="20">
                  <c:v>76.67</c:v>
                </c:pt>
                <c:pt idx="21">
                  <c:v>74.85</c:v>
                </c:pt>
                <c:pt idx="22">
                  <c:v>81.25</c:v>
                </c:pt>
                <c:pt idx="23">
                  <c:v>87.01</c:v>
                </c:pt>
                <c:pt idx="24">
                  <c:v>84.47</c:v>
                </c:pt>
                <c:pt idx="25">
                  <c:v>87.91</c:v>
                </c:pt>
                <c:pt idx="26">
                  <c:v>95.45</c:v>
                </c:pt>
                <c:pt idx="27">
                  <c:v>96.46</c:v>
                </c:pt>
                <c:pt idx="28">
                  <c:v>96.77</c:v>
                </c:pt>
                <c:pt idx="29">
                  <c:v>96.96</c:v>
                </c:pt>
                <c:pt idx="30">
                  <c:v>98.57</c:v>
                </c:pt>
                <c:pt idx="31">
                  <c:v>97.79</c:v>
                </c:pt>
                <c:pt idx="32">
                  <c:v>100</c:v>
                </c:pt>
                <c:pt idx="33">
                  <c:v>100</c:v>
                </c:pt>
                <c:pt idx="34">
                  <c:v>68.71</c:v>
                </c:pt>
                <c:pt idx="35">
                  <c:v>60.39</c:v>
                </c:pt>
                <c:pt idx="36">
                  <c:v>58.09</c:v>
                </c:pt>
                <c:pt idx="37">
                  <c:v>58.09</c:v>
                </c:pt>
              </c:numCache>
            </c:numRef>
          </c:val>
        </c:ser>
        <c:ser>
          <c:idx val="1"/>
          <c:order val="1"/>
          <c:tx>
            <c:strRef>
              <c:f>SARS2!$M$1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SARS2!$M$2:$M$39</c:f>
              <c:numCache>
                <c:formatCode>General</c:formatCode>
                <c:ptCount val="38"/>
                <c:pt idx="0">
                  <c:v>53.07</c:v>
                </c:pt>
                <c:pt idx="1">
                  <c:v>84.38</c:v>
                </c:pt>
                <c:pt idx="2">
                  <c:v>92.73</c:v>
                </c:pt>
                <c:pt idx="3">
                  <c:v>93.21</c:v>
                </c:pt>
                <c:pt idx="4">
                  <c:v>93.21</c:v>
                </c:pt>
                <c:pt idx="5">
                  <c:v>93.21</c:v>
                </c:pt>
                <c:pt idx="6">
                  <c:v>93.21</c:v>
                </c:pt>
                <c:pt idx="7">
                  <c:v>93.21</c:v>
                </c:pt>
                <c:pt idx="8">
                  <c:v>90</c:v>
                </c:pt>
                <c:pt idx="9">
                  <c:v>77.41</c:v>
                </c:pt>
                <c:pt idx="10">
                  <c:v>68.42</c:v>
                </c:pt>
                <c:pt idx="11">
                  <c:v>23.25</c:v>
                </c:pt>
                <c:pt idx="12">
                  <c:v>18.72</c:v>
                </c:pt>
                <c:pt idx="13">
                  <c:v>24.78</c:v>
                </c:pt>
                <c:pt idx="14">
                  <c:v>28.04</c:v>
                </c:pt>
                <c:pt idx="15">
                  <c:v>23.17</c:v>
                </c:pt>
                <c:pt idx="16">
                  <c:v>17.58</c:v>
                </c:pt>
                <c:pt idx="17">
                  <c:v>11.32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1.36</c:v>
                </c:pt>
                <c:pt idx="22">
                  <c:v>1.05</c:v>
                </c:pt>
                <c:pt idx="23">
                  <c:v>1.49</c:v>
                </c:pt>
                <c:pt idx="24">
                  <c:v>1.16</c:v>
                </c:pt>
                <c:pt idx="25">
                  <c:v>1.23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</c:v>
                </c:pt>
                <c:pt idx="35">
                  <c:v>1.35</c:v>
                </c:pt>
                <c:pt idx="36">
                  <c:v>1.53</c:v>
                </c:pt>
                <c:pt idx="37">
                  <c:v>1.53</c:v>
                </c:pt>
              </c:numCache>
            </c:numRef>
          </c:val>
        </c:ser>
        <c:ser>
          <c:idx val="2"/>
          <c:order val="2"/>
          <c:tx>
            <c:strRef>
              <c:f>SARS2!$N$1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SARS2!$N$2:$N$39</c:f>
              <c:numCache>
                <c:formatCode>General</c:formatCode>
                <c:ptCount val="38"/>
                <c:pt idx="0">
                  <c:v>3.87</c:v>
                </c:pt>
                <c:pt idx="1">
                  <c:v>5.82</c:v>
                </c:pt>
                <c:pt idx="2">
                  <c:v>6.56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  <c:pt idx="7">
                  <c:v>6.4</c:v>
                </c:pt>
                <c:pt idx="8">
                  <c:v>9.64</c:v>
                </c:pt>
                <c:pt idx="9">
                  <c:v>22.34</c:v>
                </c:pt>
                <c:pt idx="10">
                  <c:v>19.57</c:v>
                </c:pt>
                <c:pt idx="11">
                  <c:v>4.1</c:v>
                </c:pt>
                <c:pt idx="12">
                  <c:v>3.32</c:v>
                </c:pt>
                <c:pt idx="13">
                  <c:v>2.7</c:v>
                </c:pt>
                <c:pt idx="14">
                  <c:v>3.82</c:v>
                </c:pt>
                <c:pt idx="15">
                  <c:v>3.33</c:v>
                </c:pt>
                <c:pt idx="16">
                  <c:v>2.58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5.16</c:v>
                </c:pt>
                <c:pt idx="22">
                  <c:v>3.98</c:v>
                </c:pt>
                <c:pt idx="23">
                  <c:v>2.08</c:v>
                </c:pt>
                <c:pt idx="24">
                  <c:v>1.61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25.97</c:v>
                </c:pt>
                <c:pt idx="35">
                  <c:v>32.74</c:v>
                </c:pt>
                <c:pt idx="36">
                  <c:v>35.41</c:v>
                </c:pt>
                <c:pt idx="37">
                  <c:v>35.41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599359"/>
        <c:axId val="1294147823"/>
      </c:barChart>
      <c:catAx>
        <c:axId val="122659935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4147823"/>
        <c:crosses val="autoZero"/>
        <c:auto val="1"/>
        <c:lblAlgn val="ctr"/>
        <c:lblOffset val="100"/>
        <c:noMultiLvlLbl val="0"/>
      </c:catAx>
      <c:valAx>
        <c:axId val="1294147823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659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SARS2_long!$AA$1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SARS2_long!$AA$2:$AA$59</c:f>
              <c:numCache>
                <c:formatCode>General</c:formatCode>
                <c:ptCount val="58"/>
                <c:pt idx="0">
                  <c:v>42.8</c:v>
                </c:pt>
                <c:pt idx="1">
                  <c:v>9.69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11.07</c:v>
                </c:pt>
                <c:pt idx="11">
                  <c:v>71.31</c:v>
                </c:pt>
                <c:pt idx="12">
                  <c:v>76.04</c:v>
                </c:pt>
                <c:pt idx="13">
                  <c:v>54.02</c:v>
                </c:pt>
                <c:pt idx="14">
                  <c:v>17.24</c:v>
                </c:pt>
                <c:pt idx="15">
                  <c:v>22.57</c:v>
                </c:pt>
                <c:pt idx="16">
                  <c:v>26.9</c:v>
                </c:pt>
                <c:pt idx="17">
                  <c:v>27.17</c:v>
                </c:pt>
                <c:pt idx="18">
                  <c:v>72.37</c:v>
                </c:pt>
                <c:pt idx="19">
                  <c:v>74.02</c:v>
                </c:pt>
                <c:pt idx="20">
                  <c:v>76.67</c:v>
                </c:pt>
                <c:pt idx="21">
                  <c:v>74.85</c:v>
                </c:pt>
                <c:pt idx="22">
                  <c:v>81.25</c:v>
                </c:pt>
                <c:pt idx="23">
                  <c:v>87.01</c:v>
                </c:pt>
                <c:pt idx="24">
                  <c:v>84.47</c:v>
                </c:pt>
                <c:pt idx="25">
                  <c:v>87.91</c:v>
                </c:pt>
                <c:pt idx="26">
                  <c:v>95.45</c:v>
                </c:pt>
                <c:pt idx="27">
                  <c:v>96.46</c:v>
                </c:pt>
                <c:pt idx="28">
                  <c:v>96.77</c:v>
                </c:pt>
                <c:pt idx="29">
                  <c:v>96.96</c:v>
                </c:pt>
                <c:pt idx="30">
                  <c:v>98.57</c:v>
                </c:pt>
                <c:pt idx="31">
                  <c:v>97.79</c:v>
                </c:pt>
                <c:pt idx="32">
                  <c:v>100</c:v>
                </c:pt>
                <c:pt idx="33">
                  <c:v>100</c:v>
                </c:pt>
                <c:pt idx="34">
                  <c:v>68.71</c:v>
                </c:pt>
                <c:pt idx="35">
                  <c:v>60.39</c:v>
                </c:pt>
                <c:pt idx="36">
                  <c:v>58.09</c:v>
                </c:pt>
                <c:pt idx="37">
                  <c:v>58.09</c:v>
                </c:pt>
                <c:pt idx="38">
                  <c:v>58.27</c:v>
                </c:pt>
                <c:pt idx="39">
                  <c:v>55.82</c:v>
                </c:pt>
                <c:pt idx="40">
                  <c:v>43.85</c:v>
                </c:pt>
                <c:pt idx="41">
                  <c:v>78.19</c:v>
                </c:pt>
                <c:pt idx="42">
                  <c:v>93.87</c:v>
                </c:pt>
                <c:pt idx="43">
                  <c:v>98.02</c:v>
                </c:pt>
                <c:pt idx="44">
                  <c:v>99.23</c:v>
                </c:pt>
                <c:pt idx="45">
                  <c:v>99.25</c:v>
                </c:pt>
                <c:pt idx="46">
                  <c:v>57.25</c:v>
                </c:pt>
                <c:pt idx="47">
                  <c:v>45.61</c:v>
                </c:pt>
                <c:pt idx="48">
                  <c:v>45.69</c:v>
                </c:pt>
                <c:pt idx="49">
                  <c:v>1.45</c:v>
                </c:pt>
                <c:pt idx="50">
                  <c:v>0</c:v>
                </c:pt>
                <c:pt idx="51">
                  <c:v>1.95</c:v>
                </c:pt>
                <c:pt idx="52">
                  <c:v>1.95</c:v>
                </c:pt>
                <c:pt idx="53">
                  <c:v>1.92</c:v>
                </c:pt>
                <c:pt idx="54">
                  <c:v>15.5</c:v>
                </c:pt>
                <c:pt idx="55">
                  <c:v>13.12</c:v>
                </c:pt>
                <c:pt idx="56">
                  <c:v>13.8</c:v>
                </c:pt>
                <c:pt idx="57">
                  <c:v>18.56</c:v>
                </c:pt>
              </c:numCache>
            </c:numRef>
          </c:val>
        </c:ser>
        <c:ser>
          <c:idx val="1"/>
          <c:order val="1"/>
          <c:tx>
            <c:strRef>
              <c:f>SARS2_long!$AB$1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SARS2_long!$AB$2:$AB$59</c:f>
              <c:numCache>
                <c:formatCode>General</c:formatCode>
                <c:ptCount val="58"/>
                <c:pt idx="0">
                  <c:v>53.07</c:v>
                </c:pt>
                <c:pt idx="1">
                  <c:v>84.38</c:v>
                </c:pt>
                <c:pt idx="2">
                  <c:v>92.73</c:v>
                </c:pt>
                <c:pt idx="3">
                  <c:v>93.21</c:v>
                </c:pt>
                <c:pt idx="4">
                  <c:v>93.21</c:v>
                </c:pt>
                <c:pt idx="5">
                  <c:v>93.21</c:v>
                </c:pt>
                <c:pt idx="6">
                  <c:v>93.21</c:v>
                </c:pt>
                <c:pt idx="7">
                  <c:v>93.21</c:v>
                </c:pt>
                <c:pt idx="8">
                  <c:v>90</c:v>
                </c:pt>
                <c:pt idx="9">
                  <c:v>77.41</c:v>
                </c:pt>
                <c:pt idx="10">
                  <c:v>68.42</c:v>
                </c:pt>
                <c:pt idx="11">
                  <c:v>23.25</c:v>
                </c:pt>
                <c:pt idx="12">
                  <c:v>18.72</c:v>
                </c:pt>
                <c:pt idx="13">
                  <c:v>24.78</c:v>
                </c:pt>
                <c:pt idx="14">
                  <c:v>28.04</c:v>
                </c:pt>
                <c:pt idx="15">
                  <c:v>23.17</c:v>
                </c:pt>
                <c:pt idx="16">
                  <c:v>17.58</c:v>
                </c:pt>
                <c:pt idx="17">
                  <c:v>11.32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1.36</c:v>
                </c:pt>
                <c:pt idx="22">
                  <c:v>1.05</c:v>
                </c:pt>
                <c:pt idx="23">
                  <c:v>1.49</c:v>
                </c:pt>
                <c:pt idx="24">
                  <c:v>1.16</c:v>
                </c:pt>
                <c:pt idx="25">
                  <c:v>1.23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</c:v>
                </c:pt>
                <c:pt idx="35">
                  <c:v>1.35</c:v>
                </c:pt>
                <c:pt idx="36">
                  <c:v>1.53</c:v>
                </c:pt>
                <c:pt idx="37">
                  <c:v>1.53</c:v>
                </c:pt>
                <c:pt idx="38">
                  <c:v>1.52</c:v>
                </c:pt>
                <c:pt idx="39">
                  <c:v>1.46</c:v>
                </c:pt>
                <c:pt idx="40">
                  <c:v>0</c:v>
                </c:pt>
                <c:pt idx="41">
                  <c:v>1.36</c:v>
                </c:pt>
                <c:pt idx="42">
                  <c:v>1.13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tx>
            <c:strRef>
              <c:f>SARS2_long!$AC$1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SARS2_long!$AC$2:$AC$59</c:f>
              <c:numCache>
                <c:formatCode>General</c:formatCode>
                <c:ptCount val="58"/>
                <c:pt idx="0">
                  <c:v>3.87</c:v>
                </c:pt>
                <c:pt idx="1">
                  <c:v>5.82</c:v>
                </c:pt>
                <c:pt idx="2">
                  <c:v>6.56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  <c:pt idx="7">
                  <c:v>6.4</c:v>
                </c:pt>
                <c:pt idx="8">
                  <c:v>9.64</c:v>
                </c:pt>
                <c:pt idx="9">
                  <c:v>22.34</c:v>
                </c:pt>
                <c:pt idx="10">
                  <c:v>19.57</c:v>
                </c:pt>
                <c:pt idx="11">
                  <c:v>4.1</c:v>
                </c:pt>
                <c:pt idx="12">
                  <c:v>3.32</c:v>
                </c:pt>
                <c:pt idx="13">
                  <c:v>2.7</c:v>
                </c:pt>
                <c:pt idx="14">
                  <c:v>3.82</c:v>
                </c:pt>
                <c:pt idx="15">
                  <c:v>3.33</c:v>
                </c:pt>
                <c:pt idx="16">
                  <c:v>2.58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5.16</c:v>
                </c:pt>
                <c:pt idx="22">
                  <c:v>3.98</c:v>
                </c:pt>
                <c:pt idx="23">
                  <c:v>2.08</c:v>
                </c:pt>
                <c:pt idx="24">
                  <c:v>1.61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25.97</c:v>
                </c:pt>
                <c:pt idx="35">
                  <c:v>32.74</c:v>
                </c:pt>
                <c:pt idx="36">
                  <c:v>35.41</c:v>
                </c:pt>
                <c:pt idx="37">
                  <c:v>35.41</c:v>
                </c:pt>
                <c:pt idx="38">
                  <c:v>35.26</c:v>
                </c:pt>
                <c:pt idx="39">
                  <c:v>36.93</c:v>
                </c:pt>
                <c:pt idx="40">
                  <c:v>29.92</c:v>
                </c:pt>
                <c:pt idx="41">
                  <c:v>9.67</c:v>
                </c:pt>
                <c:pt idx="42">
                  <c:v>1.91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"/>
          <c:order val="3"/>
          <c:tx>
            <c:strRef>
              <c:f>"S2"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SARS2_long!$Z$1:$Z$59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38.93</c:v>
                </c:pt>
                <c:pt idx="48">
                  <c:v>49.72</c:v>
                </c:pt>
                <c:pt idx="49">
                  <c:v>50.63</c:v>
                </c:pt>
                <c:pt idx="50">
                  <c:v>96.15</c:v>
                </c:pt>
                <c:pt idx="51">
                  <c:v>95.98</c:v>
                </c:pt>
                <c:pt idx="52">
                  <c:v>94.58</c:v>
                </c:pt>
                <c:pt idx="53">
                  <c:v>94.58</c:v>
                </c:pt>
                <c:pt idx="54">
                  <c:v>93.97</c:v>
                </c:pt>
                <c:pt idx="55">
                  <c:v>77.83</c:v>
                </c:pt>
                <c:pt idx="56">
                  <c:v>78.44</c:v>
                </c:pt>
                <c:pt idx="57">
                  <c:v>74.12</c:v>
                </c:pt>
                <c:pt idx="58">
                  <c:v>67.75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599359"/>
        <c:axId val="1294147823"/>
      </c:barChart>
      <c:catAx>
        <c:axId val="122659935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4147823"/>
        <c:crosses val="autoZero"/>
        <c:auto val="1"/>
        <c:lblAlgn val="ctr"/>
        <c:lblOffset val="100"/>
        <c:noMultiLvlLbl val="0"/>
      </c:catAx>
      <c:valAx>
        <c:axId val="1294147823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659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Pangolin!$K$1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Pangolin!$K$2:$K$39</c:f>
              <c:numCache>
                <c:formatCode>General</c:formatCode>
                <c:ptCount val="38"/>
                <c:pt idx="0">
                  <c:v>53.21</c:v>
                </c:pt>
                <c:pt idx="1">
                  <c:v>14.02</c:v>
                </c:pt>
                <c:pt idx="2">
                  <c:v>1.15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22.13</c:v>
                </c:pt>
                <c:pt idx="11">
                  <c:v>89.48</c:v>
                </c:pt>
                <c:pt idx="12">
                  <c:v>90.97</c:v>
                </c:pt>
                <c:pt idx="13">
                  <c:v>83</c:v>
                </c:pt>
                <c:pt idx="14">
                  <c:v>35.31</c:v>
                </c:pt>
                <c:pt idx="15">
                  <c:v>41.81</c:v>
                </c:pt>
                <c:pt idx="16">
                  <c:v>46.11</c:v>
                </c:pt>
                <c:pt idx="17">
                  <c:v>35.33</c:v>
                </c:pt>
                <c:pt idx="18">
                  <c:v>88.43</c:v>
                </c:pt>
                <c:pt idx="19">
                  <c:v>90.38</c:v>
                </c:pt>
                <c:pt idx="20">
                  <c:v>91.94</c:v>
                </c:pt>
                <c:pt idx="21">
                  <c:v>21.96</c:v>
                </c:pt>
                <c:pt idx="22">
                  <c:v>22.96</c:v>
                </c:pt>
                <c:pt idx="23">
                  <c:v>27.16</c:v>
                </c:pt>
                <c:pt idx="24">
                  <c:v>45.82</c:v>
                </c:pt>
                <c:pt idx="25">
                  <c:v>62.12</c:v>
                </c:pt>
                <c:pt idx="26">
                  <c:v>62.98</c:v>
                </c:pt>
                <c:pt idx="27">
                  <c:v>67.83</c:v>
                </c:pt>
                <c:pt idx="28">
                  <c:v>95.25</c:v>
                </c:pt>
                <c:pt idx="29">
                  <c:v>93.26</c:v>
                </c:pt>
                <c:pt idx="30">
                  <c:v>94.74</c:v>
                </c:pt>
                <c:pt idx="31">
                  <c:v>89.18</c:v>
                </c:pt>
                <c:pt idx="32">
                  <c:v>93.93</c:v>
                </c:pt>
                <c:pt idx="33">
                  <c:v>98.66</c:v>
                </c:pt>
                <c:pt idx="34">
                  <c:v>73.15</c:v>
                </c:pt>
                <c:pt idx="35">
                  <c:v>65.78</c:v>
                </c:pt>
                <c:pt idx="36">
                  <c:v>66.23</c:v>
                </c:pt>
                <c:pt idx="37">
                  <c:v>66.72</c:v>
                </c:pt>
              </c:numCache>
            </c:numRef>
          </c:val>
        </c:ser>
        <c:ser>
          <c:idx val="1"/>
          <c:order val="1"/>
          <c:tx>
            <c:strRef>
              <c:f>Pangolin!$L$1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Pangolin!$L$2:$L$39</c:f>
              <c:numCache>
                <c:formatCode>General</c:formatCode>
                <c:ptCount val="38"/>
                <c:pt idx="0">
                  <c:v>41.42</c:v>
                </c:pt>
                <c:pt idx="1">
                  <c:v>76.43</c:v>
                </c:pt>
                <c:pt idx="2">
                  <c:v>87.67</c:v>
                </c:pt>
                <c:pt idx="3">
                  <c:v>88.36</c:v>
                </c:pt>
                <c:pt idx="4">
                  <c:v>88.36</c:v>
                </c:pt>
                <c:pt idx="5">
                  <c:v>88.36</c:v>
                </c:pt>
                <c:pt idx="6">
                  <c:v>88.36</c:v>
                </c:pt>
                <c:pt idx="7">
                  <c:v>88.36</c:v>
                </c:pt>
                <c:pt idx="8">
                  <c:v>88.18</c:v>
                </c:pt>
                <c:pt idx="9">
                  <c:v>88.55</c:v>
                </c:pt>
                <c:pt idx="10">
                  <c:v>68.5</c:v>
                </c:pt>
                <c:pt idx="11">
                  <c:v>9.19</c:v>
                </c:pt>
                <c:pt idx="12">
                  <c:v>7.89</c:v>
                </c:pt>
                <c:pt idx="13">
                  <c:v>10.83</c:v>
                </c:pt>
                <c:pt idx="14">
                  <c:v>26.55</c:v>
                </c:pt>
                <c:pt idx="15">
                  <c:v>22.03</c:v>
                </c:pt>
                <c:pt idx="16">
                  <c:v>16.33</c:v>
                </c:pt>
                <c:pt idx="17">
                  <c:v>10.11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11.18</c:v>
                </c:pt>
                <c:pt idx="22">
                  <c:v>11.28</c:v>
                </c:pt>
                <c:pt idx="23">
                  <c:v>11.71</c:v>
                </c:pt>
                <c:pt idx="24">
                  <c:v>15.66</c:v>
                </c:pt>
                <c:pt idx="25">
                  <c:v>25.52</c:v>
                </c:pt>
                <c:pt idx="26">
                  <c:v>28.55</c:v>
                </c:pt>
                <c:pt idx="27">
                  <c:v>23.42</c:v>
                </c:pt>
                <c:pt idx="28">
                  <c:v>2.81</c:v>
                </c:pt>
                <c:pt idx="29">
                  <c:v>0</c:v>
                </c:pt>
                <c:pt idx="30">
                  <c:v>0</c:v>
                </c:pt>
                <c:pt idx="31">
                  <c:v>1.97</c:v>
                </c:pt>
                <c:pt idx="32">
                  <c:v>0</c:v>
                </c:pt>
                <c:pt idx="33">
                  <c:v>0</c:v>
                </c:pt>
                <c:pt idx="34">
                  <c:v>11.73</c:v>
                </c:pt>
                <c:pt idx="35">
                  <c:v>6.48</c:v>
                </c:pt>
                <c:pt idx="36">
                  <c:v>4.7</c:v>
                </c:pt>
                <c:pt idx="37">
                  <c:v>4.63</c:v>
                </c:pt>
              </c:numCache>
            </c:numRef>
          </c:val>
        </c:ser>
        <c:ser>
          <c:idx val="2"/>
          <c:order val="2"/>
          <c:tx>
            <c:strRef>
              <c:f>Pangolin!$M$1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Pangolin!$M$2:$M$39</c:f>
              <c:numCache>
                <c:formatCode>General</c:formatCode>
                <c:ptCount val="38"/>
                <c:pt idx="0">
                  <c:v>5.37</c:v>
                </c:pt>
                <c:pt idx="1">
                  <c:v>9.46</c:v>
                </c:pt>
                <c:pt idx="2">
                  <c:v>11.18</c:v>
                </c:pt>
                <c:pt idx="3">
                  <c:v>11.03</c:v>
                </c:pt>
                <c:pt idx="4">
                  <c:v>11.03</c:v>
                </c:pt>
                <c:pt idx="5">
                  <c:v>11.03</c:v>
                </c:pt>
                <c:pt idx="6">
                  <c:v>11.03</c:v>
                </c:pt>
                <c:pt idx="7">
                  <c:v>11.03</c:v>
                </c:pt>
                <c:pt idx="8">
                  <c:v>10.96</c:v>
                </c:pt>
                <c:pt idx="9">
                  <c:v>10.61</c:v>
                </c:pt>
                <c:pt idx="10">
                  <c:v>8.26</c:v>
                </c:pt>
                <c:pt idx="11">
                  <c:v>1.33</c:v>
                </c:pt>
                <c:pt idx="12">
                  <c:v>1.14</c:v>
                </c:pt>
                <c:pt idx="13">
                  <c:v>1.04</c:v>
                </c:pt>
                <c:pt idx="14">
                  <c:v>9.55</c:v>
                </c:pt>
                <c:pt idx="15">
                  <c:v>9.44</c:v>
                </c:pt>
                <c:pt idx="16">
                  <c:v>10.44</c:v>
                </c:pt>
                <c:pt idx="17">
                  <c:v>27.44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42.37</c:v>
                </c:pt>
                <c:pt idx="22">
                  <c:v>41.32</c:v>
                </c:pt>
                <c:pt idx="23">
                  <c:v>34.32</c:v>
                </c:pt>
                <c:pt idx="24">
                  <c:v>19.99</c:v>
                </c:pt>
                <c:pt idx="25">
                  <c:v>9.41</c:v>
                </c:pt>
                <c:pt idx="26">
                  <c:v>6.55</c:v>
                </c:pt>
                <c:pt idx="27">
                  <c:v>5.36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3.45</c:v>
                </c:pt>
                <c:pt idx="32">
                  <c:v>1.62</c:v>
                </c:pt>
                <c:pt idx="33">
                  <c:v>0</c:v>
                </c:pt>
                <c:pt idx="34">
                  <c:v>3.26</c:v>
                </c:pt>
                <c:pt idx="35">
                  <c:v>2.95</c:v>
                </c:pt>
                <c:pt idx="36">
                  <c:v>3.37</c:v>
                </c:pt>
                <c:pt idx="37">
                  <c:v>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222303"/>
        <c:axId val="1542122815"/>
      </c:barChart>
      <c:catAx>
        <c:axId val="124022230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2122815"/>
        <c:crosses val="autoZero"/>
        <c:auto val="1"/>
        <c:lblAlgn val="ctr"/>
        <c:lblOffset val="100"/>
        <c:noMultiLvlLbl val="0"/>
      </c:catAx>
      <c:valAx>
        <c:axId val="1542122815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022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[1]group!$I$1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[1]group!$I$2:$I$39</c:f>
              <c:numCache>
                <c:formatCode>General</c:formatCode>
                <c:ptCount val="38"/>
                <c:pt idx="0">
                  <c:v>96.65</c:v>
                </c:pt>
                <c:pt idx="1">
                  <c:v>96.71</c:v>
                </c:pt>
                <c:pt idx="2">
                  <c:v>97.74</c:v>
                </c:pt>
                <c:pt idx="3">
                  <c:v>98.31</c:v>
                </c:pt>
                <c:pt idx="4">
                  <c:v>98.33</c:v>
                </c:pt>
                <c:pt idx="5">
                  <c:v>97.99</c:v>
                </c:pt>
                <c:pt idx="6">
                  <c:v>97.36</c:v>
                </c:pt>
                <c:pt idx="7">
                  <c:v>96.88</c:v>
                </c:pt>
                <c:pt idx="8">
                  <c:v>98.15</c:v>
                </c:pt>
                <c:pt idx="9">
                  <c:v>97.8</c:v>
                </c:pt>
                <c:pt idx="10">
                  <c:v>97.88</c:v>
                </c:pt>
                <c:pt idx="11">
                  <c:v>97.79</c:v>
                </c:pt>
                <c:pt idx="12">
                  <c:v>97.88</c:v>
                </c:pt>
                <c:pt idx="13">
                  <c:v>97.74</c:v>
                </c:pt>
                <c:pt idx="14">
                  <c:v>97.76</c:v>
                </c:pt>
                <c:pt idx="15">
                  <c:v>97.85</c:v>
                </c:pt>
                <c:pt idx="16">
                  <c:v>97.37</c:v>
                </c:pt>
                <c:pt idx="17">
                  <c:v>97.09</c:v>
                </c:pt>
                <c:pt idx="18">
                  <c:v>97.21</c:v>
                </c:pt>
                <c:pt idx="19">
                  <c:v>89.63</c:v>
                </c:pt>
                <c:pt idx="20">
                  <c:v>90.6</c:v>
                </c:pt>
                <c:pt idx="21">
                  <c:v>96.62</c:v>
                </c:pt>
                <c:pt idx="22">
                  <c:v>99.74</c:v>
                </c:pt>
                <c:pt idx="23">
                  <c:v>99.2</c:v>
                </c:pt>
                <c:pt idx="24">
                  <c:v>99.21</c:v>
                </c:pt>
                <c:pt idx="25">
                  <c:v>99.27</c:v>
                </c:pt>
                <c:pt idx="26">
                  <c:v>99.28</c:v>
                </c:pt>
                <c:pt idx="27">
                  <c:v>99.29</c:v>
                </c:pt>
                <c:pt idx="28">
                  <c:v>99.19</c:v>
                </c:pt>
                <c:pt idx="29">
                  <c:v>97.96</c:v>
                </c:pt>
                <c:pt idx="30">
                  <c:v>82.93</c:v>
                </c:pt>
                <c:pt idx="31">
                  <c:v>36.06</c:v>
                </c:pt>
                <c:pt idx="32">
                  <c:v>30.77</c:v>
                </c:pt>
                <c:pt idx="33">
                  <c:v>30.21</c:v>
                </c:pt>
                <c:pt idx="34">
                  <c:v>31.34</c:v>
                </c:pt>
                <c:pt idx="35">
                  <c:v>31.79</c:v>
                </c:pt>
                <c:pt idx="36">
                  <c:v>32.15</c:v>
                </c:pt>
                <c:pt idx="37">
                  <c:v>33.05</c:v>
                </c:pt>
              </c:numCache>
            </c:numRef>
          </c:val>
        </c:ser>
        <c:ser>
          <c:idx val="1"/>
          <c:order val="1"/>
          <c:tx>
            <c:strRef>
              <c:f>[1]group!$J$1</c:f>
              <c:strCache>
                <c:ptCount val="1"/>
                <c:pt idx="0">
                  <c:v>S1+S2+S7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[1]group!$J$2:$J$39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7.4</c:v>
                </c:pt>
                <c:pt idx="20">
                  <c:v>7.69</c:v>
                </c:pt>
                <c:pt idx="21">
                  <c:v>2.15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14.09</c:v>
                </c:pt>
                <c:pt idx="31">
                  <c:v>57.59</c:v>
                </c:pt>
                <c:pt idx="32">
                  <c:v>58.91</c:v>
                </c:pt>
                <c:pt idx="33">
                  <c:v>58.63</c:v>
                </c:pt>
                <c:pt idx="34">
                  <c:v>62.24</c:v>
                </c:pt>
                <c:pt idx="35">
                  <c:v>61.79</c:v>
                </c:pt>
                <c:pt idx="36">
                  <c:v>62.41</c:v>
                </c:pt>
                <c:pt idx="37">
                  <c:v>63.45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744479"/>
        <c:axId val="1540746127"/>
      </c:barChart>
      <c:catAx>
        <c:axId val="154074447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0746127"/>
        <c:crosses val="autoZero"/>
        <c:auto val="1"/>
        <c:lblAlgn val="ctr"/>
        <c:lblOffset val="100"/>
        <c:noMultiLvlLbl val="0"/>
      </c:catAx>
      <c:valAx>
        <c:axId val="1540746127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07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Murine!$H$1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Murine!$H$2:$H$39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99.02</c:v>
                </c:pt>
                <c:pt idx="3">
                  <c:v>98.04</c:v>
                </c:pt>
                <c:pt idx="4">
                  <c:v>98.06</c:v>
                </c:pt>
                <c:pt idx="5">
                  <c:v>98.05</c:v>
                </c:pt>
                <c:pt idx="6">
                  <c:v>98.12</c:v>
                </c:pt>
                <c:pt idx="7">
                  <c:v>98.16</c:v>
                </c:pt>
                <c:pt idx="8">
                  <c:v>99.82</c:v>
                </c:pt>
                <c:pt idx="9">
                  <c:v>100.01</c:v>
                </c:pt>
                <c:pt idx="10">
                  <c:v>100.01</c:v>
                </c:pt>
                <c:pt idx="11">
                  <c:v>99.6</c:v>
                </c:pt>
                <c:pt idx="12">
                  <c:v>99.23</c:v>
                </c:pt>
                <c:pt idx="13">
                  <c:v>99.31</c:v>
                </c:pt>
                <c:pt idx="14">
                  <c:v>99.36</c:v>
                </c:pt>
                <c:pt idx="15">
                  <c:v>99.38</c:v>
                </c:pt>
                <c:pt idx="16">
                  <c:v>95.86</c:v>
                </c:pt>
                <c:pt idx="17">
                  <c:v>89.78</c:v>
                </c:pt>
                <c:pt idx="18">
                  <c:v>92</c:v>
                </c:pt>
                <c:pt idx="19">
                  <c:v>91.83</c:v>
                </c:pt>
                <c:pt idx="20">
                  <c:v>93.25</c:v>
                </c:pt>
                <c:pt idx="21">
                  <c:v>96.81</c:v>
                </c:pt>
                <c:pt idx="22">
                  <c:v>97.66</c:v>
                </c:pt>
                <c:pt idx="23">
                  <c:v>98.97</c:v>
                </c:pt>
                <c:pt idx="24">
                  <c:v>99.25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100.01</c:v>
                </c:pt>
                <c:pt idx="34">
                  <c:v>100</c:v>
                </c:pt>
                <c:pt idx="35">
                  <c:v>100</c:v>
                </c:pt>
                <c:pt idx="36">
                  <c:v>96.21</c:v>
                </c:pt>
                <c:pt idx="37">
                  <c:v>95.41</c:v>
                </c:pt>
              </c:numCache>
            </c:numRef>
          </c:val>
        </c:ser>
        <c:ser>
          <c:idx val="1"/>
          <c:order val="1"/>
          <c:tx>
            <c:strRef>
              <c:f>Murine!$I$1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Murine!$I$2:$I$39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3.13</c:v>
                </c:pt>
                <c:pt idx="17">
                  <c:v>7.99</c:v>
                </c:pt>
                <c:pt idx="18">
                  <c:v>7.74</c:v>
                </c:pt>
                <c:pt idx="19">
                  <c:v>7.74</c:v>
                </c:pt>
                <c:pt idx="20">
                  <c:v>6.13</c:v>
                </c:pt>
                <c:pt idx="21">
                  <c:v>2.91</c:v>
                </c:pt>
                <c:pt idx="22">
                  <c:v>1.05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53936"/>
        <c:axId val="176955584"/>
      </c:barChart>
      <c:catAx>
        <c:axId val="1769539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955584"/>
        <c:crosses val="autoZero"/>
        <c:auto val="1"/>
        <c:lblAlgn val="ctr"/>
        <c:lblOffset val="100"/>
        <c:noMultiLvlLbl val="0"/>
      </c:catAx>
      <c:valAx>
        <c:axId val="176955584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9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'HKU1'!$H$1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'HKU1'!$H$2:$H$39</c:f>
              <c:numCache>
                <c:formatCode>General</c:formatCode>
                <c:ptCount val="38"/>
                <c:pt idx="0">
                  <c:v>98.22</c:v>
                </c:pt>
                <c:pt idx="1">
                  <c:v>88.47</c:v>
                </c:pt>
                <c:pt idx="2">
                  <c:v>95.29</c:v>
                </c:pt>
                <c:pt idx="3">
                  <c:v>97.26</c:v>
                </c:pt>
                <c:pt idx="4">
                  <c:v>97.28</c:v>
                </c:pt>
                <c:pt idx="5">
                  <c:v>96.83</c:v>
                </c:pt>
                <c:pt idx="6">
                  <c:v>95.29</c:v>
                </c:pt>
                <c:pt idx="7">
                  <c:v>94.9</c:v>
                </c:pt>
                <c:pt idx="8">
                  <c:v>96.73</c:v>
                </c:pt>
                <c:pt idx="9">
                  <c:v>96.94</c:v>
                </c:pt>
                <c:pt idx="10">
                  <c:v>96.41</c:v>
                </c:pt>
                <c:pt idx="11">
                  <c:v>97.27</c:v>
                </c:pt>
                <c:pt idx="12">
                  <c:v>97.45</c:v>
                </c:pt>
                <c:pt idx="13">
                  <c:v>97.45</c:v>
                </c:pt>
                <c:pt idx="14">
                  <c:v>98.46</c:v>
                </c:pt>
                <c:pt idx="15">
                  <c:v>98.72</c:v>
                </c:pt>
                <c:pt idx="16">
                  <c:v>99.17</c:v>
                </c:pt>
                <c:pt idx="17">
                  <c:v>98.46</c:v>
                </c:pt>
                <c:pt idx="18">
                  <c:v>99.39</c:v>
                </c:pt>
                <c:pt idx="19">
                  <c:v>93.33</c:v>
                </c:pt>
                <c:pt idx="20">
                  <c:v>89.54</c:v>
                </c:pt>
                <c:pt idx="21">
                  <c:v>92.41</c:v>
                </c:pt>
                <c:pt idx="22">
                  <c:v>97.44</c:v>
                </c:pt>
                <c:pt idx="23">
                  <c:v>97.8</c:v>
                </c:pt>
                <c:pt idx="24">
                  <c:v>97.59</c:v>
                </c:pt>
                <c:pt idx="25">
                  <c:v>98.03</c:v>
                </c:pt>
                <c:pt idx="26">
                  <c:v>98.36</c:v>
                </c:pt>
                <c:pt idx="27">
                  <c:v>98.27</c:v>
                </c:pt>
                <c:pt idx="28">
                  <c:v>98.43</c:v>
                </c:pt>
                <c:pt idx="29">
                  <c:v>98.55</c:v>
                </c:pt>
                <c:pt idx="30">
                  <c:v>97.77</c:v>
                </c:pt>
                <c:pt idx="31">
                  <c:v>96.92</c:v>
                </c:pt>
                <c:pt idx="32">
                  <c:v>96.23</c:v>
                </c:pt>
                <c:pt idx="33">
                  <c:v>94.01</c:v>
                </c:pt>
                <c:pt idx="34">
                  <c:v>66.35</c:v>
                </c:pt>
                <c:pt idx="35">
                  <c:v>66.23</c:v>
                </c:pt>
                <c:pt idx="36">
                  <c:v>93.14</c:v>
                </c:pt>
                <c:pt idx="37">
                  <c:v>92.16</c:v>
                </c:pt>
              </c:numCache>
            </c:numRef>
          </c:val>
        </c:ser>
        <c:ser>
          <c:idx val="1"/>
          <c:order val="1"/>
          <c:tx>
            <c:strRef>
              <c:f>'HKU1'!$I$1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'HKU1'!$I$2:$I$39</c:f>
              <c:numCache>
                <c:formatCode>General</c:formatCode>
                <c:ptCount val="38"/>
                <c:pt idx="0">
                  <c:v>0</c:v>
                </c:pt>
                <c:pt idx="1">
                  <c:v>10.14</c:v>
                </c:pt>
                <c:pt idx="2">
                  <c:v>3.82</c:v>
                </c:pt>
                <c:pt idx="3">
                  <c:v>2.5</c:v>
                </c:pt>
                <c:pt idx="4">
                  <c:v>2.48</c:v>
                </c:pt>
                <c:pt idx="5">
                  <c:v>2.4</c:v>
                </c:pt>
                <c:pt idx="6">
                  <c:v>2.33</c:v>
                </c:pt>
                <c:pt idx="7">
                  <c:v>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1.76</c:v>
                </c:pt>
                <c:pt idx="34">
                  <c:v>27.54</c:v>
                </c:pt>
                <c:pt idx="35">
                  <c:v>27.49</c:v>
                </c:pt>
                <c:pt idx="36">
                  <c:v>1.31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'HKU1'!$J$1</c:f>
              <c:strCache>
                <c:ptCount val="1"/>
                <c:pt idx="0">
                  <c:v>S1+S2+S7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'HKU1'!$J$2:$J$39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5.79</c:v>
                </c:pt>
                <c:pt idx="20">
                  <c:v>9.79</c:v>
                </c:pt>
                <c:pt idx="21">
                  <c:v>7.1</c:v>
                </c:pt>
                <c:pt idx="22">
                  <c:v>1.29</c:v>
                </c:pt>
                <c:pt idx="23">
                  <c:v>1.02</c:v>
                </c:pt>
                <c:pt idx="24">
                  <c:v>1.01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63055"/>
        <c:axId val="1514123151"/>
      </c:barChart>
      <c:catAx>
        <c:axId val="133766305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23151"/>
        <c:crosses val="autoZero"/>
        <c:auto val="1"/>
        <c:lblAlgn val="ctr"/>
        <c:lblOffset val="100"/>
        <c:noMultiLvlLbl val="0"/>
      </c:catAx>
      <c:valAx>
        <c:axId val="1514123151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76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'Pi-Bat'!$H$1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'Pi-Bat'!$H$2:$H$39</c:f>
              <c:numCache>
                <c:formatCode>General</c:formatCode>
                <c:ptCount val="38"/>
                <c:pt idx="0">
                  <c:v>99.74</c:v>
                </c:pt>
                <c:pt idx="1">
                  <c:v>98.87</c:v>
                </c:pt>
                <c:pt idx="2">
                  <c:v>81.86</c:v>
                </c:pt>
                <c:pt idx="3">
                  <c:v>62.8</c:v>
                </c:pt>
                <c:pt idx="4">
                  <c:v>54.49</c:v>
                </c:pt>
                <c:pt idx="5">
                  <c:v>52.69</c:v>
                </c:pt>
                <c:pt idx="6">
                  <c:v>51.83</c:v>
                </c:pt>
                <c:pt idx="7">
                  <c:v>53.13</c:v>
                </c:pt>
                <c:pt idx="8">
                  <c:v>54.66</c:v>
                </c:pt>
                <c:pt idx="9">
                  <c:v>56.85</c:v>
                </c:pt>
                <c:pt idx="10">
                  <c:v>58.9</c:v>
                </c:pt>
                <c:pt idx="11">
                  <c:v>74.72</c:v>
                </c:pt>
                <c:pt idx="12">
                  <c:v>78.58</c:v>
                </c:pt>
                <c:pt idx="13">
                  <c:v>77.42</c:v>
                </c:pt>
                <c:pt idx="14">
                  <c:v>77.81</c:v>
                </c:pt>
                <c:pt idx="15">
                  <c:v>77.76</c:v>
                </c:pt>
                <c:pt idx="16">
                  <c:v>77.82</c:v>
                </c:pt>
                <c:pt idx="17">
                  <c:v>78.07</c:v>
                </c:pt>
                <c:pt idx="18">
                  <c:v>85.64</c:v>
                </c:pt>
                <c:pt idx="19">
                  <c:v>76.95</c:v>
                </c:pt>
                <c:pt idx="20">
                  <c:v>33.05</c:v>
                </c:pt>
                <c:pt idx="21">
                  <c:v>1.26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'Pi-Bat'!$I$1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'Pi-Bat'!$I$2:$I$39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2.57</c:v>
                </c:pt>
                <c:pt idx="15">
                  <c:v>2.89</c:v>
                </c:pt>
                <c:pt idx="16">
                  <c:v>2.88</c:v>
                </c:pt>
                <c:pt idx="17">
                  <c:v>2.85</c:v>
                </c:pt>
                <c:pt idx="18">
                  <c:v>4.13</c:v>
                </c:pt>
                <c:pt idx="19">
                  <c:v>16.64</c:v>
                </c:pt>
                <c:pt idx="20">
                  <c:v>64.28</c:v>
                </c:pt>
                <c:pt idx="21">
                  <c:v>97.35</c:v>
                </c:pt>
                <c:pt idx="22">
                  <c:v>97.62</c:v>
                </c:pt>
                <c:pt idx="23">
                  <c:v>97.62</c:v>
                </c:pt>
                <c:pt idx="24">
                  <c:v>97.62</c:v>
                </c:pt>
                <c:pt idx="25">
                  <c:v>97.62</c:v>
                </c:pt>
                <c:pt idx="26">
                  <c:v>97.62</c:v>
                </c:pt>
                <c:pt idx="27">
                  <c:v>97.08</c:v>
                </c:pt>
                <c:pt idx="28">
                  <c:v>97.59</c:v>
                </c:pt>
                <c:pt idx="29">
                  <c:v>98.35</c:v>
                </c:pt>
                <c:pt idx="30">
                  <c:v>98.21</c:v>
                </c:pt>
                <c:pt idx="31">
                  <c:v>98.08</c:v>
                </c:pt>
                <c:pt idx="32">
                  <c:v>96.93</c:v>
                </c:pt>
                <c:pt idx="33">
                  <c:v>96.98</c:v>
                </c:pt>
                <c:pt idx="34">
                  <c:v>97.28</c:v>
                </c:pt>
                <c:pt idx="35">
                  <c:v>97.29</c:v>
                </c:pt>
                <c:pt idx="36">
                  <c:v>97.54</c:v>
                </c:pt>
                <c:pt idx="37">
                  <c:v>97.63</c:v>
                </c:pt>
              </c:numCache>
            </c:numRef>
          </c:val>
        </c:ser>
        <c:ser>
          <c:idx val="2"/>
          <c:order val="2"/>
          <c:tx>
            <c:strRef>
              <c:f>'Pi-Bat'!$J$1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'Pi-Bat'!$J$2:$J$39</c:f>
              <c:numCache>
                <c:formatCode>General</c:formatCode>
                <c:ptCount val="38"/>
                <c:pt idx="0">
                  <c:v>0</c:v>
                </c:pt>
                <c:pt idx="1">
                  <c:v>1.13</c:v>
                </c:pt>
                <c:pt idx="2">
                  <c:v>18.14</c:v>
                </c:pt>
                <c:pt idx="3">
                  <c:v>37.21</c:v>
                </c:pt>
                <c:pt idx="4">
                  <c:v>45.5</c:v>
                </c:pt>
                <c:pt idx="5">
                  <c:v>47.31</c:v>
                </c:pt>
                <c:pt idx="6">
                  <c:v>47.37</c:v>
                </c:pt>
                <c:pt idx="7">
                  <c:v>46.87</c:v>
                </c:pt>
                <c:pt idx="8">
                  <c:v>45.35</c:v>
                </c:pt>
                <c:pt idx="9">
                  <c:v>42.49</c:v>
                </c:pt>
                <c:pt idx="10">
                  <c:v>40.37</c:v>
                </c:pt>
                <c:pt idx="11">
                  <c:v>22.53</c:v>
                </c:pt>
                <c:pt idx="12">
                  <c:v>18.05</c:v>
                </c:pt>
                <c:pt idx="13">
                  <c:v>17.5</c:v>
                </c:pt>
                <c:pt idx="14">
                  <c:v>17.27</c:v>
                </c:pt>
                <c:pt idx="15">
                  <c:v>17.08</c:v>
                </c:pt>
                <c:pt idx="16">
                  <c:v>17.03</c:v>
                </c:pt>
                <c:pt idx="17">
                  <c:v>16.84</c:v>
                </c:pt>
                <c:pt idx="18">
                  <c:v>9.07</c:v>
                </c:pt>
                <c:pt idx="19">
                  <c:v>5.68</c:v>
                </c:pt>
                <c:pt idx="20">
                  <c:v>2.17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644639"/>
        <c:axId val="1569166911"/>
      </c:barChart>
      <c:catAx>
        <c:axId val="15266446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166911"/>
        <c:crosses val="autoZero"/>
        <c:auto val="1"/>
        <c:lblAlgn val="ctr"/>
        <c:lblOffset val="100"/>
        <c:noMultiLvlLbl val="0"/>
      </c:catAx>
      <c:valAx>
        <c:axId val="156916691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64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MERS!$J$1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MERS!$J$2:$J$39</c:f>
              <c:numCache>
                <c:formatCode>General</c:formatCode>
                <c:ptCount val="38"/>
                <c:pt idx="0">
                  <c:v>99.53</c:v>
                </c:pt>
                <c:pt idx="1">
                  <c:v>97.33</c:v>
                </c:pt>
                <c:pt idx="2">
                  <c:v>65.25</c:v>
                </c:pt>
                <c:pt idx="3">
                  <c:v>53.84</c:v>
                </c:pt>
                <c:pt idx="4">
                  <c:v>47.86</c:v>
                </c:pt>
                <c:pt idx="5">
                  <c:v>43.6</c:v>
                </c:pt>
                <c:pt idx="6">
                  <c:v>42.31</c:v>
                </c:pt>
                <c:pt idx="7">
                  <c:v>41.46</c:v>
                </c:pt>
                <c:pt idx="8">
                  <c:v>41.66</c:v>
                </c:pt>
                <c:pt idx="9">
                  <c:v>44.5</c:v>
                </c:pt>
                <c:pt idx="10">
                  <c:v>45.7</c:v>
                </c:pt>
                <c:pt idx="11">
                  <c:v>46.83</c:v>
                </c:pt>
                <c:pt idx="12">
                  <c:v>46.78</c:v>
                </c:pt>
                <c:pt idx="13">
                  <c:v>46.32</c:v>
                </c:pt>
                <c:pt idx="14">
                  <c:v>45.69</c:v>
                </c:pt>
                <c:pt idx="15">
                  <c:v>45.66</c:v>
                </c:pt>
                <c:pt idx="16">
                  <c:v>45.78</c:v>
                </c:pt>
                <c:pt idx="17">
                  <c:v>46.65</c:v>
                </c:pt>
                <c:pt idx="18">
                  <c:v>72.12</c:v>
                </c:pt>
                <c:pt idx="19">
                  <c:v>76.28</c:v>
                </c:pt>
                <c:pt idx="20">
                  <c:v>71.59</c:v>
                </c:pt>
                <c:pt idx="21">
                  <c:v>56.55</c:v>
                </c:pt>
                <c:pt idx="22">
                  <c:v>54.17</c:v>
                </c:pt>
                <c:pt idx="23">
                  <c:v>54.11</c:v>
                </c:pt>
                <c:pt idx="24">
                  <c:v>53.76</c:v>
                </c:pt>
                <c:pt idx="25">
                  <c:v>52.06</c:v>
                </c:pt>
                <c:pt idx="26">
                  <c:v>48.99</c:v>
                </c:pt>
                <c:pt idx="27">
                  <c:v>47.99</c:v>
                </c:pt>
                <c:pt idx="28">
                  <c:v>47.58</c:v>
                </c:pt>
                <c:pt idx="29">
                  <c:v>42.68</c:v>
                </c:pt>
                <c:pt idx="30">
                  <c:v>39.39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MERS!$K$1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MERS!$K$2:$K$39</c:f>
              <c:numCache>
                <c:formatCode>General</c:formatCode>
                <c:ptCount val="38"/>
                <c:pt idx="0">
                  <c:v>0</c:v>
                </c:pt>
                <c:pt idx="1">
                  <c:v>2.67</c:v>
                </c:pt>
                <c:pt idx="2">
                  <c:v>34.75</c:v>
                </c:pt>
                <c:pt idx="3">
                  <c:v>46.15</c:v>
                </c:pt>
                <c:pt idx="4">
                  <c:v>52.14</c:v>
                </c:pt>
                <c:pt idx="5">
                  <c:v>56.4</c:v>
                </c:pt>
                <c:pt idx="6">
                  <c:v>57.48</c:v>
                </c:pt>
                <c:pt idx="7">
                  <c:v>57.87</c:v>
                </c:pt>
                <c:pt idx="8">
                  <c:v>57.31</c:v>
                </c:pt>
                <c:pt idx="9">
                  <c:v>55.5</c:v>
                </c:pt>
                <c:pt idx="10">
                  <c:v>54.29</c:v>
                </c:pt>
                <c:pt idx="11">
                  <c:v>53.17</c:v>
                </c:pt>
                <c:pt idx="12">
                  <c:v>52.96</c:v>
                </c:pt>
                <c:pt idx="13">
                  <c:v>53.06</c:v>
                </c:pt>
                <c:pt idx="14">
                  <c:v>53.86</c:v>
                </c:pt>
                <c:pt idx="15">
                  <c:v>53.85</c:v>
                </c:pt>
                <c:pt idx="16">
                  <c:v>53.74</c:v>
                </c:pt>
                <c:pt idx="17">
                  <c:v>52.88</c:v>
                </c:pt>
                <c:pt idx="18">
                  <c:v>27.64</c:v>
                </c:pt>
                <c:pt idx="19">
                  <c:v>22.64</c:v>
                </c:pt>
                <c:pt idx="20">
                  <c:v>26.88</c:v>
                </c:pt>
                <c:pt idx="21">
                  <c:v>35.76</c:v>
                </c:pt>
                <c:pt idx="22">
                  <c:v>33.87</c:v>
                </c:pt>
                <c:pt idx="23">
                  <c:v>33.51</c:v>
                </c:pt>
                <c:pt idx="24">
                  <c:v>32.71</c:v>
                </c:pt>
                <c:pt idx="25">
                  <c:v>31.97</c:v>
                </c:pt>
                <c:pt idx="26">
                  <c:v>36.08</c:v>
                </c:pt>
                <c:pt idx="27">
                  <c:v>37.15</c:v>
                </c:pt>
                <c:pt idx="28">
                  <c:v>37.93</c:v>
                </c:pt>
                <c:pt idx="29">
                  <c:v>41.49</c:v>
                </c:pt>
                <c:pt idx="30">
                  <c:v>38.03</c:v>
                </c:pt>
                <c:pt idx="31">
                  <c:v>2.78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MERS!$L$1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92.31</c:v>
                </c:pt>
                <c:pt idx="32">
                  <c:v>97.08</c:v>
                </c:pt>
                <c:pt idx="33">
                  <c:v>96.98</c:v>
                </c:pt>
                <c:pt idx="34">
                  <c:v>97.1</c:v>
                </c:pt>
                <c:pt idx="35">
                  <c:v>96.54</c:v>
                </c:pt>
                <c:pt idx="36">
                  <c:v>97.74</c:v>
                </c:pt>
                <c:pt idx="37">
                  <c:v>97.52</c:v>
                </c:pt>
              </c:numCache>
            </c:numRef>
          </c:val>
        </c:ser>
        <c:ser>
          <c:idx val="3"/>
          <c:order val="3"/>
          <c:tx>
            <c:strRef>
              <c:f>MERS!$M$1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6.22</c:v>
                </c:pt>
                <c:pt idx="22">
                  <c:v>9.05</c:v>
                </c:pt>
                <c:pt idx="23">
                  <c:v>9.13</c:v>
                </c:pt>
                <c:pt idx="24">
                  <c:v>8.66</c:v>
                </c:pt>
                <c:pt idx="25">
                  <c:v>7.76</c:v>
                </c:pt>
                <c:pt idx="26">
                  <c:v>6.15</c:v>
                </c:pt>
                <c:pt idx="27">
                  <c:v>5.24</c:v>
                </c:pt>
                <c:pt idx="28">
                  <c:v>5.04</c:v>
                </c:pt>
                <c:pt idx="29">
                  <c:v>3.83</c:v>
                </c:pt>
                <c:pt idx="30">
                  <c:v>2.61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805791"/>
        <c:axId val="1334203711"/>
      </c:barChart>
      <c:catAx>
        <c:axId val="123480579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203711"/>
        <c:crosses val="autoZero"/>
        <c:auto val="1"/>
        <c:lblAlgn val="ctr"/>
        <c:lblOffset val="100"/>
        <c:noMultiLvlLbl val="0"/>
      </c:catAx>
      <c:valAx>
        <c:axId val="133420371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48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Hedgehog!$H$1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Hedgehog!$H$2:$H$39</c:f>
              <c:numCache>
                <c:formatCode>General</c:formatCode>
                <c:ptCount val="38"/>
                <c:pt idx="0">
                  <c:v>1.09</c:v>
                </c:pt>
                <c:pt idx="1">
                  <c:v>8.45</c:v>
                </c:pt>
                <c:pt idx="2">
                  <c:v>66.03</c:v>
                </c:pt>
                <c:pt idx="3">
                  <c:v>93.7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99.67</c:v>
                </c:pt>
                <c:pt idx="28">
                  <c:v>87.81</c:v>
                </c:pt>
                <c:pt idx="29">
                  <c:v>91.94</c:v>
                </c:pt>
                <c:pt idx="30">
                  <c:v>96.41</c:v>
                </c:pt>
                <c:pt idx="31">
                  <c:v>100</c:v>
                </c:pt>
                <c:pt idx="32">
                  <c:v>100</c:v>
                </c:pt>
                <c:pt idx="33">
                  <c:v>99.24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99.04</c:v>
                </c:pt>
              </c:numCache>
            </c:numRef>
          </c:val>
        </c:ser>
        <c:ser>
          <c:idx val="1"/>
          <c:order val="1"/>
          <c:tx>
            <c:strRef>
              <c:f>Hedgehog!$I$1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Hedgehog!$I$2:$I$39</c:f>
              <c:numCache>
                <c:formatCode>General</c:formatCode>
                <c:ptCount val="38"/>
                <c:pt idx="0">
                  <c:v>98.91</c:v>
                </c:pt>
                <c:pt idx="1">
                  <c:v>91.55</c:v>
                </c:pt>
                <c:pt idx="2">
                  <c:v>33.98</c:v>
                </c:pt>
                <c:pt idx="3">
                  <c:v>6.29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300239"/>
        <c:axId val="1337447199"/>
      </c:barChart>
      <c:catAx>
        <c:axId val="13363002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7447199"/>
        <c:crosses val="autoZero"/>
        <c:auto val="1"/>
        <c:lblAlgn val="ctr"/>
        <c:lblOffset val="100"/>
        <c:noMultiLvlLbl val="0"/>
      </c:catAx>
      <c:valAx>
        <c:axId val="1337447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63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'Ro-Bat'!$O$1</c:f>
              <c:strCache>
                <c:ptCount val="1"/>
                <c:pt idx="0">
                  <c:v>S1+S3+S5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'Ro-Bat'!$O$2:$O$39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5.24</c:v>
                </c:pt>
                <c:pt idx="5">
                  <c:v>15.24</c:v>
                </c:pt>
                <c:pt idx="6">
                  <c:v>27.11</c:v>
                </c:pt>
                <c:pt idx="7">
                  <c:v>30.18</c:v>
                </c:pt>
                <c:pt idx="8">
                  <c:v>32.25</c:v>
                </c:pt>
                <c:pt idx="9">
                  <c:v>30.77</c:v>
                </c:pt>
                <c:pt idx="10">
                  <c:v>26.5</c:v>
                </c:pt>
                <c:pt idx="11">
                  <c:v>72.74</c:v>
                </c:pt>
                <c:pt idx="12">
                  <c:v>80.14</c:v>
                </c:pt>
                <c:pt idx="13">
                  <c:v>93.53</c:v>
                </c:pt>
                <c:pt idx="14">
                  <c:v>95.33</c:v>
                </c:pt>
                <c:pt idx="15">
                  <c:v>69.42</c:v>
                </c:pt>
                <c:pt idx="16">
                  <c:v>67.44</c:v>
                </c:pt>
                <c:pt idx="17">
                  <c:v>66.82</c:v>
                </c:pt>
                <c:pt idx="18">
                  <c:v>67.79</c:v>
                </c:pt>
                <c:pt idx="19">
                  <c:v>78.7</c:v>
                </c:pt>
                <c:pt idx="20">
                  <c:v>98.48</c:v>
                </c:pt>
                <c:pt idx="21">
                  <c:v>98.35</c:v>
                </c:pt>
                <c:pt idx="22">
                  <c:v>99.2</c:v>
                </c:pt>
                <c:pt idx="23">
                  <c:v>99.19</c:v>
                </c:pt>
                <c:pt idx="24">
                  <c:v>96.14</c:v>
                </c:pt>
                <c:pt idx="25">
                  <c:v>97.41</c:v>
                </c:pt>
                <c:pt idx="26">
                  <c:v>95.23</c:v>
                </c:pt>
                <c:pt idx="27">
                  <c:v>85.9</c:v>
                </c:pt>
                <c:pt idx="28">
                  <c:v>95.14</c:v>
                </c:pt>
                <c:pt idx="29">
                  <c:v>98.04</c:v>
                </c:pt>
                <c:pt idx="30">
                  <c:v>97.97</c:v>
                </c:pt>
                <c:pt idx="31">
                  <c:v>97.18</c:v>
                </c:pt>
                <c:pt idx="32">
                  <c:v>100</c:v>
                </c:pt>
                <c:pt idx="33">
                  <c:v>97.14</c:v>
                </c:pt>
                <c:pt idx="34">
                  <c:v>94.8</c:v>
                </c:pt>
                <c:pt idx="35">
                  <c:v>93.73</c:v>
                </c:pt>
                <c:pt idx="36">
                  <c:v>93.3</c:v>
                </c:pt>
                <c:pt idx="37">
                  <c:v>91.64</c:v>
                </c:pt>
              </c:numCache>
            </c:numRef>
          </c:val>
        </c:ser>
        <c:ser>
          <c:idx val="1"/>
          <c:order val="1"/>
          <c:tx>
            <c:strRef>
              <c:f>'Ro-Bat'!$P$1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'Ro-Bat'!$P$2:$P$39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99.35</c:v>
                </c:pt>
                <c:pt idx="4">
                  <c:v>89.6</c:v>
                </c:pt>
                <c:pt idx="5">
                  <c:v>78.78</c:v>
                </c:pt>
                <c:pt idx="6">
                  <c:v>66.01</c:v>
                </c:pt>
                <c:pt idx="7">
                  <c:v>59.8</c:v>
                </c:pt>
                <c:pt idx="8">
                  <c:v>57.06</c:v>
                </c:pt>
                <c:pt idx="9">
                  <c:v>59.44</c:v>
                </c:pt>
                <c:pt idx="10">
                  <c:v>65.33</c:v>
                </c:pt>
                <c:pt idx="11">
                  <c:v>24.75</c:v>
                </c:pt>
                <c:pt idx="12">
                  <c:v>18.16</c:v>
                </c:pt>
                <c:pt idx="13">
                  <c:v>5.44</c:v>
                </c:pt>
                <c:pt idx="14">
                  <c:v>0</c:v>
                </c:pt>
                <c:pt idx="15">
                  <c:v>28.21</c:v>
                </c:pt>
                <c:pt idx="16">
                  <c:v>27.4</c:v>
                </c:pt>
                <c:pt idx="17">
                  <c:v>27.08</c:v>
                </c:pt>
                <c:pt idx="18">
                  <c:v>26.27</c:v>
                </c:pt>
                <c:pt idx="19">
                  <c:v>16.3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1.11</c:v>
                </c:pt>
                <c:pt idx="37">
                  <c:v>1.63</c:v>
                </c:pt>
              </c:numCache>
            </c:numRef>
          </c:val>
        </c:ser>
        <c:ser>
          <c:idx val="2"/>
          <c:order val="2"/>
          <c:tx>
            <c:strRef>
              <c:f>'Ro-Bat'!$Q$1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'Ro-Bat'!$Q$2:$Q$39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5.16</c:v>
                </c:pt>
                <c:pt idx="5">
                  <c:v>5.98</c:v>
                </c:pt>
                <c:pt idx="6">
                  <c:v>6.88</c:v>
                </c:pt>
                <c:pt idx="7">
                  <c:v>9.87</c:v>
                </c:pt>
                <c:pt idx="8">
                  <c:v>10.69</c:v>
                </c:pt>
                <c:pt idx="9">
                  <c:v>9.79</c:v>
                </c:pt>
                <c:pt idx="10">
                  <c:v>7.96</c:v>
                </c:pt>
                <c:pt idx="11">
                  <c:v>1.68</c:v>
                </c:pt>
                <c:pt idx="12">
                  <c:v>1.23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</c:v>
                </c:pt>
                <c:pt idx="27">
                  <c:v>10.82</c:v>
                </c:pt>
                <c:pt idx="28">
                  <c:v>3.9</c:v>
                </c:pt>
                <c:pt idx="29">
                  <c:v>1.13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58255"/>
        <c:axId val="1278126879"/>
      </c:barChart>
      <c:catAx>
        <c:axId val="153695825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8126879"/>
        <c:crosses val="autoZero"/>
        <c:auto val="1"/>
        <c:lblAlgn val="ctr"/>
        <c:lblOffset val="100"/>
        <c:noMultiLvlLbl val="0"/>
      </c:catAx>
      <c:valAx>
        <c:axId val="127812687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'SARS-like'!$O$1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'SARS-like'!$O$2:$O$39</c:f>
              <c:numCache>
                <c:formatCode>General</c:formatCode>
                <c:ptCount val="38"/>
                <c:pt idx="0">
                  <c:v>84.71</c:v>
                </c:pt>
                <c:pt idx="1">
                  <c:v>45.23</c:v>
                </c:pt>
                <c:pt idx="2">
                  <c:v>4.8</c:v>
                </c:pt>
                <c:pt idx="3">
                  <c:v>2.93</c:v>
                </c:pt>
                <c:pt idx="4">
                  <c:v>2.93</c:v>
                </c:pt>
                <c:pt idx="5">
                  <c:v>2.92</c:v>
                </c:pt>
                <c:pt idx="6">
                  <c:v>2.91</c:v>
                </c:pt>
                <c:pt idx="7">
                  <c:v>2.91</c:v>
                </c:pt>
                <c:pt idx="8">
                  <c:v>2.3</c:v>
                </c:pt>
                <c:pt idx="9">
                  <c:v>0</c:v>
                </c:pt>
                <c:pt idx="10">
                  <c:v>31.85</c:v>
                </c:pt>
                <c:pt idx="11">
                  <c:v>91.82</c:v>
                </c:pt>
                <c:pt idx="12">
                  <c:v>96.65</c:v>
                </c:pt>
                <c:pt idx="13">
                  <c:v>96.69</c:v>
                </c:pt>
                <c:pt idx="14">
                  <c:v>97.03</c:v>
                </c:pt>
                <c:pt idx="15">
                  <c:v>97.16</c:v>
                </c:pt>
                <c:pt idx="16">
                  <c:v>97.43</c:v>
                </c:pt>
                <c:pt idx="17">
                  <c:v>97.81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99.72</c:v>
                </c:pt>
                <c:pt idx="23">
                  <c:v>100</c:v>
                </c:pt>
                <c:pt idx="24">
                  <c:v>91.26</c:v>
                </c:pt>
                <c:pt idx="25">
                  <c:v>79.99</c:v>
                </c:pt>
                <c:pt idx="26">
                  <c:v>36.38</c:v>
                </c:pt>
                <c:pt idx="27">
                  <c:v>31.16</c:v>
                </c:pt>
                <c:pt idx="28">
                  <c:v>35.77</c:v>
                </c:pt>
                <c:pt idx="29">
                  <c:v>45.16</c:v>
                </c:pt>
                <c:pt idx="30">
                  <c:v>45.41</c:v>
                </c:pt>
                <c:pt idx="31">
                  <c:v>98.94</c:v>
                </c:pt>
                <c:pt idx="32">
                  <c:v>97.37</c:v>
                </c:pt>
                <c:pt idx="33">
                  <c:v>76.61</c:v>
                </c:pt>
                <c:pt idx="34">
                  <c:v>67.46</c:v>
                </c:pt>
                <c:pt idx="35">
                  <c:v>42.78</c:v>
                </c:pt>
                <c:pt idx="36">
                  <c:v>40.49</c:v>
                </c:pt>
                <c:pt idx="37">
                  <c:v>40.63</c:v>
                </c:pt>
              </c:numCache>
            </c:numRef>
          </c:val>
        </c:ser>
        <c:ser>
          <c:idx val="1"/>
          <c:order val="1"/>
          <c:tx>
            <c:strRef>
              <c:f>'SARS-like'!$P$1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'SARS-like'!$P$2:$P$39</c:f>
              <c:numCache>
                <c:formatCode>General</c:formatCode>
                <c:ptCount val="38"/>
                <c:pt idx="0">
                  <c:v>12.12</c:v>
                </c:pt>
                <c:pt idx="1">
                  <c:v>46.76</c:v>
                </c:pt>
                <c:pt idx="2">
                  <c:v>77.53</c:v>
                </c:pt>
                <c:pt idx="3">
                  <c:v>79.03</c:v>
                </c:pt>
                <c:pt idx="4">
                  <c:v>78.9</c:v>
                </c:pt>
                <c:pt idx="5">
                  <c:v>78.63</c:v>
                </c:pt>
                <c:pt idx="6">
                  <c:v>78.54</c:v>
                </c:pt>
                <c:pt idx="7">
                  <c:v>78.54</c:v>
                </c:pt>
                <c:pt idx="8">
                  <c:v>73.38</c:v>
                </c:pt>
                <c:pt idx="9">
                  <c:v>61.44</c:v>
                </c:pt>
                <c:pt idx="10">
                  <c:v>43.68</c:v>
                </c:pt>
                <c:pt idx="11">
                  <c:v>4.71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6.9</c:v>
                </c:pt>
                <c:pt idx="34">
                  <c:v>20.97</c:v>
                </c:pt>
                <c:pt idx="35">
                  <c:v>27.97</c:v>
                </c:pt>
                <c:pt idx="36">
                  <c:v>28.73</c:v>
                </c:pt>
                <c:pt idx="37">
                  <c:v>28.65</c:v>
                </c:pt>
              </c:numCache>
            </c:numRef>
          </c:val>
        </c:ser>
        <c:ser>
          <c:idx val="2"/>
          <c:order val="2"/>
          <c:tx>
            <c:strRef>
              <c:f>'SARS-like'!$R$1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52.46</c:v>
                </c:pt>
                <c:pt idx="27">
                  <c:v>58.49</c:v>
                </c:pt>
                <c:pt idx="28">
                  <c:v>55.19</c:v>
                </c:pt>
                <c:pt idx="29">
                  <c:v>45.46</c:v>
                </c:pt>
                <c:pt idx="30">
                  <c:v>44.96</c:v>
                </c:pt>
                <c:pt idx="31">
                  <c:v>0</c:v>
                </c:pt>
                <c:pt idx="32">
                  <c:v>0</c:v>
                </c:pt>
                <c:pt idx="33">
                  <c:v>13.34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'SARS-like'!$Q$1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'SARS-like'!$Q$2:$Q$39</c:f>
              <c:numCache>
                <c:formatCode>General</c:formatCode>
                <c:ptCount val="38"/>
                <c:pt idx="0">
                  <c:v>0</c:v>
                </c:pt>
                <c:pt idx="1">
                  <c:v>4.76</c:v>
                </c:pt>
                <c:pt idx="2">
                  <c:v>12.83</c:v>
                </c:pt>
                <c:pt idx="3">
                  <c:v>13.06</c:v>
                </c:pt>
                <c:pt idx="4">
                  <c:v>13.03</c:v>
                </c:pt>
                <c:pt idx="5">
                  <c:v>12.99</c:v>
                </c:pt>
                <c:pt idx="6">
                  <c:v>12.98</c:v>
                </c:pt>
                <c:pt idx="7">
                  <c:v>12.98</c:v>
                </c:pt>
                <c:pt idx="8">
                  <c:v>20.18</c:v>
                </c:pt>
                <c:pt idx="9">
                  <c:v>35.83</c:v>
                </c:pt>
                <c:pt idx="10">
                  <c:v>22.41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11.41</c:v>
                </c:pt>
                <c:pt idx="35">
                  <c:v>28.24</c:v>
                </c:pt>
                <c:pt idx="36">
                  <c:v>29.11</c:v>
                </c:pt>
                <c:pt idx="37">
                  <c:v>29.04</c:v>
                </c:pt>
              </c:numCache>
            </c:numRef>
          </c:val>
        </c:ser>
        <c:ser>
          <c:idx val="4"/>
          <c:order val="4"/>
          <c:tx>
            <c:strRef>
              <c:f>'SARS-like'!$S$1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8.22</c:v>
                </c:pt>
                <c:pt idx="25">
                  <c:v>18.59</c:v>
                </c:pt>
                <c:pt idx="26">
                  <c:v>8.19</c:v>
                </c:pt>
                <c:pt idx="27">
                  <c:v>6.57</c:v>
                </c:pt>
                <c:pt idx="28">
                  <c:v>5</c:v>
                </c:pt>
                <c:pt idx="29">
                  <c:v>6.84</c:v>
                </c:pt>
                <c:pt idx="30">
                  <c:v>7.02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414239"/>
        <c:axId val="1276878335"/>
      </c:barChart>
      <c:catAx>
        <c:axId val="12764142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878335"/>
        <c:crosses val="autoZero"/>
        <c:auto val="1"/>
        <c:lblAlgn val="ctr"/>
        <c:lblOffset val="100"/>
        <c:noMultiLvlLbl val="0"/>
      </c:catAx>
      <c:valAx>
        <c:axId val="1276878335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4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461819</xdr:colOff>
      <xdr:row>41</xdr:row>
      <xdr:rowOff>196271</xdr:rowOff>
    </xdr:from>
    <xdr:to>
      <xdr:col>12</xdr:col>
      <xdr:colOff>611909</xdr:colOff>
      <xdr:row>53</xdr:row>
      <xdr:rowOff>103907</xdr:rowOff>
    </xdr:to>
    <xdr:graphicFrame>
      <xdr:nvGraphicFramePr>
        <xdr:cNvPr id="2" name="Chart 1"/>
        <xdr:cNvGraphicFramePr/>
      </xdr:nvGraphicFramePr>
      <xdr:xfrm>
        <a:off x="1404620" y="8397240"/>
        <a:ext cx="15708630" cy="230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334433</xdr:colOff>
      <xdr:row>41</xdr:row>
      <xdr:rowOff>57150</xdr:rowOff>
    </xdr:from>
    <xdr:to>
      <xdr:col>15</xdr:col>
      <xdr:colOff>381000</xdr:colOff>
      <xdr:row>53</xdr:row>
      <xdr:rowOff>98778</xdr:rowOff>
    </xdr:to>
    <xdr:graphicFrame>
      <xdr:nvGraphicFramePr>
        <xdr:cNvPr id="2" name="Chart 1"/>
        <xdr:cNvGraphicFramePr/>
      </xdr:nvGraphicFramePr>
      <xdr:xfrm>
        <a:off x="334010" y="8258175"/>
        <a:ext cx="14191615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519547</xdr:colOff>
      <xdr:row>40</xdr:row>
      <xdr:rowOff>198582</xdr:rowOff>
    </xdr:from>
    <xdr:to>
      <xdr:col>15</xdr:col>
      <xdr:colOff>588819</xdr:colOff>
      <xdr:row>52</xdr:row>
      <xdr:rowOff>57729</xdr:rowOff>
    </xdr:to>
    <xdr:graphicFrame>
      <xdr:nvGraphicFramePr>
        <xdr:cNvPr id="2" name="Chart 1"/>
        <xdr:cNvGraphicFramePr/>
      </xdr:nvGraphicFramePr>
      <xdr:xfrm>
        <a:off x="519430" y="8199120"/>
        <a:ext cx="14213840" cy="2259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560917</xdr:colOff>
      <xdr:row>40</xdr:row>
      <xdr:rowOff>110067</xdr:rowOff>
    </xdr:from>
    <xdr:to>
      <xdr:col>15</xdr:col>
      <xdr:colOff>349250</xdr:colOff>
      <xdr:row>52</xdr:row>
      <xdr:rowOff>42334</xdr:rowOff>
    </xdr:to>
    <xdr:graphicFrame>
      <xdr:nvGraphicFramePr>
        <xdr:cNvPr id="2" name="Chart 1"/>
        <xdr:cNvGraphicFramePr/>
      </xdr:nvGraphicFramePr>
      <xdr:xfrm>
        <a:off x="560705" y="8110855"/>
        <a:ext cx="13026390" cy="233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341630</xdr:colOff>
      <xdr:row>61</xdr:row>
      <xdr:rowOff>24130</xdr:rowOff>
    </xdr:from>
    <xdr:to>
      <xdr:col>28</xdr:col>
      <xdr:colOff>723688</xdr:colOff>
      <xdr:row>72</xdr:row>
      <xdr:rowOff>156422</xdr:rowOff>
    </xdr:to>
    <xdr:graphicFrame>
      <xdr:nvGraphicFramePr>
        <xdr:cNvPr id="2" name="Chart 1"/>
        <xdr:cNvGraphicFramePr/>
      </xdr:nvGraphicFramePr>
      <xdr:xfrm>
        <a:off x="341630" y="12225655"/>
        <a:ext cx="32542480" cy="233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450274</xdr:colOff>
      <xdr:row>41</xdr:row>
      <xdr:rowOff>163941</xdr:rowOff>
    </xdr:from>
    <xdr:to>
      <xdr:col>15</xdr:col>
      <xdr:colOff>265545</xdr:colOff>
      <xdr:row>53</xdr:row>
      <xdr:rowOff>11541</xdr:rowOff>
    </xdr:to>
    <xdr:graphicFrame>
      <xdr:nvGraphicFramePr>
        <xdr:cNvPr id="2" name="Chart 1"/>
        <xdr:cNvGraphicFramePr/>
      </xdr:nvGraphicFramePr>
      <xdr:xfrm>
        <a:off x="450215" y="8364855"/>
        <a:ext cx="12079605" cy="2247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40</xdr:row>
      <xdr:rowOff>152400</xdr:rowOff>
    </xdr:from>
    <xdr:to>
      <xdr:col>15</xdr:col>
      <xdr:colOff>301914</xdr:colOff>
      <xdr:row>52</xdr:row>
      <xdr:rowOff>61769</xdr:rowOff>
    </xdr:to>
    <xdr:graphicFrame>
      <xdr:nvGraphicFramePr>
        <xdr:cNvPr id="2" name="Chart 1"/>
        <xdr:cNvGraphicFramePr/>
      </xdr:nvGraphicFramePr>
      <xdr:xfrm>
        <a:off x="203200" y="8153400"/>
        <a:ext cx="15786100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314613</xdr:colOff>
      <xdr:row>42</xdr:row>
      <xdr:rowOff>103908</xdr:rowOff>
    </xdr:from>
    <xdr:to>
      <xdr:col>14</xdr:col>
      <xdr:colOff>565726</xdr:colOff>
      <xdr:row>53</xdr:row>
      <xdr:rowOff>161636</xdr:rowOff>
    </xdr:to>
    <xdr:graphicFrame>
      <xdr:nvGraphicFramePr>
        <xdr:cNvPr id="2" name="Chart 1"/>
        <xdr:cNvGraphicFramePr/>
      </xdr:nvGraphicFramePr>
      <xdr:xfrm>
        <a:off x="314325" y="8504555"/>
        <a:ext cx="14351635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253999</xdr:colOff>
      <xdr:row>40</xdr:row>
      <xdr:rowOff>94673</xdr:rowOff>
    </xdr:from>
    <xdr:to>
      <xdr:col>15</xdr:col>
      <xdr:colOff>254000</xdr:colOff>
      <xdr:row>51</xdr:row>
      <xdr:rowOff>150091</xdr:rowOff>
    </xdr:to>
    <xdr:graphicFrame>
      <xdr:nvGraphicFramePr>
        <xdr:cNvPr id="2" name="Chart 1"/>
        <xdr:cNvGraphicFramePr/>
      </xdr:nvGraphicFramePr>
      <xdr:xfrm>
        <a:off x="253365" y="8095615"/>
        <a:ext cx="15045055" cy="22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525317</xdr:colOff>
      <xdr:row>40</xdr:row>
      <xdr:rowOff>187037</xdr:rowOff>
    </xdr:from>
    <xdr:to>
      <xdr:col>14</xdr:col>
      <xdr:colOff>219363</xdr:colOff>
      <xdr:row>52</xdr:row>
      <xdr:rowOff>46182</xdr:rowOff>
    </xdr:to>
    <xdr:graphicFrame>
      <xdr:nvGraphicFramePr>
        <xdr:cNvPr id="2" name="Chart 1"/>
        <xdr:cNvGraphicFramePr/>
      </xdr:nvGraphicFramePr>
      <xdr:xfrm>
        <a:off x="525145" y="8187690"/>
        <a:ext cx="14152880" cy="2259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334815</xdr:colOff>
      <xdr:row>41</xdr:row>
      <xdr:rowOff>13855</xdr:rowOff>
    </xdr:from>
    <xdr:to>
      <xdr:col>14</xdr:col>
      <xdr:colOff>738907</xdr:colOff>
      <xdr:row>52</xdr:row>
      <xdr:rowOff>92364</xdr:rowOff>
    </xdr:to>
    <xdr:graphicFrame>
      <xdr:nvGraphicFramePr>
        <xdr:cNvPr id="2" name="Chart 1"/>
        <xdr:cNvGraphicFramePr/>
      </xdr:nvGraphicFramePr>
      <xdr:xfrm>
        <a:off x="334645" y="8214360"/>
        <a:ext cx="14119225" cy="2279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230909</xdr:colOff>
      <xdr:row>40</xdr:row>
      <xdr:rowOff>106218</xdr:rowOff>
    </xdr:from>
    <xdr:to>
      <xdr:col>17</xdr:col>
      <xdr:colOff>161636</xdr:colOff>
      <xdr:row>51</xdr:row>
      <xdr:rowOff>196273</xdr:rowOff>
    </xdr:to>
    <xdr:graphicFrame>
      <xdr:nvGraphicFramePr>
        <xdr:cNvPr id="2" name="Chart 1"/>
        <xdr:cNvGraphicFramePr/>
      </xdr:nvGraphicFramePr>
      <xdr:xfrm>
        <a:off x="1173480" y="8107045"/>
        <a:ext cx="15461615" cy="229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658089</xdr:colOff>
      <xdr:row>40</xdr:row>
      <xdr:rowOff>48491</xdr:rowOff>
    </xdr:from>
    <xdr:to>
      <xdr:col>15</xdr:col>
      <xdr:colOff>738910</xdr:colOff>
      <xdr:row>51</xdr:row>
      <xdr:rowOff>138546</xdr:rowOff>
    </xdr:to>
    <xdr:graphicFrame>
      <xdr:nvGraphicFramePr>
        <xdr:cNvPr id="2" name="Chart 1"/>
        <xdr:cNvGraphicFramePr/>
      </xdr:nvGraphicFramePr>
      <xdr:xfrm>
        <a:off x="657860" y="8049260"/>
        <a:ext cx="14225270" cy="229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288636</xdr:colOff>
      <xdr:row>42</xdr:row>
      <xdr:rowOff>71581</xdr:rowOff>
    </xdr:from>
    <xdr:to>
      <xdr:col>16</xdr:col>
      <xdr:colOff>369455</xdr:colOff>
      <xdr:row>53</xdr:row>
      <xdr:rowOff>161636</xdr:rowOff>
    </xdr:to>
    <xdr:graphicFrame>
      <xdr:nvGraphicFramePr>
        <xdr:cNvPr id="2" name="Chart 1"/>
        <xdr:cNvGraphicFramePr/>
      </xdr:nvGraphicFramePr>
      <xdr:xfrm>
        <a:off x="1231265" y="8472170"/>
        <a:ext cx="14225270" cy="229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C4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"/>
    </sheetNames>
    <sheetDataSet>
      <sheetData sheetId="0">
        <row r="1">
          <cell r="I1" t="str">
            <v>S1+S2+S3</v>
          </cell>
          <cell r="J1" t="str">
            <v>S1+S2+S7</v>
          </cell>
        </row>
        <row r="2">
          <cell r="I2">
            <v>96.65</v>
          </cell>
          <cell r="J2">
            <v>0</v>
          </cell>
        </row>
        <row r="3">
          <cell r="I3">
            <v>96.71</v>
          </cell>
          <cell r="J3">
            <v>0</v>
          </cell>
        </row>
        <row r="4">
          <cell r="I4">
            <v>97.74</v>
          </cell>
          <cell r="J4">
            <v>0</v>
          </cell>
        </row>
        <row r="5">
          <cell r="I5">
            <v>98.31</v>
          </cell>
          <cell r="J5">
            <v>0</v>
          </cell>
        </row>
        <row r="6">
          <cell r="I6">
            <v>98.33</v>
          </cell>
          <cell r="J6">
            <v>0</v>
          </cell>
        </row>
        <row r="7">
          <cell r="I7">
            <v>97.99</v>
          </cell>
          <cell r="J7">
            <v>0</v>
          </cell>
        </row>
        <row r="8">
          <cell r="I8">
            <v>97.36</v>
          </cell>
          <cell r="J8">
            <v>0</v>
          </cell>
        </row>
        <row r="9">
          <cell r="I9">
            <v>96.88</v>
          </cell>
          <cell r="J9">
            <v>0</v>
          </cell>
        </row>
        <row r="10">
          <cell r="I10">
            <v>98.15</v>
          </cell>
          <cell r="J10">
            <v>0</v>
          </cell>
        </row>
        <row r="11">
          <cell r="I11">
            <v>97.8</v>
          </cell>
          <cell r="J11">
            <v>0</v>
          </cell>
        </row>
        <row r="12">
          <cell r="I12">
            <v>97.88</v>
          </cell>
          <cell r="J12">
            <v>0</v>
          </cell>
        </row>
        <row r="13">
          <cell r="I13">
            <v>97.79</v>
          </cell>
          <cell r="J13">
            <v>0</v>
          </cell>
        </row>
        <row r="14">
          <cell r="I14">
            <v>97.88</v>
          </cell>
          <cell r="J14">
            <v>0</v>
          </cell>
        </row>
        <row r="15">
          <cell r="I15">
            <v>97.74</v>
          </cell>
          <cell r="J15">
            <v>0</v>
          </cell>
        </row>
        <row r="16">
          <cell r="I16">
            <v>97.76</v>
          </cell>
          <cell r="J16">
            <v>0</v>
          </cell>
        </row>
        <row r="17">
          <cell r="I17">
            <v>97.85</v>
          </cell>
          <cell r="J17">
            <v>0</v>
          </cell>
        </row>
        <row r="18">
          <cell r="I18">
            <v>97.37</v>
          </cell>
          <cell r="J18">
            <v>0</v>
          </cell>
        </row>
        <row r="19">
          <cell r="I19">
            <v>97.09</v>
          </cell>
          <cell r="J19">
            <v>0</v>
          </cell>
        </row>
        <row r="20">
          <cell r="I20">
            <v>97.21</v>
          </cell>
          <cell r="J20">
            <v>0</v>
          </cell>
        </row>
        <row r="21">
          <cell r="I21">
            <v>89.63</v>
          </cell>
          <cell r="J21">
            <v>7.4</v>
          </cell>
        </row>
        <row r="22">
          <cell r="I22">
            <v>90.6</v>
          </cell>
          <cell r="J22">
            <v>7.69</v>
          </cell>
        </row>
        <row r="23">
          <cell r="I23">
            <v>96.62</v>
          </cell>
          <cell r="J23">
            <v>2.15</v>
          </cell>
        </row>
        <row r="24">
          <cell r="I24">
            <v>99.74</v>
          </cell>
          <cell r="J24">
            <v>0</v>
          </cell>
        </row>
        <row r="25">
          <cell r="I25">
            <v>99.2</v>
          </cell>
          <cell r="J25">
            <v>0</v>
          </cell>
        </row>
        <row r="26">
          <cell r="I26">
            <v>99.21</v>
          </cell>
          <cell r="J26">
            <v>0</v>
          </cell>
        </row>
        <row r="27">
          <cell r="I27">
            <v>99.27</v>
          </cell>
          <cell r="J27">
            <v>0</v>
          </cell>
        </row>
        <row r="28">
          <cell r="I28">
            <v>99.28</v>
          </cell>
          <cell r="J28">
            <v>0</v>
          </cell>
        </row>
        <row r="29">
          <cell r="I29">
            <v>99.29</v>
          </cell>
          <cell r="J29">
            <v>0</v>
          </cell>
        </row>
        <row r="30">
          <cell r="I30">
            <v>99.19</v>
          </cell>
          <cell r="J30">
            <v>0</v>
          </cell>
        </row>
        <row r="31">
          <cell r="I31">
            <v>97.96</v>
          </cell>
          <cell r="J31">
            <v>0</v>
          </cell>
        </row>
        <row r="32">
          <cell r="I32">
            <v>82.93</v>
          </cell>
          <cell r="J32">
            <v>14.09</v>
          </cell>
        </row>
        <row r="33">
          <cell r="I33">
            <v>36.06</v>
          </cell>
          <cell r="J33">
            <v>57.59</v>
          </cell>
        </row>
        <row r="34">
          <cell r="I34">
            <v>30.77</v>
          </cell>
          <cell r="J34">
            <v>58.91</v>
          </cell>
        </row>
        <row r="35">
          <cell r="I35">
            <v>30.21</v>
          </cell>
          <cell r="J35">
            <v>58.63</v>
          </cell>
        </row>
        <row r="36">
          <cell r="I36">
            <v>31.34</v>
          </cell>
          <cell r="J36">
            <v>62.24</v>
          </cell>
        </row>
        <row r="37">
          <cell r="I37">
            <v>31.79</v>
          </cell>
          <cell r="J37">
            <v>61.79</v>
          </cell>
        </row>
        <row r="38">
          <cell r="I38">
            <v>32.15</v>
          </cell>
          <cell r="J38">
            <v>62.41</v>
          </cell>
        </row>
        <row r="39">
          <cell r="I39">
            <v>33.05</v>
          </cell>
          <cell r="J39">
            <v>63.45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zoomScale="90" zoomScaleNormal="90" topLeftCell="E9" workbookViewId="0">
      <selection activeCell="T43" sqref="T43"/>
    </sheetView>
  </sheetViews>
  <sheetFormatPr defaultColWidth="11" defaultRowHeight="15.75"/>
  <cols>
    <col min="2" max="2" width="19.162962962963" customWidth="1"/>
    <col min="3" max="3" width="16.5037037037037" customWidth="1"/>
    <col min="4" max="4" width="18" customWidth="1"/>
    <col min="5" max="5" width="19.6666666666667" customWidth="1"/>
    <col min="6" max="6" width="17.8296296296296" customWidth="1"/>
    <col min="7" max="7" width="16.3333333333333" customWidth="1"/>
    <col min="8" max="8" width="18" customWidth="1"/>
    <col min="10" max="10" width="13.3333333333333" customWidth="1"/>
    <col min="11" max="11" width="14.3333333333333" customWidth="1"/>
    <col min="12" max="12" width="17.3333333333333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3"/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</row>
    <row r="2" spans="1:21">
      <c r="A2" s="3">
        <v>77</v>
      </c>
      <c r="B2" s="3">
        <v>80.99</v>
      </c>
      <c r="C2" s="3">
        <v>0</v>
      </c>
      <c r="D2" s="3">
        <v>15.7</v>
      </c>
      <c r="E2" s="3">
        <v>0</v>
      </c>
      <c r="F2" s="3">
        <v>0</v>
      </c>
      <c r="G2" s="3">
        <v>0</v>
      </c>
      <c r="H2" s="3">
        <v>0</v>
      </c>
      <c r="I2" s="3"/>
      <c r="J2" s="3">
        <f>B2+D2+E2</f>
        <v>96.69</v>
      </c>
      <c r="K2" s="3">
        <f>C2+H2+G2</f>
        <v>0</v>
      </c>
      <c r="L2" s="3">
        <f>F2</f>
        <v>0</v>
      </c>
      <c r="M2" s="3"/>
      <c r="N2" s="3">
        <f>SUM(B2:H2)</f>
        <v>96.69</v>
      </c>
      <c r="O2" s="3">
        <f>SUM(B2:H2)</f>
        <v>96.69</v>
      </c>
      <c r="P2" s="3">
        <f>B2+D2+E2</f>
        <v>96.69</v>
      </c>
      <c r="Q2" s="3">
        <v>0</v>
      </c>
      <c r="R2" s="3">
        <v>0</v>
      </c>
      <c r="S2" s="3">
        <v>0</v>
      </c>
      <c r="T2" s="3">
        <f>C2+F2+G2+H2</f>
        <v>0</v>
      </c>
      <c r="U2">
        <v>0</v>
      </c>
    </row>
    <row r="3" spans="1:21">
      <c r="A3" s="3">
        <v>78</v>
      </c>
      <c r="B3" s="3">
        <v>81.43</v>
      </c>
      <c r="C3" s="3">
        <v>0</v>
      </c>
      <c r="D3" s="3">
        <v>15.33</v>
      </c>
      <c r="E3" s="3">
        <v>0</v>
      </c>
      <c r="F3" s="3">
        <v>0</v>
      </c>
      <c r="G3" s="3">
        <v>0</v>
      </c>
      <c r="H3" s="3">
        <v>0</v>
      </c>
      <c r="I3" s="3"/>
      <c r="J3" s="3">
        <f t="shared" ref="J3:J39" si="0">B3+D3+E3</f>
        <v>96.76</v>
      </c>
      <c r="K3" s="3">
        <f t="shared" ref="K3:K39" si="1">C3+H3+G3</f>
        <v>0</v>
      </c>
      <c r="L3" s="3">
        <f t="shared" ref="L3:L39" si="2">F3</f>
        <v>0</v>
      </c>
      <c r="M3" s="3"/>
      <c r="N3" s="3">
        <f t="shared" ref="N3:N39" si="3">SUM(B3:H3)</f>
        <v>96.76</v>
      </c>
      <c r="O3" s="3">
        <f t="shared" ref="O3:O39" si="4">SUM(B3:H3)</f>
        <v>96.76</v>
      </c>
      <c r="P3" s="3">
        <f t="shared" ref="P3:P39" si="5">B3+D3+E3</f>
        <v>96.76</v>
      </c>
      <c r="Q3" s="3">
        <v>0</v>
      </c>
      <c r="R3" s="3">
        <v>0</v>
      </c>
      <c r="S3" s="3">
        <v>0</v>
      </c>
      <c r="T3" s="3">
        <f t="shared" ref="T3:T39" si="6">C3+F3+G3+H3</f>
        <v>0</v>
      </c>
      <c r="U3">
        <v>0</v>
      </c>
    </row>
    <row r="4" spans="1:21">
      <c r="A4" s="3">
        <v>79</v>
      </c>
      <c r="B4" s="3">
        <v>89.34</v>
      </c>
      <c r="C4" s="3">
        <v>0</v>
      </c>
      <c r="D4" s="3">
        <v>7.64</v>
      </c>
      <c r="E4" s="3">
        <v>0</v>
      </c>
      <c r="F4" s="3">
        <v>0</v>
      </c>
      <c r="G4" s="3">
        <v>0</v>
      </c>
      <c r="H4" s="3">
        <v>0</v>
      </c>
      <c r="I4" s="3"/>
      <c r="J4" s="3">
        <f t="shared" si="0"/>
        <v>96.98</v>
      </c>
      <c r="K4" s="3">
        <f t="shared" si="1"/>
        <v>0</v>
      </c>
      <c r="L4" s="3">
        <f t="shared" si="2"/>
        <v>0</v>
      </c>
      <c r="M4" s="3"/>
      <c r="N4" s="3">
        <f t="shared" si="3"/>
        <v>96.98</v>
      </c>
      <c r="O4" s="3">
        <f t="shared" si="4"/>
        <v>96.98</v>
      </c>
      <c r="P4" s="3">
        <f t="shared" si="5"/>
        <v>96.98</v>
      </c>
      <c r="Q4" s="3">
        <v>0</v>
      </c>
      <c r="R4" s="3">
        <v>0</v>
      </c>
      <c r="S4" s="3">
        <v>0</v>
      </c>
      <c r="T4" s="3">
        <f t="shared" si="6"/>
        <v>0</v>
      </c>
      <c r="U4">
        <v>0</v>
      </c>
    </row>
    <row r="5" spans="1:21">
      <c r="A5" s="3">
        <v>80</v>
      </c>
      <c r="B5" s="3">
        <v>91.14</v>
      </c>
      <c r="C5" s="3">
        <v>0</v>
      </c>
      <c r="D5" s="3">
        <v>5.73</v>
      </c>
      <c r="E5" s="3">
        <v>0</v>
      </c>
      <c r="F5" s="3">
        <v>0</v>
      </c>
      <c r="G5" s="3">
        <v>0</v>
      </c>
      <c r="H5" s="3">
        <v>0</v>
      </c>
      <c r="I5" s="3"/>
      <c r="J5" s="3">
        <f t="shared" si="0"/>
        <v>96.87</v>
      </c>
      <c r="K5" s="3">
        <f t="shared" si="1"/>
        <v>0</v>
      </c>
      <c r="L5" s="3">
        <f t="shared" si="2"/>
        <v>0</v>
      </c>
      <c r="M5" s="3"/>
      <c r="N5" s="3">
        <f t="shared" si="3"/>
        <v>96.87</v>
      </c>
      <c r="O5" s="3">
        <f t="shared" si="4"/>
        <v>96.87</v>
      </c>
      <c r="P5" s="3">
        <f t="shared" si="5"/>
        <v>96.87</v>
      </c>
      <c r="Q5" s="3">
        <v>0</v>
      </c>
      <c r="R5" s="3">
        <v>0</v>
      </c>
      <c r="S5" s="3">
        <v>0</v>
      </c>
      <c r="T5" s="3">
        <f t="shared" si="6"/>
        <v>0</v>
      </c>
      <c r="U5">
        <v>0</v>
      </c>
    </row>
    <row r="6" spans="1:21">
      <c r="A6" s="3">
        <v>81</v>
      </c>
      <c r="B6" s="3">
        <v>91.23</v>
      </c>
      <c r="C6" s="3">
        <v>0</v>
      </c>
      <c r="D6" s="3">
        <v>5.67</v>
      </c>
      <c r="E6" s="3">
        <v>0</v>
      </c>
      <c r="F6" s="3">
        <v>0</v>
      </c>
      <c r="G6" s="3">
        <v>0</v>
      </c>
      <c r="H6" s="3">
        <v>0</v>
      </c>
      <c r="I6" s="3"/>
      <c r="J6" s="3">
        <f t="shared" si="0"/>
        <v>96.9</v>
      </c>
      <c r="K6" s="3">
        <f t="shared" si="1"/>
        <v>0</v>
      </c>
      <c r="L6" s="3">
        <f t="shared" si="2"/>
        <v>0</v>
      </c>
      <c r="M6" s="3"/>
      <c r="N6" s="3">
        <f t="shared" si="3"/>
        <v>96.9</v>
      </c>
      <c r="O6" s="3">
        <f t="shared" si="4"/>
        <v>96.9</v>
      </c>
      <c r="P6" s="3">
        <f t="shared" si="5"/>
        <v>96.9</v>
      </c>
      <c r="Q6" s="3">
        <v>0</v>
      </c>
      <c r="R6" s="3">
        <v>0</v>
      </c>
      <c r="S6" s="3">
        <v>0</v>
      </c>
      <c r="T6" s="3">
        <f t="shared" si="6"/>
        <v>0</v>
      </c>
      <c r="U6">
        <v>0</v>
      </c>
    </row>
    <row r="7" spans="1:21">
      <c r="A7" s="3">
        <v>82</v>
      </c>
      <c r="B7" s="3">
        <v>91.03</v>
      </c>
      <c r="C7" s="3">
        <v>0</v>
      </c>
      <c r="D7" s="3">
        <v>5.57</v>
      </c>
      <c r="E7" s="3">
        <v>0</v>
      </c>
      <c r="F7" s="3">
        <v>0</v>
      </c>
      <c r="G7" s="3">
        <v>0</v>
      </c>
      <c r="H7" s="3">
        <v>0</v>
      </c>
      <c r="I7" s="3"/>
      <c r="J7" s="3">
        <f t="shared" si="0"/>
        <v>96.6</v>
      </c>
      <c r="K7" s="3">
        <f t="shared" si="1"/>
        <v>0</v>
      </c>
      <c r="L7" s="3">
        <f t="shared" si="2"/>
        <v>0</v>
      </c>
      <c r="M7" s="3"/>
      <c r="N7" s="3">
        <f t="shared" si="3"/>
        <v>96.6</v>
      </c>
      <c r="O7" s="3">
        <f t="shared" si="4"/>
        <v>96.6</v>
      </c>
      <c r="P7" s="3">
        <f t="shared" si="5"/>
        <v>96.6</v>
      </c>
      <c r="Q7" s="3">
        <v>0</v>
      </c>
      <c r="R7" s="3">
        <v>0</v>
      </c>
      <c r="S7" s="3">
        <v>0</v>
      </c>
      <c r="T7" s="3">
        <f t="shared" si="6"/>
        <v>0</v>
      </c>
      <c r="U7">
        <v>0</v>
      </c>
    </row>
    <row r="8" spans="1:21">
      <c r="A8" s="3">
        <v>83</v>
      </c>
      <c r="B8" s="3">
        <v>90.5</v>
      </c>
      <c r="C8" s="3">
        <v>0</v>
      </c>
      <c r="D8" s="3">
        <v>5.5</v>
      </c>
      <c r="E8" s="3">
        <v>0</v>
      </c>
      <c r="F8" s="3">
        <v>0</v>
      </c>
      <c r="G8" s="3">
        <v>0</v>
      </c>
      <c r="H8" s="3">
        <v>0</v>
      </c>
      <c r="I8" s="3"/>
      <c r="J8" s="3">
        <f t="shared" si="0"/>
        <v>96</v>
      </c>
      <c r="K8" s="3">
        <f t="shared" si="1"/>
        <v>0</v>
      </c>
      <c r="L8" s="3">
        <f t="shared" si="2"/>
        <v>0</v>
      </c>
      <c r="M8" s="3"/>
      <c r="N8" s="3">
        <f t="shared" si="3"/>
        <v>96</v>
      </c>
      <c r="O8" s="3">
        <f t="shared" si="4"/>
        <v>96</v>
      </c>
      <c r="P8" s="3">
        <f t="shared" si="5"/>
        <v>96</v>
      </c>
      <c r="Q8" s="3">
        <v>0</v>
      </c>
      <c r="R8" s="3">
        <v>0</v>
      </c>
      <c r="S8" s="3">
        <v>0</v>
      </c>
      <c r="T8" s="3">
        <f t="shared" si="6"/>
        <v>0</v>
      </c>
      <c r="U8">
        <v>0</v>
      </c>
    </row>
    <row r="9" spans="1:21">
      <c r="A9" s="3">
        <v>84</v>
      </c>
      <c r="B9" s="3">
        <v>90.05</v>
      </c>
      <c r="C9" s="3">
        <v>0</v>
      </c>
      <c r="D9" s="3">
        <v>5.47</v>
      </c>
      <c r="E9" s="3">
        <v>0</v>
      </c>
      <c r="F9" s="3">
        <v>0</v>
      </c>
      <c r="G9" s="3">
        <v>0</v>
      </c>
      <c r="H9" s="3">
        <v>0</v>
      </c>
      <c r="I9" s="3"/>
      <c r="J9" s="3">
        <f t="shared" si="0"/>
        <v>95.52</v>
      </c>
      <c r="K9" s="3">
        <f t="shared" si="1"/>
        <v>0</v>
      </c>
      <c r="L9" s="3">
        <f t="shared" si="2"/>
        <v>0</v>
      </c>
      <c r="M9" s="3"/>
      <c r="N9" s="3">
        <f t="shared" si="3"/>
        <v>95.52</v>
      </c>
      <c r="O9" s="3">
        <f t="shared" si="4"/>
        <v>95.52</v>
      </c>
      <c r="P9" s="3">
        <f t="shared" si="5"/>
        <v>95.52</v>
      </c>
      <c r="Q9" s="3">
        <v>0</v>
      </c>
      <c r="R9" s="3">
        <v>0</v>
      </c>
      <c r="S9" s="3">
        <v>0</v>
      </c>
      <c r="T9" s="3">
        <f t="shared" si="6"/>
        <v>0</v>
      </c>
      <c r="U9">
        <v>0</v>
      </c>
    </row>
    <row r="10" spans="1:21">
      <c r="A10" s="3">
        <v>86</v>
      </c>
      <c r="B10" s="3">
        <v>92.55</v>
      </c>
      <c r="C10" s="3">
        <v>0</v>
      </c>
      <c r="D10" s="3">
        <v>5.38</v>
      </c>
      <c r="E10" s="3">
        <v>0</v>
      </c>
      <c r="F10" s="3">
        <v>0</v>
      </c>
      <c r="G10" s="3">
        <v>0</v>
      </c>
      <c r="H10" s="3">
        <v>0</v>
      </c>
      <c r="I10" s="3"/>
      <c r="J10" s="3">
        <f t="shared" si="0"/>
        <v>97.93</v>
      </c>
      <c r="K10" s="3">
        <f t="shared" si="1"/>
        <v>0</v>
      </c>
      <c r="L10" s="3">
        <f t="shared" si="2"/>
        <v>0</v>
      </c>
      <c r="M10" s="3"/>
      <c r="N10" s="3">
        <f t="shared" si="3"/>
        <v>97.93</v>
      </c>
      <c r="O10" s="3">
        <f t="shared" si="4"/>
        <v>97.93</v>
      </c>
      <c r="P10" s="3">
        <f t="shared" si="5"/>
        <v>97.93</v>
      </c>
      <c r="Q10" s="3">
        <v>0</v>
      </c>
      <c r="R10" s="3">
        <v>0</v>
      </c>
      <c r="S10" s="3">
        <v>0</v>
      </c>
      <c r="T10" s="3">
        <f t="shared" si="6"/>
        <v>0</v>
      </c>
      <c r="U10">
        <v>0</v>
      </c>
    </row>
    <row r="11" spans="1:21">
      <c r="A11" s="3">
        <v>88</v>
      </c>
      <c r="B11" s="3">
        <v>92.27</v>
      </c>
      <c r="C11" s="3">
        <v>0</v>
      </c>
      <c r="D11" s="3">
        <v>5.29</v>
      </c>
      <c r="E11" s="3">
        <v>0</v>
      </c>
      <c r="F11" s="3">
        <v>0</v>
      </c>
      <c r="G11" s="3">
        <v>0</v>
      </c>
      <c r="H11" s="3">
        <v>0</v>
      </c>
      <c r="I11" s="3"/>
      <c r="J11" s="3">
        <f t="shared" si="0"/>
        <v>97.56</v>
      </c>
      <c r="K11" s="3">
        <f t="shared" si="1"/>
        <v>0</v>
      </c>
      <c r="L11" s="3">
        <f t="shared" si="2"/>
        <v>0</v>
      </c>
      <c r="M11" s="3"/>
      <c r="N11" s="3">
        <f t="shared" si="3"/>
        <v>97.56</v>
      </c>
      <c r="O11" s="3">
        <f t="shared" si="4"/>
        <v>97.56</v>
      </c>
      <c r="P11" s="3">
        <f t="shared" si="5"/>
        <v>97.56</v>
      </c>
      <c r="Q11" s="3">
        <v>0</v>
      </c>
      <c r="R11" s="3">
        <v>0</v>
      </c>
      <c r="S11" s="3">
        <v>0</v>
      </c>
      <c r="T11" s="3">
        <f t="shared" si="6"/>
        <v>0</v>
      </c>
      <c r="U11">
        <v>0</v>
      </c>
    </row>
    <row r="12" spans="1:21">
      <c r="A12" s="3">
        <v>90</v>
      </c>
      <c r="B12" s="3">
        <v>92.81</v>
      </c>
      <c r="C12" s="3">
        <v>0</v>
      </c>
      <c r="D12" s="3">
        <v>5.09</v>
      </c>
      <c r="E12" s="3">
        <v>0</v>
      </c>
      <c r="F12" s="3">
        <v>0</v>
      </c>
      <c r="G12" s="3">
        <v>0</v>
      </c>
      <c r="H12" s="3">
        <v>0</v>
      </c>
      <c r="I12" s="3"/>
      <c r="J12" s="3">
        <f t="shared" si="0"/>
        <v>97.9</v>
      </c>
      <c r="K12" s="3">
        <f t="shared" si="1"/>
        <v>0</v>
      </c>
      <c r="L12" s="3">
        <f t="shared" si="2"/>
        <v>0</v>
      </c>
      <c r="M12" s="3"/>
      <c r="N12" s="3">
        <f t="shared" si="3"/>
        <v>97.9</v>
      </c>
      <c r="O12" s="3">
        <f t="shared" si="4"/>
        <v>97.9</v>
      </c>
      <c r="P12" s="3">
        <f t="shared" si="5"/>
        <v>97.9</v>
      </c>
      <c r="Q12" s="3">
        <v>0</v>
      </c>
      <c r="R12" s="3">
        <v>0</v>
      </c>
      <c r="S12" s="3">
        <v>0</v>
      </c>
      <c r="T12" s="3">
        <f t="shared" si="6"/>
        <v>0</v>
      </c>
      <c r="U12">
        <v>0</v>
      </c>
    </row>
    <row r="13" spans="1:21">
      <c r="A13" s="3">
        <v>92</v>
      </c>
      <c r="B13" s="3">
        <v>92.51</v>
      </c>
      <c r="C13" s="3">
        <v>0</v>
      </c>
      <c r="D13" s="3">
        <v>5.29</v>
      </c>
      <c r="E13" s="3">
        <v>0</v>
      </c>
      <c r="F13" s="3">
        <v>0</v>
      </c>
      <c r="G13" s="3">
        <v>0</v>
      </c>
      <c r="H13" s="3">
        <v>0</v>
      </c>
      <c r="I13" s="3"/>
      <c r="J13" s="3">
        <f t="shared" si="0"/>
        <v>97.8</v>
      </c>
      <c r="K13" s="3">
        <f t="shared" si="1"/>
        <v>0</v>
      </c>
      <c r="L13" s="3">
        <f t="shared" si="2"/>
        <v>0</v>
      </c>
      <c r="M13" s="3"/>
      <c r="N13" s="3">
        <f t="shared" si="3"/>
        <v>97.8</v>
      </c>
      <c r="O13" s="3">
        <f t="shared" si="4"/>
        <v>97.8</v>
      </c>
      <c r="P13" s="3">
        <f t="shared" si="5"/>
        <v>97.8</v>
      </c>
      <c r="Q13" s="3">
        <v>0</v>
      </c>
      <c r="R13" s="3">
        <v>0</v>
      </c>
      <c r="S13" s="3">
        <v>0</v>
      </c>
      <c r="T13" s="3">
        <f t="shared" si="6"/>
        <v>0</v>
      </c>
      <c r="U13">
        <v>0</v>
      </c>
    </row>
    <row r="14" spans="1:21">
      <c r="A14" s="3">
        <v>94</v>
      </c>
      <c r="B14" s="3">
        <v>92.82</v>
      </c>
      <c r="C14" s="3">
        <v>0</v>
      </c>
      <c r="D14" s="3">
        <v>5.08</v>
      </c>
      <c r="E14" s="3">
        <v>0</v>
      </c>
      <c r="F14" s="3">
        <v>0</v>
      </c>
      <c r="G14" s="3">
        <v>0</v>
      </c>
      <c r="H14" s="3">
        <v>0</v>
      </c>
      <c r="I14" s="3"/>
      <c r="J14" s="3">
        <f t="shared" si="0"/>
        <v>97.9</v>
      </c>
      <c r="K14" s="3">
        <f t="shared" si="1"/>
        <v>0</v>
      </c>
      <c r="L14" s="3">
        <f t="shared" si="2"/>
        <v>0</v>
      </c>
      <c r="M14" s="3"/>
      <c r="N14" s="3">
        <f t="shared" si="3"/>
        <v>97.9</v>
      </c>
      <c r="O14" s="3">
        <f t="shared" si="4"/>
        <v>97.9</v>
      </c>
      <c r="P14" s="3">
        <f t="shared" si="5"/>
        <v>97.9</v>
      </c>
      <c r="Q14" s="3">
        <v>0</v>
      </c>
      <c r="R14" s="3">
        <v>0</v>
      </c>
      <c r="S14" s="3">
        <v>0</v>
      </c>
      <c r="T14" s="3">
        <f t="shared" si="6"/>
        <v>0</v>
      </c>
      <c r="U14">
        <v>0</v>
      </c>
    </row>
    <row r="15" spans="1:21">
      <c r="A15" s="3">
        <v>96</v>
      </c>
      <c r="B15" s="3">
        <v>93.19</v>
      </c>
      <c r="C15" s="3">
        <v>0</v>
      </c>
      <c r="D15" s="3">
        <v>4.57</v>
      </c>
      <c r="E15" s="3">
        <v>0</v>
      </c>
      <c r="F15" s="3">
        <v>0</v>
      </c>
      <c r="G15" s="3">
        <v>0</v>
      </c>
      <c r="H15" s="3">
        <v>0</v>
      </c>
      <c r="I15" s="3"/>
      <c r="J15" s="3">
        <f t="shared" si="0"/>
        <v>97.76</v>
      </c>
      <c r="K15" s="3">
        <f t="shared" si="1"/>
        <v>0</v>
      </c>
      <c r="L15" s="3">
        <f t="shared" si="2"/>
        <v>0</v>
      </c>
      <c r="M15" s="3"/>
      <c r="N15" s="3">
        <f t="shared" si="3"/>
        <v>97.76</v>
      </c>
      <c r="O15" s="3">
        <f t="shared" si="4"/>
        <v>97.76</v>
      </c>
      <c r="P15" s="3">
        <f t="shared" si="5"/>
        <v>97.76</v>
      </c>
      <c r="Q15" s="3">
        <v>0</v>
      </c>
      <c r="R15" s="3">
        <v>0</v>
      </c>
      <c r="S15" s="3">
        <v>0</v>
      </c>
      <c r="T15" s="3">
        <f t="shared" si="6"/>
        <v>0</v>
      </c>
      <c r="U15">
        <v>0</v>
      </c>
    </row>
    <row r="16" spans="1:21">
      <c r="A16" s="3">
        <v>98</v>
      </c>
      <c r="B16" s="3">
        <v>93.32</v>
      </c>
      <c r="C16" s="3">
        <v>0</v>
      </c>
      <c r="D16" s="3">
        <v>4.45</v>
      </c>
      <c r="E16" s="3">
        <v>0</v>
      </c>
      <c r="F16" s="3">
        <v>0</v>
      </c>
      <c r="G16" s="3">
        <v>0</v>
      </c>
      <c r="H16" s="3">
        <v>0</v>
      </c>
      <c r="I16" s="3"/>
      <c r="J16" s="3">
        <f t="shared" si="0"/>
        <v>97.77</v>
      </c>
      <c r="K16" s="3">
        <f t="shared" si="1"/>
        <v>0</v>
      </c>
      <c r="L16" s="3">
        <f t="shared" si="2"/>
        <v>0</v>
      </c>
      <c r="M16" s="3"/>
      <c r="N16" s="3">
        <f t="shared" si="3"/>
        <v>97.77</v>
      </c>
      <c r="O16" s="3">
        <f t="shared" si="4"/>
        <v>97.77</v>
      </c>
      <c r="P16" s="3">
        <f t="shared" si="5"/>
        <v>97.77</v>
      </c>
      <c r="Q16" s="3">
        <v>0</v>
      </c>
      <c r="R16" s="3">
        <v>0</v>
      </c>
      <c r="S16" s="3">
        <v>0</v>
      </c>
      <c r="T16" s="3">
        <f t="shared" si="6"/>
        <v>0</v>
      </c>
      <c r="U16">
        <v>0</v>
      </c>
    </row>
    <row r="17" spans="1:21">
      <c r="A17" s="3">
        <v>100</v>
      </c>
      <c r="B17" s="3">
        <v>93.62</v>
      </c>
      <c r="C17" s="3">
        <v>0</v>
      </c>
      <c r="D17" s="3">
        <v>4.25</v>
      </c>
      <c r="E17" s="3">
        <v>0</v>
      </c>
      <c r="F17" s="3">
        <v>0</v>
      </c>
      <c r="G17" s="3">
        <v>0</v>
      </c>
      <c r="H17" s="3">
        <v>0</v>
      </c>
      <c r="I17" s="3"/>
      <c r="J17" s="3">
        <f t="shared" si="0"/>
        <v>97.87</v>
      </c>
      <c r="K17" s="3">
        <f t="shared" si="1"/>
        <v>0</v>
      </c>
      <c r="L17" s="3">
        <f t="shared" si="2"/>
        <v>0</v>
      </c>
      <c r="M17" s="3"/>
      <c r="N17" s="3">
        <f t="shared" si="3"/>
        <v>97.87</v>
      </c>
      <c r="O17" s="3">
        <f t="shared" si="4"/>
        <v>97.87</v>
      </c>
      <c r="P17" s="3">
        <f t="shared" si="5"/>
        <v>97.87</v>
      </c>
      <c r="Q17" s="3">
        <v>0</v>
      </c>
      <c r="R17" s="3">
        <v>0</v>
      </c>
      <c r="S17" s="3">
        <v>0</v>
      </c>
      <c r="T17" s="3">
        <f t="shared" si="6"/>
        <v>0</v>
      </c>
      <c r="U17">
        <v>0</v>
      </c>
    </row>
    <row r="18" spans="1:21">
      <c r="A18" s="3">
        <v>102</v>
      </c>
      <c r="B18" s="3">
        <v>93.23</v>
      </c>
      <c r="C18" s="3">
        <v>0</v>
      </c>
      <c r="D18" s="3">
        <v>4.16</v>
      </c>
      <c r="E18" s="3">
        <v>0</v>
      </c>
      <c r="F18" s="3">
        <v>0</v>
      </c>
      <c r="G18" s="3">
        <v>0</v>
      </c>
      <c r="H18" s="3">
        <v>0</v>
      </c>
      <c r="I18" s="3"/>
      <c r="J18" s="3">
        <f t="shared" si="0"/>
        <v>97.39</v>
      </c>
      <c r="K18" s="3">
        <f t="shared" si="1"/>
        <v>0</v>
      </c>
      <c r="L18" s="3">
        <f t="shared" si="2"/>
        <v>0</v>
      </c>
      <c r="M18" s="3"/>
      <c r="N18" s="3">
        <f t="shared" si="3"/>
        <v>97.39</v>
      </c>
      <c r="O18" s="3">
        <f t="shared" si="4"/>
        <v>97.39</v>
      </c>
      <c r="P18" s="3">
        <f t="shared" si="5"/>
        <v>97.39</v>
      </c>
      <c r="Q18" s="3">
        <v>0</v>
      </c>
      <c r="R18" s="3">
        <v>0</v>
      </c>
      <c r="S18" s="3">
        <v>0</v>
      </c>
      <c r="T18" s="3">
        <f t="shared" si="6"/>
        <v>0</v>
      </c>
      <c r="U18">
        <v>0</v>
      </c>
    </row>
    <row r="19" spans="1:21">
      <c r="A19" s="3">
        <v>104</v>
      </c>
      <c r="B19" s="3">
        <v>93.03</v>
      </c>
      <c r="C19" s="3">
        <v>0</v>
      </c>
      <c r="D19" s="3">
        <v>4.1</v>
      </c>
      <c r="E19" s="3">
        <v>0</v>
      </c>
      <c r="F19" s="3">
        <v>0</v>
      </c>
      <c r="G19" s="3">
        <v>0</v>
      </c>
      <c r="H19" s="3">
        <v>0</v>
      </c>
      <c r="I19" s="3"/>
      <c r="J19" s="3">
        <f t="shared" si="0"/>
        <v>97.13</v>
      </c>
      <c r="K19" s="3">
        <f t="shared" si="1"/>
        <v>0</v>
      </c>
      <c r="L19" s="3">
        <f t="shared" si="2"/>
        <v>0</v>
      </c>
      <c r="M19" s="3"/>
      <c r="N19" s="3">
        <f t="shared" si="3"/>
        <v>97.13</v>
      </c>
      <c r="O19" s="3">
        <f t="shared" si="4"/>
        <v>97.13</v>
      </c>
      <c r="P19" s="3">
        <f t="shared" si="5"/>
        <v>97.13</v>
      </c>
      <c r="Q19" s="3">
        <v>0</v>
      </c>
      <c r="R19" s="3">
        <v>0</v>
      </c>
      <c r="S19" s="3">
        <v>0</v>
      </c>
      <c r="T19" s="3">
        <f t="shared" si="6"/>
        <v>0</v>
      </c>
      <c r="U19">
        <v>0</v>
      </c>
    </row>
    <row r="20" spans="1:21">
      <c r="A20" s="3">
        <v>106</v>
      </c>
      <c r="B20" s="3">
        <v>93.53</v>
      </c>
      <c r="C20" s="3">
        <v>0</v>
      </c>
      <c r="D20" s="3">
        <v>3.8</v>
      </c>
      <c r="E20" s="3">
        <v>0</v>
      </c>
      <c r="F20" s="3">
        <v>0</v>
      </c>
      <c r="G20" s="3">
        <v>0</v>
      </c>
      <c r="H20" s="3">
        <v>0</v>
      </c>
      <c r="I20" s="3"/>
      <c r="J20" s="3">
        <f t="shared" si="0"/>
        <v>97.33</v>
      </c>
      <c r="K20" s="3">
        <f t="shared" si="1"/>
        <v>0</v>
      </c>
      <c r="L20" s="3">
        <f t="shared" si="2"/>
        <v>0</v>
      </c>
      <c r="M20" s="3"/>
      <c r="N20" s="3">
        <f t="shared" si="3"/>
        <v>97.33</v>
      </c>
      <c r="O20" s="3">
        <f t="shared" si="4"/>
        <v>97.33</v>
      </c>
      <c r="P20" s="3">
        <f t="shared" si="5"/>
        <v>97.33</v>
      </c>
      <c r="Q20" s="3">
        <v>0</v>
      </c>
      <c r="R20" s="3">
        <v>0</v>
      </c>
      <c r="S20" s="3">
        <v>0</v>
      </c>
      <c r="T20" s="3">
        <f t="shared" si="6"/>
        <v>0</v>
      </c>
      <c r="U20">
        <v>0</v>
      </c>
    </row>
    <row r="21" spans="1:21">
      <c r="A21" s="3">
        <v>108</v>
      </c>
      <c r="B21" s="3">
        <v>86.98</v>
      </c>
      <c r="C21" s="3">
        <v>0</v>
      </c>
      <c r="D21" s="3">
        <v>3.01</v>
      </c>
      <c r="E21" s="3">
        <v>0</v>
      </c>
      <c r="F21" s="3">
        <v>0</v>
      </c>
      <c r="G21" s="3">
        <v>0</v>
      </c>
      <c r="H21" s="3">
        <v>7.09</v>
      </c>
      <c r="I21" s="3"/>
      <c r="J21" s="3">
        <f t="shared" si="0"/>
        <v>89.99</v>
      </c>
      <c r="K21" s="3">
        <f t="shared" si="1"/>
        <v>7.09</v>
      </c>
      <c r="L21" s="3">
        <f t="shared" si="2"/>
        <v>0</v>
      </c>
      <c r="M21" s="3"/>
      <c r="N21" s="3">
        <f t="shared" si="3"/>
        <v>97.08</v>
      </c>
      <c r="O21" s="3">
        <f t="shared" si="4"/>
        <v>97.08</v>
      </c>
      <c r="P21" s="3">
        <f t="shared" si="5"/>
        <v>89.99</v>
      </c>
      <c r="Q21" s="3">
        <v>0</v>
      </c>
      <c r="R21" s="3">
        <v>0</v>
      </c>
      <c r="S21" s="3">
        <v>0</v>
      </c>
      <c r="T21" s="3">
        <f t="shared" si="6"/>
        <v>7.09</v>
      </c>
      <c r="U21">
        <v>0</v>
      </c>
    </row>
    <row r="22" spans="1:21">
      <c r="A22" s="3">
        <v>110</v>
      </c>
      <c r="B22" s="3">
        <v>82.17</v>
      </c>
      <c r="C22" s="3">
        <v>0</v>
      </c>
      <c r="D22" s="3">
        <v>3.61</v>
      </c>
      <c r="E22" s="3">
        <v>5</v>
      </c>
      <c r="F22" s="3">
        <v>0</v>
      </c>
      <c r="G22" s="3">
        <v>0</v>
      </c>
      <c r="H22" s="3">
        <v>7.15</v>
      </c>
      <c r="I22" s="3"/>
      <c r="J22" s="3">
        <f t="shared" si="0"/>
        <v>90.78</v>
      </c>
      <c r="K22" s="3">
        <f t="shared" si="1"/>
        <v>7.15</v>
      </c>
      <c r="L22" s="3">
        <f t="shared" si="2"/>
        <v>0</v>
      </c>
      <c r="M22" s="3"/>
      <c r="N22" s="3">
        <f t="shared" si="3"/>
        <v>97.93</v>
      </c>
      <c r="O22" s="3">
        <f t="shared" si="4"/>
        <v>97.93</v>
      </c>
      <c r="P22" s="3">
        <f t="shared" si="5"/>
        <v>90.78</v>
      </c>
      <c r="Q22" s="3">
        <v>0</v>
      </c>
      <c r="R22" s="3">
        <v>0</v>
      </c>
      <c r="S22" s="3">
        <v>0</v>
      </c>
      <c r="T22" s="3">
        <f t="shared" si="6"/>
        <v>7.15</v>
      </c>
      <c r="U22">
        <v>0</v>
      </c>
    </row>
    <row r="23" spans="1:21">
      <c r="A23" s="3">
        <v>112</v>
      </c>
      <c r="B23" s="3">
        <v>79.42</v>
      </c>
      <c r="C23" s="3">
        <v>0</v>
      </c>
      <c r="D23" s="3">
        <v>2.73</v>
      </c>
      <c r="E23" s="3">
        <v>14.32</v>
      </c>
      <c r="F23" s="3">
        <v>0</v>
      </c>
      <c r="G23" s="3">
        <v>0</v>
      </c>
      <c r="H23" s="3">
        <v>2.37</v>
      </c>
      <c r="I23" s="3"/>
      <c r="J23" s="3">
        <f t="shared" si="0"/>
        <v>96.47</v>
      </c>
      <c r="K23" s="3">
        <f t="shared" si="1"/>
        <v>2.37</v>
      </c>
      <c r="L23" s="3">
        <f t="shared" si="2"/>
        <v>0</v>
      </c>
      <c r="M23" s="3"/>
      <c r="N23" s="3">
        <f t="shared" si="3"/>
        <v>98.84</v>
      </c>
      <c r="O23" s="3">
        <f t="shared" si="4"/>
        <v>98.84</v>
      </c>
      <c r="P23" s="3">
        <f t="shared" si="5"/>
        <v>96.47</v>
      </c>
      <c r="Q23" s="3">
        <v>0</v>
      </c>
      <c r="R23" s="3">
        <v>0</v>
      </c>
      <c r="S23" s="3">
        <v>0</v>
      </c>
      <c r="T23" s="3">
        <f t="shared" si="6"/>
        <v>2.37</v>
      </c>
      <c r="U23">
        <v>0</v>
      </c>
    </row>
    <row r="24" spans="1:21">
      <c r="A24" s="3">
        <v>114</v>
      </c>
      <c r="B24" s="3">
        <v>80.71</v>
      </c>
      <c r="C24" s="3">
        <v>0</v>
      </c>
      <c r="D24" s="3">
        <v>3.57</v>
      </c>
      <c r="E24" s="3">
        <v>15.72</v>
      </c>
      <c r="F24" s="3">
        <v>0</v>
      </c>
      <c r="G24" s="3">
        <v>0</v>
      </c>
      <c r="H24" s="3">
        <v>0</v>
      </c>
      <c r="I24" s="3"/>
      <c r="J24" s="3">
        <f t="shared" si="0"/>
        <v>100</v>
      </c>
      <c r="K24" s="3">
        <f t="shared" si="1"/>
        <v>0</v>
      </c>
      <c r="L24" s="3">
        <f t="shared" si="2"/>
        <v>0</v>
      </c>
      <c r="M24" s="3"/>
      <c r="N24" s="3">
        <f t="shared" si="3"/>
        <v>100</v>
      </c>
      <c r="O24" s="3">
        <f t="shared" si="4"/>
        <v>100</v>
      </c>
      <c r="P24" s="3">
        <f t="shared" si="5"/>
        <v>100</v>
      </c>
      <c r="Q24" s="3">
        <v>0</v>
      </c>
      <c r="R24" s="3">
        <v>0</v>
      </c>
      <c r="S24" s="3">
        <v>0</v>
      </c>
      <c r="T24" s="3">
        <f t="shared" si="6"/>
        <v>0</v>
      </c>
      <c r="U24">
        <v>0</v>
      </c>
    </row>
    <row r="25" spans="1:21">
      <c r="A25" s="3">
        <v>116</v>
      </c>
      <c r="B25" s="3">
        <v>79.94</v>
      </c>
      <c r="C25" s="3">
        <v>0</v>
      </c>
      <c r="D25" s="3">
        <v>3.36</v>
      </c>
      <c r="E25" s="3">
        <v>15.94</v>
      </c>
      <c r="F25" s="3">
        <v>0</v>
      </c>
      <c r="G25" s="3">
        <v>0</v>
      </c>
      <c r="H25" s="3">
        <v>0</v>
      </c>
      <c r="I25" s="3"/>
      <c r="J25" s="3">
        <f t="shared" si="0"/>
        <v>99.24</v>
      </c>
      <c r="K25" s="3">
        <f t="shared" si="1"/>
        <v>0</v>
      </c>
      <c r="L25" s="3">
        <f t="shared" si="2"/>
        <v>0</v>
      </c>
      <c r="M25" s="3"/>
      <c r="N25" s="3">
        <f t="shared" si="3"/>
        <v>99.24</v>
      </c>
      <c r="O25" s="3">
        <f t="shared" si="4"/>
        <v>99.24</v>
      </c>
      <c r="P25" s="3">
        <f t="shared" si="5"/>
        <v>99.24</v>
      </c>
      <c r="Q25" s="3">
        <v>0</v>
      </c>
      <c r="R25" s="3">
        <v>0</v>
      </c>
      <c r="S25" s="3">
        <v>0</v>
      </c>
      <c r="T25" s="3">
        <f t="shared" si="6"/>
        <v>0</v>
      </c>
      <c r="U25">
        <v>0</v>
      </c>
    </row>
    <row r="26" spans="1:21">
      <c r="A26" s="3">
        <v>118</v>
      </c>
      <c r="B26" s="3">
        <v>82.72</v>
      </c>
      <c r="C26" s="3">
        <v>0</v>
      </c>
      <c r="D26" s="3">
        <v>3.03</v>
      </c>
      <c r="E26" s="3">
        <v>13</v>
      </c>
      <c r="F26" s="3">
        <v>0</v>
      </c>
      <c r="G26" s="3">
        <v>0</v>
      </c>
      <c r="H26" s="3">
        <v>0</v>
      </c>
      <c r="I26" s="3"/>
      <c r="J26" s="3">
        <f t="shared" si="0"/>
        <v>98.75</v>
      </c>
      <c r="K26" s="3">
        <f t="shared" si="1"/>
        <v>0</v>
      </c>
      <c r="L26" s="3">
        <f t="shared" si="2"/>
        <v>0</v>
      </c>
      <c r="M26" s="3"/>
      <c r="N26" s="3">
        <f t="shared" si="3"/>
        <v>98.75</v>
      </c>
      <c r="O26" s="3">
        <f t="shared" si="4"/>
        <v>98.75</v>
      </c>
      <c r="P26" s="3">
        <f t="shared" si="5"/>
        <v>98.75</v>
      </c>
      <c r="Q26" s="3">
        <v>0</v>
      </c>
      <c r="R26" s="3">
        <v>0</v>
      </c>
      <c r="S26" s="3">
        <v>0</v>
      </c>
      <c r="T26" s="3">
        <f t="shared" si="6"/>
        <v>0</v>
      </c>
      <c r="U26">
        <v>0</v>
      </c>
    </row>
    <row r="27" spans="1:21">
      <c r="A27" s="3">
        <v>120</v>
      </c>
      <c r="B27" s="3">
        <v>89.84</v>
      </c>
      <c r="C27" s="3">
        <v>0</v>
      </c>
      <c r="D27" s="3">
        <v>5</v>
      </c>
      <c r="E27" s="3">
        <v>3.82</v>
      </c>
      <c r="F27" s="3">
        <v>0</v>
      </c>
      <c r="G27" s="3">
        <v>0</v>
      </c>
      <c r="H27" s="3">
        <v>0</v>
      </c>
      <c r="I27" s="3"/>
      <c r="J27" s="3">
        <f t="shared" si="0"/>
        <v>98.66</v>
      </c>
      <c r="K27" s="3">
        <f t="shared" si="1"/>
        <v>0</v>
      </c>
      <c r="L27" s="3">
        <f t="shared" si="2"/>
        <v>0</v>
      </c>
      <c r="M27" s="3"/>
      <c r="N27" s="3">
        <f t="shared" si="3"/>
        <v>98.66</v>
      </c>
      <c r="O27" s="3">
        <f t="shared" si="4"/>
        <v>98.66</v>
      </c>
      <c r="P27" s="3">
        <f t="shared" si="5"/>
        <v>98.66</v>
      </c>
      <c r="Q27" s="3">
        <v>0</v>
      </c>
      <c r="R27" s="3">
        <v>0</v>
      </c>
      <c r="S27" s="3">
        <v>0</v>
      </c>
      <c r="T27" s="3">
        <f t="shared" si="6"/>
        <v>0</v>
      </c>
      <c r="U27">
        <v>0</v>
      </c>
    </row>
    <row r="28" spans="1:21">
      <c r="A28" s="3">
        <v>122</v>
      </c>
      <c r="B28" s="3">
        <v>90.87</v>
      </c>
      <c r="C28" s="3">
        <v>0</v>
      </c>
      <c r="D28" s="3">
        <v>4.82</v>
      </c>
      <c r="E28" s="3">
        <v>3.37</v>
      </c>
      <c r="F28" s="3">
        <v>0</v>
      </c>
      <c r="G28" s="3">
        <v>0</v>
      </c>
      <c r="H28" s="3">
        <v>0</v>
      </c>
      <c r="I28" s="3"/>
      <c r="J28" s="3">
        <f t="shared" si="0"/>
        <v>99.06</v>
      </c>
      <c r="K28" s="3">
        <f t="shared" si="1"/>
        <v>0</v>
      </c>
      <c r="L28" s="3">
        <f t="shared" si="2"/>
        <v>0</v>
      </c>
      <c r="M28" s="3"/>
      <c r="N28" s="3">
        <f t="shared" si="3"/>
        <v>99.06</v>
      </c>
      <c r="O28" s="3">
        <f t="shared" si="4"/>
        <v>99.06</v>
      </c>
      <c r="P28" s="3">
        <f t="shared" si="5"/>
        <v>99.06</v>
      </c>
      <c r="Q28" s="3">
        <v>0</v>
      </c>
      <c r="R28" s="3">
        <v>0</v>
      </c>
      <c r="S28" s="3">
        <v>0</v>
      </c>
      <c r="T28" s="3">
        <f t="shared" si="6"/>
        <v>0</v>
      </c>
      <c r="U28">
        <v>0</v>
      </c>
    </row>
    <row r="29" spans="1:21">
      <c r="A29" s="3">
        <v>124</v>
      </c>
      <c r="B29" s="3">
        <v>91.82</v>
      </c>
      <c r="C29" s="3">
        <v>0</v>
      </c>
      <c r="D29" s="3">
        <v>4.46</v>
      </c>
      <c r="E29" s="3">
        <v>2.82</v>
      </c>
      <c r="F29" s="3">
        <v>0</v>
      </c>
      <c r="G29" s="3">
        <v>0</v>
      </c>
      <c r="H29" s="3">
        <v>0</v>
      </c>
      <c r="I29" s="3"/>
      <c r="J29" s="3">
        <f t="shared" si="0"/>
        <v>99.1</v>
      </c>
      <c r="K29" s="3">
        <f t="shared" si="1"/>
        <v>0</v>
      </c>
      <c r="L29" s="3">
        <f t="shared" si="2"/>
        <v>0</v>
      </c>
      <c r="M29" s="3"/>
      <c r="N29" s="3">
        <f t="shared" si="3"/>
        <v>99.1</v>
      </c>
      <c r="O29" s="3">
        <f t="shared" si="4"/>
        <v>99.1</v>
      </c>
      <c r="P29" s="3">
        <f t="shared" si="5"/>
        <v>99.1</v>
      </c>
      <c r="Q29" s="3">
        <v>0</v>
      </c>
      <c r="R29" s="3">
        <v>0</v>
      </c>
      <c r="S29" s="3">
        <v>0</v>
      </c>
      <c r="T29" s="3">
        <f t="shared" si="6"/>
        <v>0</v>
      </c>
      <c r="U29">
        <v>0</v>
      </c>
    </row>
    <row r="30" spans="1:21">
      <c r="A30" s="3">
        <v>126</v>
      </c>
      <c r="B30" s="3">
        <v>87.47</v>
      </c>
      <c r="C30" s="3">
        <v>2.78</v>
      </c>
      <c r="D30" s="3">
        <v>3.6</v>
      </c>
      <c r="E30" s="3">
        <v>2.02</v>
      </c>
      <c r="F30" s="3">
        <v>1.06</v>
      </c>
      <c r="G30" s="3">
        <v>0</v>
      </c>
      <c r="H30" s="3">
        <v>0</v>
      </c>
      <c r="I30" s="3"/>
      <c r="J30" s="3">
        <f t="shared" si="0"/>
        <v>93.09</v>
      </c>
      <c r="K30" s="3">
        <f t="shared" si="1"/>
        <v>2.78</v>
      </c>
      <c r="L30" s="3">
        <f t="shared" si="2"/>
        <v>1.06</v>
      </c>
      <c r="M30" s="3"/>
      <c r="N30" s="3">
        <f t="shared" si="3"/>
        <v>96.93</v>
      </c>
      <c r="O30" s="3">
        <f t="shared" si="4"/>
        <v>96.93</v>
      </c>
      <c r="P30" s="3">
        <f t="shared" si="5"/>
        <v>93.09</v>
      </c>
      <c r="Q30" s="3">
        <v>0</v>
      </c>
      <c r="R30" s="3">
        <v>0</v>
      </c>
      <c r="S30" s="3">
        <v>0</v>
      </c>
      <c r="T30" s="3">
        <f t="shared" si="6"/>
        <v>3.84</v>
      </c>
      <c r="U30">
        <v>0</v>
      </c>
    </row>
    <row r="31" spans="1:21">
      <c r="A31" s="3">
        <v>128</v>
      </c>
      <c r="B31" s="3">
        <v>84.86</v>
      </c>
      <c r="C31" s="3">
        <v>4.47</v>
      </c>
      <c r="D31" s="3">
        <v>3.86</v>
      </c>
      <c r="E31" s="3">
        <v>1.05</v>
      </c>
      <c r="F31" s="3">
        <v>1.55</v>
      </c>
      <c r="G31" s="3">
        <v>0</v>
      </c>
      <c r="H31" s="3">
        <v>0</v>
      </c>
      <c r="I31" s="3"/>
      <c r="J31" s="3">
        <f t="shared" si="0"/>
        <v>89.77</v>
      </c>
      <c r="K31" s="3">
        <f t="shared" si="1"/>
        <v>4.47</v>
      </c>
      <c r="L31" s="3">
        <f t="shared" si="2"/>
        <v>1.55</v>
      </c>
      <c r="M31" s="3"/>
      <c r="N31" s="3">
        <f t="shared" si="3"/>
        <v>95.79</v>
      </c>
      <c r="O31" s="3">
        <f t="shared" si="4"/>
        <v>95.79</v>
      </c>
      <c r="P31" s="3">
        <f t="shared" si="5"/>
        <v>89.77</v>
      </c>
      <c r="Q31" s="3">
        <v>0</v>
      </c>
      <c r="R31" s="3">
        <v>0</v>
      </c>
      <c r="S31" s="3">
        <v>0</v>
      </c>
      <c r="T31" s="3">
        <f t="shared" si="6"/>
        <v>6.02</v>
      </c>
      <c r="U31">
        <v>0</v>
      </c>
    </row>
    <row r="32" spans="1:21">
      <c r="A32" s="3">
        <v>130</v>
      </c>
      <c r="B32" s="3">
        <v>69.57</v>
      </c>
      <c r="C32" s="3">
        <v>21.6</v>
      </c>
      <c r="D32" s="3">
        <v>3.72</v>
      </c>
      <c r="E32" s="3">
        <v>0</v>
      </c>
      <c r="F32" s="3">
        <v>2.88</v>
      </c>
      <c r="G32" s="3">
        <v>1.52</v>
      </c>
      <c r="H32" s="3">
        <v>0</v>
      </c>
      <c r="I32" s="3"/>
      <c r="J32" s="3">
        <f t="shared" si="0"/>
        <v>73.29</v>
      </c>
      <c r="K32" s="3">
        <f t="shared" si="1"/>
        <v>23.12</v>
      </c>
      <c r="L32" s="3">
        <f t="shared" si="2"/>
        <v>2.88</v>
      </c>
      <c r="M32" s="3"/>
      <c r="N32" s="3">
        <f t="shared" si="3"/>
        <v>99.29</v>
      </c>
      <c r="O32" s="3">
        <f t="shared" si="4"/>
        <v>99.29</v>
      </c>
      <c r="P32" s="3">
        <f t="shared" si="5"/>
        <v>73.29</v>
      </c>
      <c r="Q32" s="3">
        <v>0</v>
      </c>
      <c r="R32" s="3">
        <v>0</v>
      </c>
      <c r="S32" s="3">
        <v>0</v>
      </c>
      <c r="T32" s="3">
        <f t="shared" si="6"/>
        <v>26</v>
      </c>
      <c r="U32">
        <v>0</v>
      </c>
    </row>
    <row r="33" spans="1:21">
      <c r="A33" s="3">
        <v>132</v>
      </c>
      <c r="B33" s="3">
        <v>25.85</v>
      </c>
      <c r="C33" s="3">
        <v>59.23</v>
      </c>
      <c r="D33" s="3">
        <v>1.44</v>
      </c>
      <c r="E33" s="3">
        <v>0</v>
      </c>
      <c r="F33" s="3">
        <v>4.95</v>
      </c>
      <c r="G33" s="3">
        <v>5.15</v>
      </c>
      <c r="H33" s="3">
        <v>0</v>
      </c>
      <c r="I33" s="3"/>
      <c r="J33" s="3">
        <f t="shared" si="0"/>
        <v>27.29</v>
      </c>
      <c r="K33" s="3">
        <f t="shared" si="1"/>
        <v>64.38</v>
      </c>
      <c r="L33" s="3">
        <f t="shared" si="2"/>
        <v>4.95</v>
      </c>
      <c r="M33" s="3"/>
      <c r="N33" s="3">
        <f t="shared" si="3"/>
        <v>96.62</v>
      </c>
      <c r="O33" s="3">
        <f t="shared" si="4"/>
        <v>96.62</v>
      </c>
      <c r="P33" s="3">
        <f t="shared" si="5"/>
        <v>27.29</v>
      </c>
      <c r="Q33" s="3">
        <v>0</v>
      </c>
      <c r="R33" s="3">
        <v>0</v>
      </c>
      <c r="S33" s="3">
        <v>0</v>
      </c>
      <c r="T33" s="3">
        <f t="shared" si="6"/>
        <v>69.33</v>
      </c>
      <c r="U33">
        <v>0</v>
      </c>
    </row>
    <row r="34" spans="1:21">
      <c r="A34" s="3">
        <v>134</v>
      </c>
      <c r="B34" s="3">
        <v>23.32</v>
      </c>
      <c r="C34" s="3">
        <v>60.57</v>
      </c>
      <c r="D34" s="3">
        <v>1.2</v>
      </c>
      <c r="E34" s="3">
        <v>0</v>
      </c>
      <c r="F34" s="3">
        <v>5.1</v>
      </c>
      <c r="G34" s="3">
        <v>5.21</v>
      </c>
      <c r="H34" s="3">
        <v>0</v>
      </c>
      <c r="I34" s="3"/>
      <c r="J34" s="3">
        <f t="shared" si="0"/>
        <v>24.52</v>
      </c>
      <c r="K34" s="3">
        <f t="shared" si="1"/>
        <v>65.78</v>
      </c>
      <c r="L34" s="3">
        <f t="shared" si="2"/>
        <v>5.1</v>
      </c>
      <c r="M34" s="3"/>
      <c r="N34" s="3">
        <f t="shared" si="3"/>
        <v>95.4</v>
      </c>
      <c r="O34" s="3">
        <f t="shared" si="4"/>
        <v>95.4</v>
      </c>
      <c r="P34" s="3">
        <f t="shared" si="5"/>
        <v>24.52</v>
      </c>
      <c r="Q34" s="3">
        <v>0</v>
      </c>
      <c r="R34" s="3">
        <v>0</v>
      </c>
      <c r="S34" s="3">
        <v>0</v>
      </c>
      <c r="T34" s="3">
        <f t="shared" si="6"/>
        <v>70.88</v>
      </c>
      <c r="U34">
        <v>0</v>
      </c>
    </row>
    <row r="35" spans="1:21">
      <c r="A35" s="3">
        <v>136</v>
      </c>
      <c r="B35" s="3">
        <v>33.81</v>
      </c>
      <c r="C35" s="3">
        <v>53.61</v>
      </c>
      <c r="D35" s="3">
        <v>0</v>
      </c>
      <c r="E35" s="3">
        <v>0</v>
      </c>
      <c r="F35" s="3">
        <v>4.43</v>
      </c>
      <c r="G35" s="3">
        <v>4.6</v>
      </c>
      <c r="H35" s="3">
        <v>0</v>
      </c>
      <c r="I35" s="3"/>
      <c r="J35" s="3">
        <f t="shared" si="0"/>
        <v>33.81</v>
      </c>
      <c r="K35" s="3">
        <f t="shared" si="1"/>
        <v>58.21</v>
      </c>
      <c r="L35" s="3">
        <f t="shared" si="2"/>
        <v>4.43</v>
      </c>
      <c r="M35" s="3"/>
      <c r="N35" s="3">
        <f t="shared" si="3"/>
        <v>96.45</v>
      </c>
      <c r="O35" s="3">
        <f t="shared" si="4"/>
        <v>96.45</v>
      </c>
      <c r="P35" s="3">
        <f t="shared" si="5"/>
        <v>33.81</v>
      </c>
      <c r="Q35" s="3">
        <v>0</v>
      </c>
      <c r="R35" s="3">
        <v>0</v>
      </c>
      <c r="S35" s="3">
        <v>0</v>
      </c>
      <c r="T35" s="3">
        <f t="shared" si="6"/>
        <v>62.64</v>
      </c>
      <c r="U35">
        <v>0</v>
      </c>
    </row>
    <row r="36" spans="1:21">
      <c r="A36" s="3">
        <v>138</v>
      </c>
      <c r="B36" s="3">
        <v>35.32</v>
      </c>
      <c r="C36" s="3">
        <v>51.92</v>
      </c>
      <c r="D36" s="3">
        <v>0</v>
      </c>
      <c r="E36" s="3">
        <v>0</v>
      </c>
      <c r="F36" s="3">
        <v>4.78</v>
      </c>
      <c r="G36" s="3">
        <v>4.45</v>
      </c>
      <c r="H36" s="3">
        <v>0</v>
      </c>
      <c r="I36" s="3"/>
      <c r="J36" s="3">
        <f t="shared" si="0"/>
        <v>35.32</v>
      </c>
      <c r="K36" s="3">
        <f t="shared" si="1"/>
        <v>56.37</v>
      </c>
      <c r="L36" s="3">
        <f t="shared" si="2"/>
        <v>4.78</v>
      </c>
      <c r="M36" s="3"/>
      <c r="N36" s="3">
        <f t="shared" si="3"/>
        <v>96.47</v>
      </c>
      <c r="O36" s="3">
        <f t="shared" si="4"/>
        <v>96.47</v>
      </c>
      <c r="P36" s="3">
        <f t="shared" si="5"/>
        <v>35.32</v>
      </c>
      <c r="Q36" s="3">
        <v>0</v>
      </c>
      <c r="R36" s="3">
        <v>0</v>
      </c>
      <c r="S36" s="3">
        <v>0</v>
      </c>
      <c r="T36" s="3">
        <f t="shared" si="6"/>
        <v>61.15</v>
      </c>
      <c r="U36">
        <v>0</v>
      </c>
    </row>
    <row r="37" spans="1:21">
      <c r="A37" s="3">
        <v>140</v>
      </c>
      <c r="B37" s="3">
        <v>35.25</v>
      </c>
      <c r="C37" s="3">
        <v>51.91</v>
      </c>
      <c r="D37" s="3">
        <v>0</v>
      </c>
      <c r="E37" s="3">
        <v>0</v>
      </c>
      <c r="F37" s="3">
        <v>4.87</v>
      </c>
      <c r="G37" s="3">
        <v>4.46</v>
      </c>
      <c r="H37" s="3">
        <v>0</v>
      </c>
      <c r="I37" s="3"/>
      <c r="J37" s="3">
        <f t="shared" si="0"/>
        <v>35.25</v>
      </c>
      <c r="K37" s="3">
        <f t="shared" si="1"/>
        <v>56.37</v>
      </c>
      <c r="L37" s="3">
        <f t="shared" si="2"/>
        <v>4.87</v>
      </c>
      <c r="M37" s="3"/>
      <c r="N37" s="3">
        <f t="shared" si="3"/>
        <v>96.49</v>
      </c>
      <c r="O37" s="3">
        <f t="shared" si="4"/>
        <v>96.49</v>
      </c>
      <c r="P37" s="3">
        <f t="shared" si="5"/>
        <v>35.25</v>
      </c>
      <c r="Q37" s="3">
        <v>0</v>
      </c>
      <c r="R37" s="3">
        <v>0</v>
      </c>
      <c r="S37" s="3">
        <v>0</v>
      </c>
      <c r="T37" s="3">
        <f t="shared" si="6"/>
        <v>61.24</v>
      </c>
      <c r="U37">
        <v>0</v>
      </c>
    </row>
    <row r="38" spans="1:21">
      <c r="A38" s="3">
        <v>142</v>
      </c>
      <c r="B38" s="3">
        <v>40.36</v>
      </c>
      <c r="C38" s="3">
        <v>49.76</v>
      </c>
      <c r="D38" s="3">
        <v>0</v>
      </c>
      <c r="E38" s="3">
        <v>0</v>
      </c>
      <c r="F38" s="3">
        <v>4.9</v>
      </c>
      <c r="G38" s="3">
        <v>2.8</v>
      </c>
      <c r="H38" s="3">
        <v>0</v>
      </c>
      <c r="I38" s="3"/>
      <c r="J38" s="3">
        <f t="shared" si="0"/>
        <v>40.36</v>
      </c>
      <c r="K38" s="3">
        <f t="shared" si="1"/>
        <v>52.56</v>
      </c>
      <c r="L38" s="3">
        <f t="shared" si="2"/>
        <v>4.9</v>
      </c>
      <c r="M38" s="3"/>
      <c r="N38" s="3">
        <f t="shared" si="3"/>
        <v>97.82</v>
      </c>
      <c r="O38" s="3">
        <f t="shared" si="4"/>
        <v>97.82</v>
      </c>
      <c r="P38" s="3">
        <f t="shared" si="5"/>
        <v>40.36</v>
      </c>
      <c r="Q38" s="3">
        <v>0</v>
      </c>
      <c r="R38" s="3">
        <v>0</v>
      </c>
      <c r="S38" s="3">
        <v>0</v>
      </c>
      <c r="T38" s="3">
        <f t="shared" si="6"/>
        <v>57.46</v>
      </c>
      <c r="U38">
        <v>0</v>
      </c>
    </row>
    <row r="39" spans="1:21">
      <c r="A39" s="3">
        <v>144</v>
      </c>
      <c r="B39" s="3">
        <v>39.9</v>
      </c>
      <c r="C39" s="3">
        <v>43.49</v>
      </c>
      <c r="D39" s="3">
        <v>0</v>
      </c>
      <c r="E39" s="3">
        <v>3.93</v>
      </c>
      <c r="F39" s="3">
        <v>3.98</v>
      </c>
      <c r="G39" s="3">
        <v>2.38</v>
      </c>
      <c r="H39" s="3">
        <v>0</v>
      </c>
      <c r="I39" s="3"/>
      <c r="J39" s="3">
        <f t="shared" si="0"/>
        <v>43.83</v>
      </c>
      <c r="K39" s="3">
        <f t="shared" si="1"/>
        <v>45.87</v>
      </c>
      <c r="L39" s="3">
        <f t="shared" si="2"/>
        <v>3.98</v>
      </c>
      <c r="M39" s="3"/>
      <c r="N39" s="3">
        <f t="shared" si="3"/>
        <v>93.68</v>
      </c>
      <c r="O39" s="3">
        <f t="shared" si="4"/>
        <v>93.68</v>
      </c>
      <c r="P39" s="3">
        <f t="shared" si="5"/>
        <v>43.83</v>
      </c>
      <c r="Q39" s="3">
        <v>0</v>
      </c>
      <c r="R39" s="3">
        <v>0</v>
      </c>
      <c r="S39" s="3">
        <v>0</v>
      </c>
      <c r="T39" s="3">
        <f t="shared" si="6"/>
        <v>49.85</v>
      </c>
      <c r="U39">
        <v>0</v>
      </c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56"/>
  <sheetViews>
    <sheetView zoomScale="90" zoomScaleNormal="90" topLeftCell="I7" workbookViewId="0">
      <selection activeCell="AK2" sqref="AK2:AK39"/>
    </sheetView>
  </sheetViews>
  <sheetFormatPr defaultColWidth="11" defaultRowHeight="15.75"/>
  <cols>
    <col min="17" max="17" width="15.8296296296296" customWidth="1"/>
    <col min="20" max="20" width="13.8296296296296" customWidth="1"/>
    <col min="21" max="29" width="11" hidden="1" customWidth="1"/>
  </cols>
  <sheetData>
    <row r="1" spans="1:37">
      <c r="A1" s="3" t="s">
        <v>0</v>
      </c>
      <c r="B1" s="3" t="s">
        <v>1</v>
      </c>
      <c r="C1" s="3" t="s">
        <v>66</v>
      </c>
      <c r="D1" s="3" t="s">
        <v>3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63</v>
      </c>
      <c r="M1" s="3" t="s">
        <v>74</v>
      </c>
      <c r="N1" s="3" t="s">
        <v>75</v>
      </c>
      <c r="O1" s="3"/>
      <c r="P1" s="3" t="s">
        <v>8</v>
      </c>
      <c r="Q1" s="3" t="s">
        <v>65</v>
      </c>
      <c r="R1" s="3" t="s">
        <v>76</v>
      </c>
      <c r="S1" s="3" t="s">
        <v>31</v>
      </c>
      <c r="T1" s="3" t="s">
        <v>10</v>
      </c>
      <c r="U1" s="3"/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</row>
    <row r="2" spans="1:37">
      <c r="A2" s="3">
        <v>77</v>
      </c>
      <c r="B2" s="3">
        <v>49.75</v>
      </c>
      <c r="C2" s="3">
        <v>41.74</v>
      </c>
      <c r="D2" s="3">
        <v>0</v>
      </c>
      <c r="E2" s="3">
        <v>0</v>
      </c>
      <c r="F2" s="3">
        <v>0</v>
      </c>
      <c r="G2" s="3">
        <v>1.93</v>
      </c>
      <c r="H2" s="3">
        <v>4.36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/>
      <c r="P2" s="3">
        <f>B2+E2+F2+L2</f>
        <v>49.75</v>
      </c>
      <c r="Q2" s="3">
        <f>C2</f>
        <v>41.74</v>
      </c>
      <c r="R2" s="3">
        <f>D2</f>
        <v>0</v>
      </c>
      <c r="S2" s="3">
        <f>G2+H2+I2+K2+M2</f>
        <v>6.29</v>
      </c>
      <c r="T2" s="3">
        <f>J2</f>
        <v>0</v>
      </c>
      <c r="U2" s="3"/>
      <c r="V2" s="3">
        <f>SUM(B2:M2)</f>
        <v>97.78</v>
      </c>
      <c r="W2" s="3">
        <f>B2+E2+F2+J2+L2+N2</f>
        <v>49.75</v>
      </c>
      <c r="X2" s="3">
        <f>SUM(B2:N2)</f>
        <v>97.78</v>
      </c>
      <c r="Y2" s="3">
        <f>C2+SUM(G2:I2)+K2+M2</f>
        <v>48.03</v>
      </c>
      <c r="Z2" s="3">
        <v>0</v>
      </c>
      <c r="AA2" s="3">
        <f>C2+I2</f>
        <v>41.74</v>
      </c>
      <c r="AB2" s="3">
        <f>D2+J2+N2</f>
        <v>0</v>
      </c>
      <c r="AC2">
        <v>0</v>
      </c>
      <c r="AE2">
        <f>0</f>
        <v>0</v>
      </c>
      <c r="AF2">
        <f>B2+H2</f>
        <v>54.11</v>
      </c>
      <c r="AG2">
        <f>C2+D2+G2+N2</f>
        <v>43.67</v>
      </c>
      <c r="AH2">
        <f>E2+F2+I2</f>
        <v>0</v>
      </c>
      <c r="AI2">
        <f>J2+K2+M2</f>
        <v>0</v>
      </c>
      <c r="AJ2">
        <f>L2</f>
        <v>0</v>
      </c>
      <c r="AK2">
        <f>0</f>
        <v>0</v>
      </c>
    </row>
    <row r="3" spans="1:37">
      <c r="A3" s="3">
        <v>78</v>
      </c>
      <c r="B3" s="3">
        <v>12.11</v>
      </c>
      <c r="C3" s="3">
        <v>72.94</v>
      </c>
      <c r="D3" s="3">
        <v>0</v>
      </c>
      <c r="E3" s="3">
        <v>0</v>
      </c>
      <c r="F3" s="3">
        <v>0</v>
      </c>
      <c r="G3" s="3">
        <v>4.03</v>
      </c>
      <c r="H3" s="3">
        <v>8.18</v>
      </c>
      <c r="I3" s="3">
        <v>2.42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/>
      <c r="P3" s="3">
        <f t="shared" ref="P3:P39" si="0">B3+E3+F3+L3</f>
        <v>12.11</v>
      </c>
      <c r="Q3" s="3">
        <f t="shared" ref="Q3:Q39" si="1">C3</f>
        <v>72.94</v>
      </c>
      <c r="R3" s="3">
        <f t="shared" ref="R3:R39" si="2">D3</f>
        <v>0</v>
      </c>
      <c r="S3" s="3">
        <f t="shared" ref="S3:S39" si="3">G3+H3+I3+K3+M3</f>
        <v>14.63</v>
      </c>
      <c r="T3" s="3">
        <f t="shared" ref="T3:T39" si="4">J3</f>
        <v>0</v>
      </c>
      <c r="U3" s="3"/>
      <c r="V3" s="3">
        <f t="shared" ref="V3:V39" si="5">SUM(B3:M3)</f>
        <v>99.68</v>
      </c>
      <c r="W3" s="3">
        <f t="shared" ref="W3:W39" si="6">B3+E3+F3+J3+L3+N3</f>
        <v>12.11</v>
      </c>
      <c r="X3" s="3">
        <f t="shared" ref="X3:X39" si="7">SUM(B3:N3)</f>
        <v>99.68</v>
      </c>
      <c r="Y3" s="3">
        <f t="shared" ref="Y3:Y39" si="8">C3+SUM(G3:I3)+K3+M3</f>
        <v>87.57</v>
      </c>
      <c r="Z3" s="3">
        <v>0</v>
      </c>
      <c r="AA3" s="3">
        <f t="shared" ref="AA3:AA39" si="9">C3+I3</f>
        <v>75.36</v>
      </c>
      <c r="AB3" s="3">
        <f t="shared" ref="AB3:AB39" si="10">D3+J3+N3</f>
        <v>0</v>
      </c>
      <c r="AC3">
        <v>0</v>
      </c>
      <c r="AE3">
        <f t="shared" ref="AE3:AE12" si="11">0</f>
        <v>0</v>
      </c>
      <c r="AF3">
        <f t="shared" ref="AF3:AF39" si="12">B3+H3</f>
        <v>20.29</v>
      </c>
      <c r="AG3">
        <f t="shared" ref="AG3:AG39" si="13">C3+D3+G3+N3</f>
        <v>76.97</v>
      </c>
      <c r="AH3">
        <f t="shared" ref="AH3:AH39" si="14">E3+F3+I3</f>
        <v>2.42</v>
      </c>
      <c r="AI3">
        <f t="shared" ref="AI3:AI39" si="15">J3+K3+M3</f>
        <v>0</v>
      </c>
      <c r="AJ3">
        <f t="shared" ref="AJ3:AJ39" si="16">L3</f>
        <v>0</v>
      </c>
      <c r="AK3">
        <f t="shared" ref="AK3:AK12" si="17">0</f>
        <v>0</v>
      </c>
    </row>
    <row r="4" spans="1:37">
      <c r="A4" s="3">
        <v>79</v>
      </c>
      <c r="B4" s="3">
        <v>0</v>
      </c>
      <c r="C4" s="3">
        <v>82.8</v>
      </c>
      <c r="D4" s="3">
        <v>0</v>
      </c>
      <c r="E4" s="3">
        <v>0</v>
      </c>
      <c r="F4" s="3">
        <v>0</v>
      </c>
      <c r="G4" s="3">
        <v>4.47</v>
      </c>
      <c r="H4" s="3">
        <v>9.2</v>
      </c>
      <c r="I4" s="3">
        <v>2.8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/>
      <c r="P4" s="3">
        <f t="shared" si="0"/>
        <v>0</v>
      </c>
      <c r="Q4" s="3">
        <f t="shared" si="1"/>
        <v>82.8</v>
      </c>
      <c r="R4" s="3">
        <f t="shared" si="2"/>
        <v>0</v>
      </c>
      <c r="S4" s="3">
        <f t="shared" si="3"/>
        <v>16.47</v>
      </c>
      <c r="T4" s="3">
        <f t="shared" si="4"/>
        <v>0</v>
      </c>
      <c r="U4" s="3"/>
      <c r="V4" s="3">
        <f t="shared" si="5"/>
        <v>99.27</v>
      </c>
      <c r="W4" s="3">
        <f t="shared" si="6"/>
        <v>0</v>
      </c>
      <c r="X4" s="3">
        <f t="shared" si="7"/>
        <v>99.27</v>
      </c>
      <c r="Y4" s="3">
        <f t="shared" si="8"/>
        <v>99.27</v>
      </c>
      <c r="Z4" s="3">
        <v>0</v>
      </c>
      <c r="AA4" s="3">
        <f t="shared" si="9"/>
        <v>85.6</v>
      </c>
      <c r="AB4" s="3">
        <f t="shared" si="10"/>
        <v>0</v>
      </c>
      <c r="AC4">
        <v>0</v>
      </c>
      <c r="AE4">
        <f t="shared" si="11"/>
        <v>0</v>
      </c>
      <c r="AF4">
        <f t="shared" si="12"/>
        <v>9.2</v>
      </c>
      <c r="AG4">
        <f t="shared" si="13"/>
        <v>87.27</v>
      </c>
      <c r="AH4">
        <f t="shared" si="14"/>
        <v>2.8</v>
      </c>
      <c r="AI4">
        <f t="shared" si="15"/>
        <v>0</v>
      </c>
      <c r="AJ4">
        <f t="shared" si="16"/>
        <v>0</v>
      </c>
      <c r="AK4">
        <f t="shared" si="17"/>
        <v>0</v>
      </c>
    </row>
    <row r="5" spans="1:37">
      <c r="A5" s="3">
        <v>80</v>
      </c>
      <c r="B5" s="3">
        <v>0</v>
      </c>
      <c r="C5" s="3">
        <v>82.84</v>
      </c>
      <c r="D5" s="3">
        <v>0</v>
      </c>
      <c r="E5" s="3">
        <v>0</v>
      </c>
      <c r="F5" s="3">
        <v>0</v>
      </c>
      <c r="G5" s="3">
        <v>4.56</v>
      </c>
      <c r="H5" s="3">
        <v>9.39</v>
      </c>
      <c r="I5" s="3">
        <v>2.86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/>
      <c r="P5" s="3">
        <f t="shared" si="0"/>
        <v>0</v>
      </c>
      <c r="Q5" s="3">
        <f t="shared" si="1"/>
        <v>82.84</v>
      </c>
      <c r="R5" s="3">
        <f t="shared" si="2"/>
        <v>0</v>
      </c>
      <c r="S5" s="3">
        <f t="shared" si="3"/>
        <v>16.81</v>
      </c>
      <c r="T5" s="3">
        <f t="shared" si="4"/>
        <v>0</v>
      </c>
      <c r="U5" s="3"/>
      <c r="V5" s="3">
        <f t="shared" si="5"/>
        <v>99.65</v>
      </c>
      <c r="W5" s="3">
        <f t="shared" si="6"/>
        <v>0</v>
      </c>
      <c r="X5" s="3">
        <f t="shared" si="7"/>
        <v>99.65</v>
      </c>
      <c r="Y5" s="3">
        <f t="shared" si="8"/>
        <v>99.65</v>
      </c>
      <c r="Z5" s="3">
        <v>0</v>
      </c>
      <c r="AA5" s="3">
        <f t="shared" si="9"/>
        <v>85.7</v>
      </c>
      <c r="AB5" s="3">
        <f t="shared" si="10"/>
        <v>0</v>
      </c>
      <c r="AC5">
        <v>0</v>
      </c>
      <c r="AE5">
        <f t="shared" si="11"/>
        <v>0</v>
      </c>
      <c r="AF5">
        <f t="shared" si="12"/>
        <v>9.39</v>
      </c>
      <c r="AG5">
        <f t="shared" si="13"/>
        <v>87.4</v>
      </c>
      <c r="AH5">
        <f t="shared" si="14"/>
        <v>2.86</v>
      </c>
      <c r="AI5">
        <f t="shared" si="15"/>
        <v>0</v>
      </c>
      <c r="AJ5">
        <f t="shared" si="16"/>
        <v>0</v>
      </c>
      <c r="AK5">
        <f t="shared" si="17"/>
        <v>0</v>
      </c>
    </row>
    <row r="6" spans="1:37">
      <c r="A6" s="3">
        <v>81</v>
      </c>
      <c r="B6" s="3">
        <v>0</v>
      </c>
      <c r="C6" s="3">
        <v>82.84</v>
      </c>
      <c r="D6" s="3">
        <v>0</v>
      </c>
      <c r="E6" s="3">
        <v>0</v>
      </c>
      <c r="F6" s="3">
        <v>0</v>
      </c>
      <c r="G6" s="3">
        <v>4.56</v>
      </c>
      <c r="H6" s="3">
        <v>9.39</v>
      </c>
      <c r="I6" s="3">
        <v>2.86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/>
      <c r="P6" s="3">
        <f t="shared" si="0"/>
        <v>0</v>
      </c>
      <c r="Q6" s="3">
        <f t="shared" si="1"/>
        <v>82.84</v>
      </c>
      <c r="R6" s="3">
        <f t="shared" si="2"/>
        <v>0</v>
      </c>
      <c r="S6" s="3">
        <f t="shared" si="3"/>
        <v>16.81</v>
      </c>
      <c r="T6" s="3">
        <f t="shared" si="4"/>
        <v>0</v>
      </c>
      <c r="U6" s="3"/>
      <c r="V6" s="3">
        <f t="shared" si="5"/>
        <v>99.65</v>
      </c>
      <c r="W6" s="3">
        <f t="shared" si="6"/>
        <v>0</v>
      </c>
      <c r="X6" s="3">
        <f t="shared" si="7"/>
        <v>99.65</v>
      </c>
      <c r="Y6" s="3">
        <f t="shared" si="8"/>
        <v>99.65</v>
      </c>
      <c r="Z6" s="3">
        <v>0</v>
      </c>
      <c r="AA6" s="3">
        <f t="shared" si="9"/>
        <v>85.7</v>
      </c>
      <c r="AB6" s="3">
        <f t="shared" si="10"/>
        <v>0</v>
      </c>
      <c r="AC6">
        <v>0</v>
      </c>
      <c r="AE6">
        <f t="shared" si="11"/>
        <v>0</v>
      </c>
      <c r="AF6">
        <f t="shared" si="12"/>
        <v>9.39</v>
      </c>
      <c r="AG6">
        <f t="shared" si="13"/>
        <v>87.4</v>
      </c>
      <c r="AH6">
        <f t="shared" si="14"/>
        <v>2.86</v>
      </c>
      <c r="AI6">
        <f t="shared" si="15"/>
        <v>0</v>
      </c>
      <c r="AJ6">
        <f t="shared" si="16"/>
        <v>0</v>
      </c>
      <c r="AK6">
        <f t="shared" si="17"/>
        <v>0</v>
      </c>
    </row>
    <row r="7" spans="1:37">
      <c r="A7" s="3">
        <v>82</v>
      </c>
      <c r="B7" s="3">
        <v>0</v>
      </c>
      <c r="C7" s="3">
        <v>82.84</v>
      </c>
      <c r="D7" s="3">
        <v>0</v>
      </c>
      <c r="E7" s="3">
        <v>0</v>
      </c>
      <c r="F7" s="3">
        <v>0</v>
      </c>
      <c r="G7" s="3">
        <v>4.56</v>
      </c>
      <c r="H7" s="3">
        <v>9.39</v>
      </c>
      <c r="I7" s="3">
        <v>2.86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/>
      <c r="P7" s="3">
        <f t="shared" si="0"/>
        <v>0</v>
      </c>
      <c r="Q7" s="3">
        <f t="shared" si="1"/>
        <v>82.84</v>
      </c>
      <c r="R7" s="3">
        <f t="shared" si="2"/>
        <v>0</v>
      </c>
      <c r="S7" s="3">
        <f t="shared" si="3"/>
        <v>16.81</v>
      </c>
      <c r="T7" s="3">
        <f t="shared" si="4"/>
        <v>0</v>
      </c>
      <c r="U7" s="3"/>
      <c r="V7" s="3">
        <f t="shared" si="5"/>
        <v>99.65</v>
      </c>
      <c r="W7" s="3">
        <f t="shared" si="6"/>
        <v>0</v>
      </c>
      <c r="X7" s="3">
        <f t="shared" si="7"/>
        <v>99.65</v>
      </c>
      <c r="Y7" s="3">
        <f t="shared" si="8"/>
        <v>99.65</v>
      </c>
      <c r="Z7" s="3">
        <v>0</v>
      </c>
      <c r="AA7" s="3">
        <f t="shared" si="9"/>
        <v>85.7</v>
      </c>
      <c r="AB7" s="3">
        <f t="shared" si="10"/>
        <v>0</v>
      </c>
      <c r="AC7">
        <v>0</v>
      </c>
      <c r="AE7">
        <f t="shared" si="11"/>
        <v>0</v>
      </c>
      <c r="AF7">
        <f t="shared" si="12"/>
        <v>9.39</v>
      </c>
      <c r="AG7">
        <f t="shared" si="13"/>
        <v>87.4</v>
      </c>
      <c r="AH7">
        <f t="shared" si="14"/>
        <v>2.86</v>
      </c>
      <c r="AI7">
        <f t="shared" si="15"/>
        <v>0</v>
      </c>
      <c r="AJ7">
        <f t="shared" si="16"/>
        <v>0</v>
      </c>
      <c r="AK7">
        <f t="shared" si="17"/>
        <v>0</v>
      </c>
    </row>
    <row r="8" spans="1:37">
      <c r="A8" s="3">
        <v>83</v>
      </c>
      <c r="B8" s="3">
        <v>0</v>
      </c>
      <c r="C8" s="3">
        <v>82.84</v>
      </c>
      <c r="D8" s="3">
        <v>0</v>
      </c>
      <c r="E8" s="3">
        <v>0</v>
      </c>
      <c r="F8" s="3">
        <v>0</v>
      </c>
      <c r="G8" s="3">
        <v>4.56</v>
      </c>
      <c r="H8" s="3">
        <v>9.39</v>
      </c>
      <c r="I8" s="3">
        <v>2.86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/>
      <c r="P8" s="3">
        <f t="shared" si="0"/>
        <v>0</v>
      </c>
      <c r="Q8" s="3">
        <f t="shared" si="1"/>
        <v>82.84</v>
      </c>
      <c r="R8" s="3">
        <f t="shared" si="2"/>
        <v>0</v>
      </c>
      <c r="S8" s="3">
        <f t="shared" si="3"/>
        <v>16.81</v>
      </c>
      <c r="T8" s="3">
        <f t="shared" si="4"/>
        <v>0</v>
      </c>
      <c r="U8" s="3"/>
      <c r="V8" s="3">
        <f t="shared" si="5"/>
        <v>99.65</v>
      </c>
      <c r="W8" s="3">
        <f t="shared" si="6"/>
        <v>0</v>
      </c>
      <c r="X8" s="3">
        <f t="shared" si="7"/>
        <v>99.65</v>
      </c>
      <c r="Y8" s="3">
        <f t="shared" si="8"/>
        <v>99.65</v>
      </c>
      <c r="Z8" s="3">
        <v>0</v>
      </c>
      <c r="AA8" s="3">
        <f t="shared" si="9"/>
        <v>85.7</v>
      </c>
      <c r="AB8" s="3">
        <f t="shared" si="10"/>
        <v>0</v>
      </c>
      <c r="AC8">
        <v>0</v>
      </c>
      <c r="AE8">
        <f t="shared" si="11"/>
        <v>0</v>
      </c>
      <c r="AF8">
        <f t="shared" si="12"/>
        <v>9.39</v>
      </c>
      <c r="AG8">
        <f t="shared" si="13"/>
        <v>87.4</v>
      </c>
      <c r="AH8">
        <f t="shared" si="14"/>
        <v>2.86</v>
      </c>
      <c r="AI8">
        <f t="shared" si="15"/>
        <v>0</v>
      </c>
      <c r="AJ8">
        <f t="shared" si="16"/>
        <v>0</v>
      </c>
      <c r="AK8">
        <f t="shared" si="17"/>
        <v>0</v>
      </c>
    </row>
    <row r="9" spans="1:37">
      <c r="A9" s="3">
        <v>84</v>
      </c>
      <c r="B9" s="3">
        <v>0</v>
      </c>
      <c r="C9" s="3">
        <v>82.84</v>
      </c>
      <c r="D9" s="3">
        <v>0</v>
      </c>
      <c r="E9" s="3">
        <v>0</v>
      </c>
      <c r="F9" s="3">
        <v>0</v>
      </c>
      <c r="G9" s="3">
        <v>4.56</v>
      </c>
      <c r="H9" s="3">
        <v>9.39</v>
      </c>
      <c r="I9" s="3">
        <v>2.86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/>
      <c r="P9" s="3">
        <f t="shared" si="0"/>
        <v>0</v>
      </c>
      <c r="Q9" s="3">
        <f t="shared" si="1"/>
        <v>82.84</v>
      </c>
      <c r="R9" s="3">
        <f t="shared" si="2"/>
        <v>0</v>
      </c>
      <c r="S9" s="3">
        <f t="shared" si="3"/>
        <v>16.81</v>
      </c>
      <c r="T9" s="3">
        <f t="shared" si="4"/>
        <v>0</v>
      </c>
      <c r="U9" s="3"/>
      <c r="V9" s="3">
        <f t="shared" si="5"/>
        <v>99.65</v>
      </c>
      <c r="W9" s="3">
        <f t="shared" si="6"/>
        <v>0</v>
      </c>
      <c r="X9" s="3">
        <f t="shared" si="7"/>
        <v>99.65</v>
      </c>
      <c r="Y9" s="3">
        <f t="shared" si="8"/>
        <v>99.65</v>
      </c>
      <c r="Z9" s="3">
        <v>0</v>
      </c>
      <c r="AA9" s="3">
        <f t="shared" si="9"/>
        <v>85.7</v>
      </c>
      <c r="AB9" s="3">
        <f t="shared" si="10"/>
        <v>0</v>
      </c>
      <c r="AC9">
        <v>0</v>
      </c>
      <c r="AE9">
        <f t="shared" si="11"/>
        <v>0</v>
      </c>
      <c r="AF9">
        <f t="shared" si="12"/>
        <v>9.39</v>
      </c>
      <c r="AG9">
        <f t="shared" si="13"/>
        <v>87.4</v>
      </c>
      <c r="AH9">
        <f t="shared" si="14"/>
        <v>2.86</v>
      </c>
      <c r="AI9">
        <f t="shared" si="15"/>
        <v>0</v>
      </c>
      <c r="AJ9">
        <f t="shared" si="16"/>
        <v>0</v>
      </c>
      <c r="AK9">
        <f t="shared" si="17"/>
        <v>0</v>
      </c>
    </row>
    <row r="10" spans="1:37">
      <c r="A10" s="3">
        <v>86</v>
      </c>
      <c r="B10" s="3">
        <v>0</v>
      </c>
      <c r="C10" s="3">
        <v>80.25</v>
      </c>
      <c r="D10" s="3">
        <v>0</v>
      </c>
      <c r="E10" s="3">
        <v>0</v>
      </c>
      <c r="F10" s="3">
        <v>0</v>
      </c>
      <c r="G10" s="3">
        <v>6.38</v>
      </c>
      <c r="H10" s="3">
        <v>10.27</v>
      </c>
      <c r="I10" s="3">
        <v>2.7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/>
      <c r="P10" s="3">
        <f t="shared" si="0"/>
        <v>0</v>
      </c>
      <c r="Q10" s="3">
        <f t="shared" si="1"/>
        <v>80.25</v>
      </c>
      <c r="R10" s="3">
        <f t="shared" si="2"/>
        <v>0</v>
      </c>
      <c r="S10" s="3">
        <f t="shared" si="3"/>
        <v>19.35</v>
      </c>
      <c r="T10" s="3">
        <f t="shared" si="4"/>
        <v>0</v>
      </c>
      <c r="U10" s="3"/>
      <c r="V10" s="3">
        <f t="shared" si="5"/>
        <v>99.6</v>
      </c>
      <c r="W10" s="3">
        <f t="shared" si="6"/>
        <v>0</v>
      </c>
      <c r="X10" s="3">
        <f t="shared" si="7"/>
        <v>99.6</v>
      </c>
      <c r="Y10" s="3">
        <f t="shared" si="8"/>
        <v>99.6</v>
      </c>
      <c r="Z10" s="3">
        <v>0</v>
      </c>
      <c r="AA10" s="3">
        <f t="shared" si="9"/>
        <v>82.95</v>
      </c>
      <c r="AB10" s="3">
        <f t="shared" si="10"/>
        <v>0</v>
      </c>
      <c r="AC10">
        <v>0</v>
      </c>
      <c r="AE10">
        <f t="shared" si="11"/>
        <v>0</v>
      </c>
      <c r="AF10">
        <f t="shared" si="12"/>
        <v>10.27</v>
      </c>
      <c r="AG10">
        <f t="shared" si="13"/>
        <v>86.63</v>
      </c>
      <c r="AH10">
        <f t="shared" si="14"/>
        <v>2.7</v>
      </c>
      <c r="AI10">
        <f t="shared" si="15"/>
        <v>0</v>
      </c>
      <c r="AJ10">
        <f t="shared" si="16"/>
        <v>0</v>
      </c>
      <c r="AK10">
        <f t="shared" si="17"/>
        <v>0</v>
      </c>
    </row>
    <row r="11" spans="1:37">
      <c r="A11" s="3">
        <v>88</v>
      </c>
      <c r="B11" s="3">
        <v>0</v>
      </c>
      <c r="C11" s="3">
        <v>66.55</v>
      </c>
      <c r="D11" s="3">
        <v>0</v>
      </c>
      <c r="E11" s="3">
        <v>0</v>
      </c>
      <c r="F11" s="3">
        <v>0</v>
      </c>
      <c r="G11" s="3">
        <v>15.31</v>
      </c>
      <c r="H11" s="3">
        <v>14.48</v>
      </c>
      <c r="I11" s="3">
        <v>2.56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/>
      <c r="P11" s="3">
        <f t="shared" si="0"/>
        <v>0</v>
      </c>
      <c r="Q11" s="3">
        <f t="shared" si="1"/>
        <v>66.55</v>
      </c>
      <c r="R11" s="3">
        <f t="shared" si="2"/>
        <v>0</v>
      </c>
      <c r="S11" s="3">
        <f t="shared" si="3"/>
        <v>32.35</v>
      </c>
      <c r="T11" s="3">
        <f t="shared" si="4"/>
        <v>0</v>
      </c>
      <c r="U11" s="3"/>
      <c r="V11" s="3">
        <f t="shared" si="5"/>
        <v>98.9</v>
      </c>
      <c r="W11" s="3">
        <f t="shared" si="6"/>
        <v>0</v>
      </c>
      <c r="X11" s="3">
        <f t="shared" si="7"/>
        <v>98.9</v>
      </c>
      <c r="Y11" s="3">
        <f t="shared" si="8"/>
        <v>98.9</v>
      </c>
      <c r="Z11" s="3">
        <v>0</v>
      </c>
      <c r="AA11" s="3">
        <f t="shared" si="9"/>
        <v>69.11</v>
      </c>
      <c r="AB11" s="3">
        <f t="shared" si="10"/>
        <v>0</v>
      </c>
      <c r="AC11">
        <v>0</v>
      </c>
      <c r="AE11">
        <f t="shared" si="11"/>
        <v>0</v>
      </c>
      <c r="AF11">
        <f t="shared" si="12"/>
        <v>14.48</v>
      </c>
      <c r="AG11">
        <f t="shared" si="13"/>
        <v>81.86</v>
      </c>
      <c r="AH11">
        <f t="shared" si="14"/>
        <v>2.56</v>
      </c>
      <c r="AI11">
        <f t="shared" si="15"/>
        <v>0</v>
      </c>
      <c r="AJ11">
        <f t="shared" si="16"/>
        <v>0</v>
      </c>
      <c r="AK11">
        <f t="shared" si="17"/>
        <v>0</v>
      </c>
    </row>
    <row r="12" spans="1:37">
      <c r="A12" s="3">
        <v>90</v>
      </c>
      <c r="B12" s="3">
        <v>14.2</v>
      </c>
      <c r="C12" s="3">
        <v>56.6</v>
      </c>
      <c r="D12" s="3">
        <v>0</v>
      </c>
      <c r="E12" s="3">
        <v>0</v>
      </c>
      <c r="F12" s="3">
        <v>0</v>
      </c>
      <c r="G12" s="3">
        <v>13.17</v>
      </c>
      <c r="H12" s="3">
        <v>12.31</v>
      </c>
      <c r="I12" s="3">
        <v>2.13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/>
      <c r="P12" s="3">
        <f t="shared" si="0"/>
        <v>14.2</v>
      </c>
      <c r="Q12" s="3">
        <f t="shared" si="1"/>
        <v>56.6</v>
      </c>
      <c r="R12" s="3">
        <f t="shared" si="2"/>
        <v>0</v>
      </c>
      <c r="S12" s="3">
        <f t="shared" si="3"/>
        <v>27.61</v>
      </c>
      <c r="T12" s="3">
        <f t="shared" si="4"/>
        <v>0</v>
      </c>
      <c r="U12" s="3"/>
      <c r="V12" s="3">
        <f t="shared" si="5"/>
        <v>98.41</v>
      </c>
      <c r="W12" s="3">
        <f t="shared" si="6"/>
        <v>14.2</v>
      </c>
      <c r="X12" s="3">
        <f t="shared" si="7"/>
        <v>98.41</v>
      </c>
      <c r="Y12" s="3">
        <f t="shared" si="8"/>
        <v>84.21</v>
      </c>
      <c r="Z12" s="3">
        <v>0</v>
      </c>
      <c r="AA12" s="3">
        <f t="shared" si="9"/>
        <v>58.73</v>
      </c>
      <c r="AB12" s="3">
        <f t="shared" si="10"/>
        <v>0</v>
      </c>
      <c r="AC12">
        <v>0</v>
      </c>
      <c r="AE12">
        <f t="shared" si="11"/>
        <v>0</v>
      </c>
      <c r="AF12">
        <f t="shared" si="12"/>
        <v>26.51</v>
      </c>
      <c r="AG12">
        <f t="shared" si="13"/>
        <v>69.77</v>
      </c>
      <c r="AH12">
        <f t="shared" si="14"/>
        <v>2.13</v>
      </c>
      <c r="AI12">
        <f t="shared" si="15"/>
        <v>0</v>
      </c>
      <c r="AJ12">
        <f t="shared" si="16"/>
        <v>0</v>
      </c>
      <c r="AK12">
        <f t="shared" si="17"/>
        <v>0</v>
      </c>
    </row>
    <row r="13" spans="1:37">
      <c r="A13" s="3">
        <v>92</v>
      </c>
      <c r="B13" s="3">
        <v>81.9</v>
      </c>
      <c r="C13" s="3">
        <v>11.45</v>
      </c>
      <c r="D13" s="3">
        <v>0</v>
      </c>
      <c r="E13" s="3">
        <v>0</v>
      </c>
      <c r="F13" s="3">
        <v>0</v>
      </c>
      <c r="G13" s="3">
        <v>2.51</v>
      </c>
      <c r="H13" s="3">
        <v>1.97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/>
      <c r="P13" s="3">
        <f t="shared" si="0"/>
        <v>81.9</v>
      </c>
      <c r="Q13" s="3">
        <f t="shared" si="1"/>
        <v>11.45</v>
      </c>
      <c r="R13" s="3">
        <f t="shared" si="2"/>
        <v>0</v>
      </c>
      <c r="S13" s="3">
        <f t="shared" si="3"/>
        <v>4.48</v>
      </c>
      <c r="T13" s="3">
        <f t="shared" si="4"/>
        <v>0</v>
      </c>
      <c r="U13" s="3"/>
      <c r="V13" s="3">
        <f t="shared" si="5"/>
        <v>97.83</v>
      </c>
      <c r="W13" s="3">
        <f t="shared" si="6"/>
        <v>81.9</v>
      </c>
      <c r="X13" s="3">
        <f t="shared" si="7"/>
        <v>97.83</v>
      </c>
      <c r="Y13" s="3">
        <f t="shared" si="8"/>
        <v>15.93</v>
      </c>
      <c r="Z13" s="3">
        <v>0</v>
      </c>
      <c r="AA13" s="3">
        <f t="shared" si="9"/>
        <v>11.45</v>
      </c>
      <c r="AB13" s="3">
        <f t="shared" si="10"/>
        <v>0</v>
      </c>
      <c r="AC13">
        <v>0</v>
      </c>
      <c r="AE13">
        <f t="shared" ref="AE13:AE22" si="18">0</f>
        <v>0</v>
      </c>
      <c r="AF13">
        <f t="shared" si="12"/>
        <v>83.87</v>
      </c>
      <c r="AG13">
        <f t="shared" si="13"/>
        <v>13.96</v>
      </c>
      <c r="AH13">
        <f t="shared" si="14"/>
        <v>0</v>
      </c>
      <c r="AI13">
        <f t="shared" si="15"/>
        <v>0</v>
      </c>
      <c r="AJ13">
        <f t="shared" si="16"/>
        <v>0</v>
      </c>
      <c r="AK13">
        <f t="shared" ref="AK13:AK22" si="19">0</f>
        <v>0</v>
      </c>
    </row>
    <row r="14" spans="1:37">
      <c r="A14" s="3">
        <v>94</v>
      </c>
      <c r="B14" s="3">
        <v>93.98</v>
      </c>
      <c r="C14" s="3">
        <v>2.64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/>
      <c r="P14" s="3">
        <f t="shared" si="0"/>
        <v>93.98</v>
      </c>
      <c r="Q14" s="3">
        <f t="shared" si="1"/>
        <v>2.64</v>
      </c>
      <c r="R14" s="3">
        <f t="shared" si="2"/>
        <v>0</v>
      </c>
      <c r="S14" s="3">
        <f t="shared" si="3"/>
        <v>0</v>
      </c>
      <c r="T14" s="3">
        <f t="shared" si="4"/>
        <v>0</v>
      </c>
      <c r="U14" s="3"/>
      <c r="V14" s="3">
        <f t="shared" si="5"/>
        <v>96.62</v>
      </c>
      <c r="W14" s="3">
        <f t="shared" si="6"/>
        <v>93.98</v>
      </c>
      <c r="X14" s="3">
        <f t="shared" si="7"/>
        <v>96.62</v>
      </c>
      <c r="Y14" s="3">
        <f t="shared" si="8"/>
        <v>2.64</v>
      </c>
      <c r="Z14" s="3">
        <v>0</v>
      </c>
      <c r="AA14" s="3">
        <f t="shared" si="9"/>
        <v>2.64</v>
      </c>
      <c r="AB14" s="3">
        <f t="shared" si="10"/>
        <v>0</v>
      </c>
      <c r="AC14">
        <v>0</v>
      </c>
      <c r="AE14">
        <f t="shared" si="18"/>
        <v>0</v>
      </c>
      <c r="AF14">
        <f t="shared" si="12"/>
        <v>93.98</v>
      </c>
      <c r="AG14">
        <f t="shared" si="13"/>
        <v>2.64</v>
      </c>
      <c r="AH14">
        <f t="shared" si="14"/>
        <v>0</v>
      </c>
      <c r="AI14">
        <f t="shared" si="15"/>
        <v>0</v>
      </c>
      <c r="AJ14">
        <f t="shared" si="16"/>
        <v>0</v>
      </c>
      <c r="AK14">
        <f t="shared" si="19"/>
        <v>0</v>
      </c>
    </row>
    <row r="15" spans="1:37">
      <c r="A15" s="3">
        <v>96</v>
      </c>
      <c r="B15" s="3">
        <v>94.01</v>
      </c>
      <c r="C15" s="3">
        <v>2.62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/>
      <c r="P15" s="3">
        <f t="shared" si="0"/>
        <v>94.01</v>
      </c>
      <c r="Q15" s="3">
        <f t="shared" si="1"/>
        <v>2.62</v>
      </c>
      <c r="R15" s="3">
        <f t="shared" si="2"/>
        <v>0</v>
      </c>
      <c r="S15" s="3">
        <f t="shared" si="3"/>
        <v>0</v>
      </c>
      <c r="T15" s="3">
        <f t="shared" si="4"/>
        <v>0</v>
      </c>
      <c r="U15" s="3"/>
      <c r="V15" s="3">
        <f t="shared" si="5"/>
        <v>96.63</v>
      </c>
      <c r="W15" s="3">
        <f t="shared" si="6"/>
        <v>94.01</v>
      </c>
      <c r="X15" s="3">
        <f t="shared" si="7"/>
        <v>96.63</v>
      </c>
      <c r="Y15" s="3">
        <f t="shared" si="8"/>
        <v>2.62</v>
      </c>
      <c r="Z15" s="3">
        <v>0</v>
      </c>
      <c r="AA15" s="3">
        <f t="shared" si="9"/>
        <v>2.62</v>
      </c>
      <c r="AB15" s="3">
        <f t="shared" si="10"/>
        <v>0</v>
      </c>
      <c r="AC15">
        <v>0</v>
      </c>
      <c r="AE15">
        <f t="shared" si="18"/>
        <v>0</v>
      </c>
      <c r="AF15">
        <f t="shared" si="12"/>
        <v>94.01</v>
      </c>
      <c r="AG15">
        <f t="shared" si="13"/>
        <v>2.62</v>
      </c>
      <c r="AH15">
        <f t="shared" si="14"/>
        <v>0</v>
      </c>
      <c r="AI15">
        <f t="shared" si="15"/>
        <v>0</v>
      </c>
      <c r="AJ15">
        <f t="shared" si="16"/>
        <v>0</v>
      </c>
      <c r="AK15">
        <f t="shared" si="19"/>
        <v>0</v>
      </c>
    </row>
    <row r="16" spans="1:37">
      <c r="A16" s="3">
        <v>98</v>
      </c>
      <c r="B16" s="3">
        <v>94.55</v>
      </c>
      <c r="C16" s="3">
        <v>2.38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/>
      <c r="P16" s="3">
        <f t="shared" si="0"/>
        <v>94.55</v>
      </c>
      <c r="Q16" s="3">
        <f t="shared" si="1"/>
        <v>2.38</v>
      </c>
      <c r="R16" s="3">
        <f t="shared" si="2"/>
        <v>0</v>
      </c>
      <c r="S16" s="3">
        <f t="shared" si="3"/>
        <v>0</v>
      </c>
      <c r="T16" s="3">
        <f t="shared" si="4"/>
        <v>0</v>
      </c>
      <c r="U16" s="3"/>
      <c r="V16" s="3">
        <f t="shared" si="5"/>
        <v>96.93</v>
      </c>
      <c r="W16" s="3">
        <f t="shared" si="6"/>
        <v>94.55</v>
      </c>
      <c r="X16" s="3">
        <f t="shared" si="7"/>
        <v>96.93</v>
      </c>
      <c r="Y16" s="3">
        <f t="shared" si="8"/>
        <v>2.38</v>
      </c>
      <c r="Z16" s="3">
        <v>0</v>
      </c>
      <c r="AA16" s="3">
        <f t="shared" si="9"/>
        <v>2.38</v>
      </c>
      <c r="AB16" s="3">
        <f t="shared" si="10"/>
        <v>0</v>
      </c>
      <c r="AC16">
        <v>0</v>
      </c>
      <c r="AE16">
        <f t="shared" si="18"/>
        <v>0</v>
      </c>
      <c r="AF16">
        <f t="shared" si="12"/>
        <v>94.55</v>
      </c>
      <c r="AG16">
        <f t="shared" si="13"/>
        <v>2.38</v>
      </c>
      <c r="AH16">
        <f t="shared" si="14"/>
        <v>0</v>
      </c>
      <c r="AI16">
        <f t="shared" si="15"/>
        <v>0</v>
      </c>
      <c r="AJ16">
        <f t="shared" si="16"/>
        <v>0</v>
      </c>
      <c r="AK16">
        <f t="shared" si="19"/>
        <v>0</v>
      </c>
    </row>
    <row r="17" spans="1:37">
      <c r="A17" s="3">
        <v>100</v>
      </c>
      <c r="B17" s="3">
        <v>93.11</v>
      </c>
      <c r="C17" s="3">
        <v>2.22</v>
      </c>
      <c r="D17" s="3">
        <v>0</v>
      </c>
      <c r="E17" s="3">
        <v>0</v>
      </c>
      <c r="F17" s="3">
        <v>1.8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/>
      <c r="P17" s="3">
        <f t="shared" si="0"/>
        <v>94.91</v>
      </c>
      <c r="Q17" s="3">
        <f t="shared" si="1"/>
        <v>2.22</v>
      </c>
      <c r="R17" s="3">
        <f t="shared" si="2"/>
        <v>0</v>
      </c>
      <c r="S17" s="3">
        <f t="shared" si="3"/>
        <v>0</v>
      </c>
      <c r="T17" s="3">
        <f t="shared" si="4"/>
        <v>0</v>
      </c>
      <c r="U17" s="3"/>
      <c r="V17" s="3">
        <f t="shared" si="5"/>
        <v>97.13</v>
      </c>
      <c r="W17" s="3">
        <f t="shared" si="6"/>
        <v>94.91</v>
      </c>
      <c r="X17" s="3">
        <f t="shared" si="7"/>
        <v>97.13</v>
      </c>
      <c r="Y17" s="3">
        <f t="shared" si="8"/>
        <v>2.22</v>
      </c>
      <c r="Z17" s="3">
        <v>0</v>
      </c>
      <c r="AA17" s="3">
        <f t="shared" si="9"/>
        <v>2.22</v>
      </c>
      <c r="AB17" s="3">
        <f t="shared" si="10"/>
        <v>0</v>
      </c>
      <c r="AC17">
        <v>0</v>
      </c>
      <c r="AE17">
        <f t="shared" si="18"/>
        <v>0</v>
      </c>
      <c r="AF17">
        <f t="shared" si="12"/>
        <v>93.11</v>
      </c>
      <c r="AG17">
        <f t="shared" si="13"/>
        <v>2.22</v>
      </c>
      <c r="AH17">
        <f t="shared" si="14"/>
        <v>1.8</v>
      </c>
      <c r="AI17">
        <f t="shared" si="15"/>
        <v>0</v>
      </c>
      <c r="AJ17">
        <f t="shared" si="16"/>
        <v>0</v>
      </c>
      <c r="AK17">
        <f t="shared" si="19"/>
        <v>0</v>
      </c>
    </row>
    <row r="18" spans="1:37">
      <c r="A18" s="3">
        <v>102</v>
      </c>
      <c r="B18" s="3">
        <v>89.72</v>
      </c>
      <c r="C18" s="3">
        <v>1.98</v>
      </c>
      <c r="D18" s="3">
        <v>0</v>
      </c>
      <c r="E18" s="3">
        <v>0</v>
      </c>
      <c r="F18" s="3">
        <v>5.66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/>
      <c r="P18" s="3">
        <f t="shared" si="0"/>
        <v>95.38</v>
      </c>
      <c r="Q18" s="3">
        <f t="shared" si="1"/>
        <v>1.98</v>
      </c>
      <c r="R18" s="3">
        <f t="shared" si="2"/>
        <v>0</v>
      </c>
      <c r="S18" s="3">
        <f t="shared" si="3"/>
        <v>0</v>
      </c>
      <c r="T18" s="3">
        <f t="shared" si="4"/>
        <v>0</v>
      </c>
      <c r="U18" s="3"/>
      <c r="V18" s="3">
        <f t="shared" si="5"/>
        <v>97.36</v>
      </c>
      <c r="W18" s="3">
        <f t="shared" si="6"/>
        <v>95.38</v>
      </c>
      <c r="X18" s="3">
        <f t="shared" si="7"/>
        <v>97.36</v>
      </c>
      <c r="Y18" s="3">
        <f t="shared" si="8"/>
        <v>1.98</v>
      </c>
      <c r="Z18" s="3">
        <v>0</v>
      </c>
      <c r="AA18" s="3">
        <f t="shared" si="9"/>
        <v>1.98</v>
      </c>
      <c r="AB18" s="3">
        <f t="shared" si="10"/>
        <v>0</v>
      </c>
      <c r="AC18">
        <v>0</v>
      </c>
      <c r="AE18">
        <f t="shared" si="18"/>
        <v>0</v>
      </c>
      <c r="AF18">
        <f t="shared" si="12"/>
        <v>89.72</v>
      </c>
      <c r="AG18">
        <f t="shared" si="13"/>
        <v>1.98</v>
      </c>
      <c r="AH18">
        <f t="shared" si="14"/>
        <v>5.66</v>
      </c>
      <c r="AI18">
        <f t="shared" si="15"/>
        <v>0</v>
      </c>
      <c r="AJ18">
        <f t="shared" si="16"/>
        <v>0</v>
      </c>
      <c r="AK18">
        <f t="shared" si="19"/>
        <v>0</v>
      </c>
    </row>
    <row r="19" spans="1:37">
      <c r="A19" s="3">
        <v>104</v>
      </c>
      <c r="B19" s="3">
        <v>81.97</v>
      </c>
      <c r="C19" s="3">
        <v>1.5</v>
      </c>
      <c r="D19" s="3">
        <v>0</v>
      </c>
      <c r="E19" s="3">
        <v>0</v>
      </c>
      <c r="F19" s="3">
        <v>8.46</v>
      </c>
      <c r="G19" s="3">
        <v>4.87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/>
      <c r="P19" s="3">
        <f t="shared" si="0"/>
        <v>90.43</v>
      </c>
      <c r="Q19" s="3">
        <f t="shared" si="1"/>
        <v>1.5</v>
      </c>
      <c r="R19" s="3">
        <f t="shared" si="2"/>
        <v>0</v>
      </c>
      <c r="S19" s="3">
        <f t="shared" si="3"/>
        <v>4.87</v>
      </c>
      <c r="T19" s="3">
        <f t="shared" si="4"/>
        <v>0</v>
      </c>
      <c r="U19" s="3"/>
      <c r="V19" s="3">
        <f t="shared" si="5"/>
        <v>96.8</v>
      </c>
      <c r="W19" s="3">
        <f t="shared" si="6"/>
        <v>90.43</v>
      </c>
      <c r="X19" s="3">
        <f t="shared" si="7"/>
        <v>96.8</v>
      </c>
      <c r="Y19" s="3">
        <f t="shared" si="8"/>
        <v>6.37</v>
      </c>
      <c r="Z19" s="3">
        <v>0</v>
      </c>
      <c r="AA19" s="3">
        <f t="shared" si="9"/>
        <v>1.5</v>
      </c>
      <c r="AB19" s="3">
        <f t="shared" si="10"/>
        <v>0</v>
      </c>
      <c r="AC19">
        <v>0</v>
      </c>
      <c r="AE19">
        <f t="shared" si="18"/>
        <v>0</v>
      </c>
      <c r="AF19">
        <f t="shared" si="12"/>
        <v>81.97</v>
      </c>
      <c r="AG19">
        <f t="shared" si="13"/>
        <v>6.37</v>
      </c>
      <c r="AH19">
        <f t="shared" si="14"/>
        <v>8.46</v>
      </c>
      <c r="AI19">
        <f t="shared" si="15"/>
        <v>0</v>
      </c>
      <c r="AJ19">
        <f t="shared" si="16"/>
        <v>0</v>
      </c>
      <c r="AK19">
        <f t="shared" si="19"/>
        <v>0</v>
      </c>
    </row>
    <row r="20" spans="1:37">
      <c r="A20" s="3">
        <v>106</v>
      </c>
      <c r="B20" s="3">
        <v>63.84</v>
      </c>
      <c r="C20" s="3">
        <v>0</v>
      </c>
      <c r="D20" s="3">
        <v>0</v>
      </c>
      <c r="E20" s="3">
        <v>0</v>
      </c>
      <c r="F20" s="3">
        <v>36.16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/>
      <c r="P20" s="3">
        <f t="shared" si="0"/>
        <v>100</v>
      </c>
      <c r="Q20" s="3">
        <f t="shared" si="1"/>
        <v>0</v>
      </c>
      <c r="R20" s="3">
        <f t="shared" si="2"/>
        <v>0</v>
      </c>
      <c r="S20" s="3">
        <f t="shared" si="3"/>
        <v>0</v>
      </c>
      <c r="T20" s="3">
        <f t="shared" si="4"/>
        <v>0</v>
      </c>
      <c r="U20" s="3"/>
      <c r="V20" s="3">
        <f t="shared" si="5"/>
        <v>100</v>
      </c>
      <c r="W20" s="3">
        <f t="shared" si="6"/>
        <v>100</v>
      </c>
      <c r="X20" s="3">
        <f t="shared" si="7"/>
        <v>100</v>
      </c>
      <c r="Y20" s="3">
        <f t="shared" si="8"/>
        <v>0</v>
      </c>
      <c r="Z20" s="3">
        <v>0</v>
      </c>
      <c r="AA20" s="3">
        <f t="shared" si="9"/>
        <v>0</v>
      </c>
      <c r="AB20" s="3">
        <f t="shared" si="10"/>
        <v>0</v>
      </c>
      <c r="AC20">
        <v>0</v>
      </c>
      <c r="AE20">
        <f t="shared" si="18"/>
        <v>0</v>
      </c>
      <c r="AF20">
        <f t="shared" si="12"/>
        <v>63.84</v>
      </c>
      <c r="AG20">
        <f t="shared" si="13"/>
        <v>0</v>
      </c>
      <c r="AH20">
        <f t="shared" si="14"/>
        <v>36.16</v>
      </c>
      <c r="AI20">
        <f t="shared" si="15"/>
        <v>0</v>
      </c>
      <c r="AJ20">
        <f t="shared" si="16"/>
        <v>0</v>
      </c>
      <c r="AK20">
        <f t="shared" si="19"/>
        <v>0</v>
      </c>
    </row>
    <row r="21" spans="1:37">
      <c r="A21" s="3">
        <v>108</v>
      </c>
      <c r="B21" s="3">
        <v>50.15</v>
      </c>
      <c r="C21" s="3">
        <v>0</v>
      </c>
      <c r="D21" s="3">
        <v>0</v>
      </c>
      <c r="E21" s="3">
        <v>0</v>
      </c>
      <c r="F21" s="3">
        <v>49.85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/>
      <c r="P21" s="3">
        <f t="shared" si="0"/>
        <v>100</v>
      </c>
      <c r="Q21" s="3">
        <f t="shared" si="1"/>
        <v>0</v>
      </c>
      <c r="R21" s="3">
        <f t="shared" si="2"/>
        <v>0</v>
      </c>
      <c r="S21" s="3">
        <f t="shared" si="3"/>
        <v>0</v>
      </c>
      <c r="T21" s="3">
        <f t="shared" si="4"/>
        <v>0</v>
      </c>
      <c r="U21" s="3"/>
      <c r="V21" s="3">
        <f t="shared" si="5"/>
        <v>100</v>
      </c>
      <c r="W21" s="3">
        <f t="shared" si="6"/>
        <v>100</v>
      </c>
      <c r="X21" s="3">
        <f t="shared" si="7"/>
        <v>100</v>
      </c>
      <c r="Y21" s="3">
        <f t="shared" si="8"/>
        <v>0</v>
      </c>
      <c r="Z21" s="3">
        <v>0</v>
      </c>
      <c r="AA21" s="3">
        <f t="shared" si="9"/>
        <v>0</v>
      </c>
      <c r="AB21" s="3">
        <f t="shared" si="10"/>
        <v>0</v>
      </c>
      <c r="AC21">
        <v>0</v>
      </c>
      <c r="AE21">
        <f t="shared" si="18"/>
        <v>0</v>
      </c>
      <c r="AF21">
        <f t="shared" si="12"/>
        <v>50.15</v>
      </c>
      <c r="AG21">
        <f t="shared" si="13"/>
        <v>0</v>
      </c>
      <c r="AH21">
        <f t="shared" si="14"/>
        <v>49.85</v>
      </c>
      <c r="AI21">
        <f t="shared" si="15"/>
        <v>0</v>
      </c>
      <c r="AJ21">
        <f t="shared" si="16"/>
        <v>0</v>
      </c>
      <c r="AK21">
        <f t="shared" si="19"/>
        <v>0</v>
      </c>
    </row>
    <row r="22" spans="1:37">
      <c r="A22" s="3">
        <v>110</v>
      </c>
      <c r="B22" s="3">
        <v>50.14</v>
      </c>
      <c r="C22" s="3">
        <v>0</v>
      </c>
      <c r="D22" s="3">
        <v>0</v>
      </c>
      <c r="E22" s="3">
        <v>0</v>
      </c>
      <c r="F22" s="3">
        <v>49.68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/>
      <c r="P22" s="3">
        <f t="shared" si="0"/>
        <v>99.82</v>
      </c>
      <c r="Q22" s="3">
        <f t="shared" si="1"/>
        <v>0</v>
      </c>
      <c r="R22" s="3">
        <f t="shared" si="2"/>
        <v>0</v>
      </c>
      <c r="S22" s="3">
        <f t="shared" si="3"/>
        <v>0</v>
      </c>
      <c r="T22" s="3">
        <f t="shared" si="4"/>
        <v>0</v>
      </c>
      <c r="U22" s="3"/>
      <c r="V22" s="3">
        <f t="shared" si="5"/>
        <v>99.82</v>
      </c>
      <c r="W22" s="3">
        <f t="shared" si="6"/>
        <v>99.82</v>
      </c>
      <c r="X22" s="3">
        <f t="shared" si="7"/>
        <v>99.82</v>
      </c>
      <c r="Y22" s="3">
        <f t="shared" si="8"/>
        <v>0</v>
      </c>
      <c r="Z22" s="3">
        <v>0</v>
      </c>
      <c r="AA22" s="3">
        <f t="shared" si="9"/>
        <v>0</v>
      </c>
      <c r="AB22" s="3">
        <f t="shared" si="10"/>
        <v>0</v>
      </c>
      <c r="AC22">
        <v>0</v>
      </c>
      <c r="AE22">
        <f t="shared" si="18"/>
        <v>0</v>
      </c>
      <c r="AF22">
        <f t="shared" si="12"/>
        <v>50.14</v>
      </c>
      <c r="AG22">
        <f t="shared" si="13"/>
        <v>0</v>
      </c>
      <c r="AH22">
        <f t="shared" si="14"/>
        <v>49.68</v>
      </c>
      <c r="AI22">
        <f t="shared" si="15"/>
        <v>0</v>
      </c>
      <c r="AJ22">
        <f t="shared" si="16"/>
        <v>0</v>
      </c>
      <c r="AK22">
        <f t="shared" si="19"/>
        <v>0</v>
      </c>
    </row>
    <row r="23" spans="1:37">
      <c r="A23" s="3">
        <v>112</v>
      </c>
      <c r="B23" s="3">
        <v>34.36</v>
      </c>
      <c r="C23" s="3">
        <v>0</v>
      </c>
      <c r="D23" s="3">
        <v>27.25</v>
      </c>
      <c r="E23" s="3">
        <v>0</v>
      </c>
      <c r="F23" s="3">
        <v>35.77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/>
      <c r="P23" s="3">
        <f t="shared" si="0"/>
        <v>70.13</v>
      </c>
      <c r="Q23" s="3">
        <f t="shared" si="1"/>
        <v>0</v>
      </c>
      <c r="R23" s="3">
        <f t="shared" si="2"/>
        <v>27.25</v>
      </c>
      <c r="S23" s="3">
        <f t="shared" si="3"/>
        <v>0</v>
      </c>
      <c r="T23" s="3">
        <f t="shared" si="4"/>
        <v>0</v>
      </c>
      <c r="U23" s="3"/>
      <c r="V23" s="3">
        <f t="shared" si="5"/>
        <v>97.38</v>
      </c>
      <c r="W23" s="3">
        <f t="shared" si="6"/>
        <v>70.13</v>
      </c>
      <c r="X23" s="3">
        <f t="shared" si="7"/>
        <v>97.38</v>
      </c>
      <c r="Y23" s="3">
        <f t="shared" si="8"/>
        <v>0</v>
      </c>
      <c r="Z23" s="3">
        <v>0</v>
      </c>
      <c r="AA23" s="3">
        <f t="shared" si="9"/>
        <v>0</v>
      </c>
      <c r="AB23" s="3">
        <f t="shared" si="10"/>
        <v>27.25</v>
      </c>
      <c r="AC23">
        <v>0</v>
      </c>
      <c r="AE23">
        <f t="shared" ref="AE23:AE32" si="20">0</f>
        <v>0</v>
      </c>
      <c r="AF23">
        <f t="shared" si="12"/>
        <v>34.36</v>
      </c>
      <c r="AG23">
        <f t="shared" si="13"/>
        <v>27.25</v>
      </c>
      <c r="AH23">
        <f t="shared" si="14"/>
        <v>35.77</v>
      </c>
      <c r="AI23">
        <f t="shared" si="15"/>
        <v>0</v>
      </c>
      <c r="AJ23">
        <f t="shared" si="16"/>
        <v>0</v>
      </c>
      <c r="AK23">
        <f t="shared" ref="AK23:AK32" si="21">0</f>
        <v>0</v>
      </c>
    </row>
    <row r="24" spans="1:37">
      <c r="A24" s="3">
        <v>114</v>
      </c>
      <c r="B24" s="3">
        <v>24.17</v>
      </c>
      <c r="C24" s="3">
        <v>0</v>
      </c>
      <c r="D24" s="3">
        <v>28.02</v>
      </c>
      <c r="E24" s="3">
        <v>0</v>
      </c>
      <c r="F24" s="3">
        <v>43.29</v>
      </c>
      <c r="G24" s="3">
        <v>0</v>
      </c>
      <c r="H24" s="3">
        <v>0</v>
      </c>
      <c r="I24" s="3">
        <v>0</v>
      </c>
      <c r="J24" s="3">
        <v>1.02</v>
      </c>
      <c r="K24" s="3">
        <v>0</v>
      </c>
      <c r="L24" s="3">
        <v>0</v>
      </c>
      <c r="M24" s="3">
        <v>0</v>
      </c>
      <c r="N24" s="3">
        <v>0</v>
      </c>
      <c r="O24" s="3"/>
      <c r="P24" s="3">
        <f t="shared" si="0"/>
        <v>67.46</v>
      </c>
      <c r="Q24" s="3">
        <f t="shared" si="1"/>
        <v>0</v>
      </c>
      <c r="R24" s="3">
        <f t="shared" si="2"/>
        <v>28.02</v>
      </c>
      <c r="S24" s="3">
        <f t="shared" si="3"/>
        <v>0</v>
      </c>
      <c r="T24" s="3">
        <f t="shared" si="4"/>
        <v>1.02</v>
      </c>
      <c r="U24" s="3"/>
      <c r="V24" s="3">
        <f t="shared" si="5"/>
        <v>96.5</v>
      </c>
      <c r="W24" s="3">
        <f t="shared" si="6"/>
        <v>68.48</v>
      </c>
      <c r="X24" s="3">
        <f t="shared" si="7"/>
        <v>96.5</v>
      </c>
      <c r="Y24" s="3">
        <f t="shared" si="8"/>
        <v>0</v>
      </c>
      <c r="Z24" s="3">
        <v>0</v>
      </c>
      <c r="AA24" s="3">
        <f t="shared" si="9"/>
        <v>0</v>
      </c>
      <c r="AB24" s="3">
        <f t="shared" si="10"/>
        <v>29.04</v>
      </c>
      <c r="AC24">
        <v>0</v>
      </c>
      <c r="AE24">
        <f t="shared" si="20"/>
        <v>0</v>
      </c>
      <c r="AF24">
        <f t="shared" si="12"/>
        <v>24.17</v>
      </c>
      <c r="AG24">
        <f t="shared" si="13"/>
        <v>28.02</v>
      </c>
      <c r="AH24">
        <f t="shared" si="14"/>
        <v>43.29</v>
      </c>
      <c r="AI24">
        <f t="shared" si="15"/>
        <v>1.02</v>
      </c>
      <c r="AJ24">
        <f t="shared" si="16"/>
        <v>0</v>
      </c>
      <c r="AK24">
        <f t="shared" si="21"/>
        <v>0</v>
      </c>
    </row>
    <row r="25" spans="1:37">
      <c r="A25" s="3">
        <v>116</v>
      </c>
      <c r="B25" s="3">
        <v>13.1</v>
      </c>
      <c r="C25" s="3">
        <v>0</v>
      </c>
      <c r="D25" s="3">
        <v>27.85</v>
      </c>
      <c r="E25" s="3">
        <v>0</v>
      </c>
      <c r="F25" s="3">
        <v>47.85</v>
      </c>
      <c r="G25" s="3">
        <v>0</v>
      </c>
      <c r="H25" s="3">
        <v>0</v>
      </c>
      <c r="I25" s="3">
        <v>0</v>
      </c>
      <c r="J25" s="3">
        <v>1.28</v>
      </c>
      <c r="K25" s="3">
        <v>0</v>
      </c>
      <c r="L25" s="3">
        <v>0</v>
      </c>
      <c r="M25" s="3">
        <v>0</v>
      </c>
      <c r="N25" s="3">
        <v>0</v>
      </c>
      <c r="O25" s="3"/>
      <c r="P25" s="3">
        <f t="shared" si="0"/>
        <v>60.95</v>
      </c>
      <c r="Q25" s="3">
        <f t="shared" si="1"/>
        <v>0</v>
      </c>
      <c r="R25" s="3">
        <f t="shared" si="2"/>
        <v>27.85</v>
      </c>
      <c r="S25" s="3">
        <f t="shared" si="3"/>
        <v>0</v>
      </c>
      <c r="T25" s="3">
        <f t="shared" si="4"/>
        <v>1.28</v>
      </c>
      <c r="U25" s="3"/>
      <c r="V25" s="3">
        <f t="shared" si="5"/>
        <v>90.08</v>
      </c>
      <c r="W25" s="3">
        <f t="shared" si="6"/>
        <v>62.23</v>
      </c>
      <c r="X25" s="3">
        <f t="shared" si="7"/>
        <v>90.08</v>
      </c>
      <c r="Y25" s="3">
        <f t="shared" si="8"/>
        <v>0</v>
      </c>
      <c r="Z25" s="3">
        <v>0</v>
      </c>
      <c r="AA25" s="3">
        <f t="shared" si="9"/>
        <v>0</v>
      </c>
      <c r="AB25" s="3">
        <f t="shared" si="10"/>
        <v>29.13</v>
      </c>
      <c r="AC25">
        <v>0</v>
      </c>
      <c r="AE25">
        <f t="shared" si="20"/>
        <v>0</v>
      </c>
      <c r="AF25">
        <f t="shared" si="12"/>
        <v>13.1</v>
      </c>
      <c r="AG25">
        <f t="shared" si="13"/>
        <v>27.85</v>
      </c>
      <c r="AH25">
        <f t="shared" si="14"/>
        <v>47.85</v>
      </c>
      <c r="AI25">
        <f t="shared" si="15"/>
        <v>1.28</v>
      </c>
      <c r="AJ25">
        <f t="shared" si="16"/>
        <v>0</v>
      </c>
      <c r="AK25">
        <f t="shared" si="21"/>
        <v>0</v>
      </c>
    </row>
    <row r="26" spans="1:37">
      <c r="A26" s="3">
        <v>118</v>
      </c>
      <c r="B26" s="3">
        <v>3.65</v>
      </c>
      <c r="C26" s="3">
        <v>0</v>
      </c>
      <c r="D26" s="3">
        <v>12.95</v>
      </c>
      <c r="E26" s="3">
        <v>33.83</v>
      </c>
      <c r="F26" s="3">
        <v>16.22</v>
      </c>
      <c r="G26" s="3">
        <v>0</v>
      </c>
      <c r="H26" s="3">
        <v>0</v>
      </c>
      <c r="I26" s="3">
        <v>0</v>
      </c>
      <c r="J26" s="3">
        <v>17.08</v>
      </c>
      <c r="K26" s="3">
        <v>0</v>
      </c>
      <c r="L26" s="3">
        <v>0</v>
      </c>
      <c r="M26" s="3">
        <v>0</v>
      </c>
      <c r="N26" s="3">
        <v>4.27</v>
      </c>
      <c r="O26" s="3"/>
      <c r="P26" s="3">
        <f t="shared" si="0"/>
        <v>53.7</v>
      </c>
      <c r="Q26" s="3">
        <f t="shared" si="1"/>
        <v>0</v>
      </c>
      <c r="R26" s="3">
        <f t="shared" si="2"/>
        <v>12.95</v>
      </c>
      <c r="S26" s="3">
        <f t="shared" si="3"/>
        <v>0</v>
      </c>
      <c r="T26" s="3">
        <f t="shared" si="4"/>
        <v>17.08</v>
      </c>
      <c r="U26" s="3"/>
      <c r="V26" s="3">
        <f t="shared" si="5"/>
        <v>83.73</v>
      </c>
      <c r="W26" s="3">
        <f t="shared" si="6"/>
        <v>75.05</v>
      </c>
      <c r="X26" s="3">
        <f t="shared" si="7"/>
        <v>88</v>
      </c>
      <c r="Y26" s="3">
        <f t="shared" si="8"/>
        <v>0</v>
      </c>
      <c r="Z26" s="3">
        <v>0</v>
      </c>
      <c r="AA26" s="3">
        <f t="shared" si="9"/>
        <v>0</v>
      </c>
      <c r="AB26" s="3">
        <f t="shared" si="10"/>
        <v>34.3</v>
      </c>
      <c r="AC26">
        <v>0</v>
      </c>
      <c r="AE26">
        <f t="shared" si="20"/>
        <v>0</v>
      </c>
      <c r="AF26">
        <f t="shared" si="12"/>
        <v>3.65</v>
      </c>
      <c r="AG26">
        <f t="shared" si="13"/>
        <v>17.22</v>
      </c>
      <c r="AH26">
        <f t="shared" si="14"/>
        <v>50.05</v>
      </c>
      <c r="AI26">
        <f t="shared" si="15"/>
        <v>17.08</v>
      </c>
      <c r="AJ26">
        <f t="shared" si="16"/>
        <v>0</v>
      </c>
      <c r="AK26">
        <f t="shared" si="21"/>
        <v>0</v>
      </c>
    </row>
    <row r="27" spans="1:37">
      <c r="A27" s="3">
        <v>120</v>
      </c>
      <c r="B27" s="3">
        <v>1.13</v>
      </c>
      <c r="C27" s="3">
        <v>0</v>
      </c>
      <c r="D27" s="3">
        <v>10.38</v>
      </c>
      <c r="E27" s="3">
        <v>52.07</v>
      </c>
      <c r="F27" s="3">
        <v>5.16</v>
      </c>
      <c r="G27" s="3">
        <v>0</v>
      </c>
      <c r="H27" s="3">
        <v>0</v>
      </c>
      <c r="I27" s="3">
        <v>0</v>
      </c>
      <c r="J27" s="3">
        <v>13.79</v>
      </c>
      <c r="K27" s="3">
        <v>0</v>
      </c>
      <c r="L27" s="3">
        <v>0</v>
      </c>
      <c r="M27" s="3">
        <v>0</v>
      </c>
      <c r="N27" s="3">
        <v>8.79</v>
      </c>
      <c r="O27" s="3"/>
      <c r="P27" s="3">
        <f t="shared" si="0"/>
        <v>58.36</v>
      </c>
      <c r="Q27" s="3">
        <f t="shared" si="1"/>
        <v>0</v>
      </c>
      <c r="R27" s="3">
        <f t="shared" si="2"/>
        <v>10.38</v>
      </c>
      <c r="S27" s="3">
        <f t="shared" si="3"/>
        <v>0</v>
      </c>
      <c r="T27" s="3">
        <f t="shared" si="4"/>
        <v>13.79</v>
      </c>
      <c r="U27" s="3"/>
      <c r="V27" s="3">
        <f t="shared" si="5"/>
        <v>82.53</v>
      </c>
      <c r="W27" s="3">
        <f t="shared" si="6"/>
        <v>80.94</v>
      </c>
      <c r="X27" s="3">
        <f t="shared" si="7"/>
        <v>91.32</v>
      </c>
      <c r="Y27" s="3">
        <f t="shared" si="8"/>
        <v>0</v>
      </c>
      <c r="Z27" s="3">
        <v>0</v>
      </c>
      <c r="AA27" s="3">
        <f t="shared" si="9"/>
        <v>0</v>
      </c>
      <c r="AB27" s="3">
        <f t="shared" si="10"/>
        <v>32.96</v>
      </c>
      <c r="AC27">
        <v>0</v>
      </c>
      <c r="AE27">
        <f t="shared" si="20"/>
        <v>0</v>
      </c>
      <c r="AF27">
        <f t="shared" si="12"/>
        <v>1.13</v>
      </c>
      <c r="AG27">
        <f t="shared" si="13"/>
        <v>19.17</v>
      </c>
      <c r="AH27">
        <f t="shared" si="14"/>
        <v>57.23</v>
      </c>
      <c r="AI27">
        <f t="shared" si="15"/>
        <v>13.79</v>
      </c>
      <c r="AJ27">
        <f t="shared" si="16"/>
        <v>0</v>
      </c>
      <c r="AK27">
        <f t="shared" si="21"/>
        <v>0</v>
      </c>
    </row>
    <row r="28" spans="1:37">
      <c r="A28" s="3">
        <v>122</v>
      </c>
      <c r="B28" s="3">
        <v>0</v>
      </c>
      <c r="C28" s="3">
        <v>0</v>
      </c>
      <c r="D28" s="3">
        <v>93.4</v>
      </c>
      <c r="E28" s="3">
        <v>2.95</v>
      </c>
      <c r="F28" s="3">
        <v>0</v>
      </c>
      <c r="G28" s="3">
        <v>0</v>
      </c>
      <c r="H28" s="3">
        <v>0</v>
      </c>
      <c r="I28" s="3">
        <v>0</v>
      </c>
      <c r="J28" s="3">
        <v>1.05</v>
      </c>
      <c r="K28" s="3">
        <v>0</v>
      </c>
      <c r="L28" s="3">
        <v>0</v>
      </c>
      <c r="M28" s="3">
        <v>0</v>
      </c>
      <c r="N28" s="3">
        <v>1.32</v>
      </c>
      <c r="O28" s="3"/>
      <c r="P28" s="3">
        <f t="shared" si="0"/>
        <v>2.95</v>
      </c>
      <c r="Q28" s="3">
        <f t="shared" si="1"/>
        <v>0</v>
      </c>
      <c r="R28" s="3">
        <f t="shared" si="2"/>
        <v>93.4</v>
      </c>
      <c r="S28" s="3">
        <f t="shared" si="3"/>
        <v>0</v>
      </c>
      <c r="T28" s="3">
        <f t="shared" si="4"/>
        <v>1.05</v>
      </c>
      <c r="U28" s="3"/>
      <c r="V28" s="3">
        <f t="shared" si="5"/>
        <v>97.4</v>
      </c>
      <c r="W28" s="3">
        <f t="shared" si="6"/>
        <v>5.32</v>
      </c>
      <c r="X28" s="3">
        <f t="shared" si="7"/>
        <v>98.72</v>
      </c>
      <c r="Y28" s="3">
        <f t="shared" si="8"/>
        <v>0</v>
      </c>
      <c r="Z28" s="3">
        <v>0</v>
      </c>
      <c r="AA28" s="3">
        <f t="shared" si="9"/>
        <v>0</v>
      </c>
      <c r="AB28" s="3">
        <f t="shared" si="10"/>
        <v>95.77</v>
      </c>
      <c r="AC28">
        <v>0</v>
      </c>
      <c r="AE28">
        <f t="shared" si="20"/>
        <v>0</v>
      </c>
      <c r="AF28">
        <f t="shared" si="12"/>
        <v>0</v>
      </c>
      <c r="AG28">
        <f t="shared" si="13"/>
        <v>94.72</v>
      </c>
      <c r="AH28">
        <f t="shared" si="14"/>
        <v>2.95</v>
      </c>
      <c r="AI28">
        <f t="shared" si="15"/>
        <v>1.05</v>
      </c>
      <c r="AJ28">
        <f t="shared" si="16"/>
        <v>0</v>
      </c>
      <c r="AK28">
        <f t="shared" si="21"/>
        <v>0</v>
      </c>
    </row>
    <row r="29" spans="1:37">
      <c r="A29" s="3">
        <v>124</v>
      </c>
      <c r="B29" s="3">
        <v>0</v>
      </c>
      <c r="C29" s="3">
        <v>0</v>
      </c>
      <c r="D29" s="3">
        <v>94.99</v>
      </c>
      <c r="E29" s="3">
        <v>2.16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/>
      <c r="P29" s="3">
        <f t="shared" si="0"/>
        <v>2.16</v>
      </c>
      <c r="Q29" s="3">
        <f t="shared" si="1"/>
        <v>0</v>
      </c>
      <c r="R29" s="3">
        <f t="shared" si="2"/>
        <v>94.99</v>
      </c>
      <c r="S29" s="3">
        <f t="shared" si="3"/>
        <v>0</v>
      </c>
      <c r="T29" s="3">
        <f t="shared" si="4"/>
        <v>0</v>
      </c>
      <c r="U29" s="3"/>
      <c r="V29" s="3">
        <f t="shared" si="5"/>
        <v>97.15</v>
      </c>
      <c r="W29" s="3">
        <f t="shared" si="6"/>
        <v>2.16</v>
      </c>
      <c r="X29" s="3">
        <f t="shared" si="7"/>
        <v>97.15</v>
      </c>
      <c r="Y29" s="3">
        <f t="shared" si="8"/>
        <v>0</v>
      </c>
      <c r="Z29" s="3">
        <v>0</v>
      </c>
      <c r="AA29" s="3">
        <f t="shared" si="9"/>
        <v>0</v>
      </c>
      <c r="AB29" s="3">
        <f t="shared" si="10"/>
        <v>94.99</v>
      </c>
      <c r="AC29">
        <v>0</v>
      </c>
      <c r="AE29">
        <f t="shared" si="20"/>
        <v>0</v>
      </c>
      <c r="AF29">
        <f t="shared" si="12"/>
        <v>0</v>
      </c>
      <c r="AG29">
        <f t="shared" si="13"/>
        <v>94.99</v>
      </c>
      <c r="AH29">
        <f t="shared" si="14"/>
        <v>2.16</v>
      </c>
      <c r="AI29">
        <f t="shared" si="15"/>
        <v>0</v>
      </c>
      <c r="AJ29">
        <f t="shared" si="16"/>
        <v>0</v>
      </c>
      <c r="AK29">
        <f t="shared" si="21"/>
        <v>0</v>
      </c>
    </row>
    <row r="30" spans="1:37">
      <c r="A30" s="3">
        <v>126</v>
      </c>
      <c r="B30" s="3">
        <v>0</v>
      </c>
      <c r="C30" s="3">
        <v>0</v>
      </c>
      <c r="D30" s="3">
        <v>97.57</v>
      </c>
      <c r="E30" s="3">
        <v>1.52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/>
      <c r="P30" s="3">
        <f t="shared" si="0"/>
        <v>1.52</v>
      </c>
      <c r="Q30" s="3">
        <f t="shared" si="1"/>
        <v>0</v>
      </c>
      <c r="R30" s="3">
        <f t="shared" si="2"/>
        <v>97.57</v>
      </c>
      <c r="S30" s="3">
        <f t="shared" si="3"/>
        <v>0</v>
      </c>
      <c r="T30" s="3">
        <f t="shared" si="4"/>
        <v>0</v>
      </c>
      <c r="U30" s="3"/>
      <c r="V30" s="3">
        <f t="shared" si="5"/>
        <v>99.09</v>
      </c>
      <c r="W30" s="3">
        <f t="shared" si="6"/>
        <v>1.52</v>
      </c>
      <c r="X30" s="3">
        <f t="shared" si="7"/>
        <v>99.09</v>
      </c>
      <c r="Y30" s="3">
        <f t="shared" si="8"/>
        <v>0</v>
      </c>
      <c r="Z30" s="3">
        <v>0</v>
      </c>
      <c r="AA30" s="3">
        <f t="shared" si="9"/>
        <v>0</v>
      </c>
      <c r="AB30" s="3">
        <f t="shared" si="10"/>
        <v>97.57</v>
      </c>
      <c r="AC30">
        <v>0</v>
      </c>
      <c r="AE30">
        <f t="shared" si="20"/>
        <v>0</v>
      </c>
      <c r="AF30">
        <f t="shared" si="12"/>
        <v>0</v>
      </c>
      <c r="AG30">
        <f t="shared" si="13"/>
        <v>97.57</v>
      </c>
      <c r="AH30">
        <f t="shared" si="14"/>
        <v>1.52</v>
      </c>
      <c r="AI30">
        <f t="shared" si="15"/>
        <v>0</v>
      </c>
      <c r="AJ30">
        <f t="shared" si="16"/>
        <v>0</v>
      </c>
      <c r="AK30">
        <f t="shared" si="21"/>
        <v>0</v>
      </c>
    </row>
    <row r="31" spans="1:37">
      <c r="A31" s="3">
        <v>128</v>
      </c>
      <c r="B31" s="3">
        <v>0</v>
      </c>
      <c r="C31" s="3">
        <v>0</v>
      </c>
      <c r="D31" s="3">
        <v>95.42</v>
      </c>
      <c r="E31" s="3">
        <v>2.9</v>
      </c>
      <c r="F31" s="3">
        <v>0</v>
      </c>
      <c r="G31" s="3">
        <v>0</v>
      </c>
      <c r="H31" s="3">
        <v>0</v>
      </c>
      <c r="I31" s="3">
        <v>0</v>
      </c>
      <c r="J31" s="3">
        <v>1.22</v>
      </c>
      <c r="K31" s="3">
        <v>0</v>
      </c>
      <c r="L31" s="3">
        <v>0</v>
      </c>
      <c r="M31" s="3">
        <v>0</v>
      </c>
      <c r="N31" s="3">
        <v>0</v>
      </c>
      <c r="O31" s="3"/>
      <c r="P31" s="3">
        <f t="shared" si="0"/>
        <v>2.9</v>
      </c>
      <c r="Q31" s="3">
        <f t="shared" si="1"/>
        <v>0</v>
      </c>
      <c r="R31" s="3">
        <f t="shared" si="2"/>
        <v>95.42</v>
      </c>
      <c r="S31" s="3">
        <f t="shared" si="3"/>
        <v>0</v>
      </c>
      <c r="T31" s="3">
        <f t="shared" si="4"/>
        <v>1.22</v>
      </c>
      <c r="U31" s="3"/>
      <c r="V31" s="3">
        <f t="shared" si="5"/>
        <v>99.54</v>
      </c>
      <c r="W31" s="3">
        <f t="shared" si="6"/>
        <v>4.12</v>
      </c>
      <c r="X31" s="3">
        <f t="shared" si="7"/>
        <v>99.54</v>
      </c>
      <c r="Y31" s="3">
        <f t="shared" si="8"/>
        <v>0</v>
      </c>
      <c r="Z31" s="3">
        <v>0</v>
      </c>
      <c r="AA31" s="3">
        <f t="shared" si="9"/>
        <v>0</v>
      </c>
      <c r="AB31" s="3">
        <f t="shared" si="10"/>
        <v>96.64</v>
      </c>
      <c r="AC31">
        <v>0</v>
      </c>
      <c r="AE31">
        <f t="shared" si="20"/>
        <v>0</v>
      </c>
      <c r="AF31">
        <f t="shared" si="12"/>
        <v>0</v>
      </c>
      <c r="AG31">
        <f t="shared" si="13"/>
        <v>95.42</v>
      </c>
      <c r="AH31">
        <f t="shared" si="14"/>
        <v>2.9</v>
      </c>
      <c r="AI31">
        <f t="shared" si="15"/>
        <v>1.22</v>
      </c>
      <c r="AJ31">
        <f t="shared" si="16"/>
        <v>0</v>
      </c>
      <c r="AK31">
        <f t="shared" si="21"/>
        <v>0</v>
      </c>
    </row>
    <row r="32" spans="1:37">
      <c r="A32" s="3">
        <v>130</v>
      </c>
      <c r="B32" s="3">
        <v>0</v>
      </c>
      <c r="C32" s="3">
        <v>0</v>
      </c>
      <c r="D32" s="3">
        <v>95.29</v>
      </c>
      <c r="E32" s="3">
        <v>3.06</v>
      </c>
      <c r="F32" s="3">
        <v>0</v>
      </c>
      <c r="G32" s="3">
        <v>0</v>
      </c>
      <c r="H32" s="3">
        <v>0</v>
      </c>
      <c r="I32" s="3">
        <v>0</v>
      </c>
      <c r="J32" s="3">
        <v>1.29</v>
      </c>
      <c r="K32" s="3">
        <v>0</v>
      </c>
      <c r="L32" s="3">
        <v>0</v>
      </c>
      <c r="M32" s="3">
        <v>0</v>
      </c>
      <c r="N32" s="3">
        <v>0</v>
      </c>
      <c r="O32" s="3"/>
      <c r="P32" s="3">
        <f t="shared" si="0"/>
        <v>3.06</v>
      </c>
      <c r="Q32" s="3">
        <f t="shared" si="1"/>
        <v>0</v>
      </c>
      <c r="R32" s="3">
        <f t="shared" si="2"/>
        <v>95.29</v>
      </c>
      <c r="S32" s="3">
        <f t="shared" si="3"/>
        <v>0</v>
      </c>
      <c r="T32" s="3">
        <f t="shared" si="4"/>
        <v>1.29</v>
      </c>
      <c r="U32" s="3"/>
      <c r="V32" s="3">
        <f t="shared" si="5"/>
        <v>99.64</v>
      </c>
      <c r="W32" s="3">
        <f t="shared" si="6"/>
        <v>4.35</v>
      </c>
      <c r="X32" s="3">
        <f t="shared" si="7"/>
        <v>99.64</v>
      </c>
      <c r="Y32" s="3">
        <f t="shared" si="8"/>
        <v>0</v>
      </c>
      <c r="Z32" s="3">
        <v>0</v>
      </c>
      <c r="AA32" s="3">
        <f t="shared" si="9"/>
        <v>0</v>
      </c>
      <c r="AB32" s="3">
        <f t="shared" si="10"/>
        <v>96.58</v>
      </c>
      <c r="AC32">
        <v>0</v>
      </c>
      <c r="AE32">
        <f t="shared" si="20"/>
        <v>0</v>
      </c>
      <c r="AF32">
        <f t="shared" si="12"/>
        <v>0</v>
      </c>
      <c r="AG32">
        <f t="shared" si="13"/>
        <v>95.29</v>
      </c>
      <c r="AH32">
        <f t="shared" si="14"/>
        <v>3.06</v>
      </c>
      <c r="AI32">
        <f t="shared" si="15"/>
        <v>1.29</v>
      </c>
      <c r="AJ32">
        <f t="shared" si="16"/>
        <v>0</v>
      </c>
      <c r="AK32">
        <f t="shared" si="21"/>
        <v>0</v>
      </c>
    </row>
    <row r="33" spans="1:37">
      <c r="A33" s="3">
        <v>132</v>
      </c>
      <c r="B33" s="3">
        <v>0</v>
      </c>
      <c r="C33" s="3">
        <v>0</v>
      </c>
      <c r="D33" s="3">
        <v>49.02</v>
      </c>
      <c r="E33" s="3">
        <v>47.32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/>
      <c r="P33" s="3">
        <f t="shared" si="0"/>
        <v>47.32</v>
      </c>
      <c r="Q33" s="3">
        <f t="shared" si="1"/>
        <v>0</v>
      </c>
      <c r="R33" s="3">
        <f t="shared" si="2"/>
        <v>49.02</v>
      </c>
      <c r="S33" s="3">
        <f t="shared" si="3"/>
        <v>0</v>
      </c>
      <c r="T33" s="3">
        <f t="shared" si="4"/>
        <v>0</v>
      </c>
      <c r="U33" s="3"/>
      <c r="V33" s="3">
        <f t="shared" si="5"/>
        <v>96.34</v>
      </c>
      <c r="W33" s="3">
        <f t="shared" si="6"/>
        <v>47.32</v>
      </c>
      <c r="X33" s="3">
        <f t="shared" si="7"/>
        <v>96.34</v>
      </c>
      <c r="Y33" s="3">
        <f t="shared" si="8"/>
        <v>0</v>
      </c>
      <c r="Z33" s="3">
        <v>0</v>
      </c>
      <c r="AA33" s="3">
        <f t="shared" si="9"/>
        <v>0</v>
      </c>
      <c r="AB33" s="3">
        <f t="shared" si="10"/>
        <v>49.02</v>
      </c>
      <c r="AC33">
        <v>0</v>
      </c>
      <c r="AE33">
        <f t="shared" ref="AE33:AE39" si="22">0</f>
        <v>0</v>
      </c>
      <c r="AF33">
        <f t="shared" si="12"/>
        <v>0</v>
      </c>
      <c r="AG33">
        <f t="shared" si="13"/>
        <v>49.02</v>
      </c>
      <c r="AH33">
        <f t="shared" si="14"/>
        <v>47.32</v>
      </c>
      <c r="AI33">
        <f t="shared" si="15"/>
        <v>0</v>
      </c>
      <c r="AJ33">
        <f t="shared" si="16"/>
        <v>0</v>
      </c>
      <c r="AK33">
        <f t="shared" ref="AK33:AK39" si="23">0</f>
        <v>0</v>
      </c>
    </row>
    <row r="34" spans="1:37">
      <c r="A34" s="3">
        <v>134</v>
      </c>
      <c r="B34" s="3">
        <v>0</v>
      </c>
      <c r="C34" s="3">
        <v>0</v>
      </c>
      <c r="D34" s="3">
        <v>41.33</v>
      </c>
      <c r="E34" s="3">
        <v>52.8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1.02</v>
      </c>
      <c r="M34" s="3">
        <v>0</v>
      </c>
      <c r="N34" s="3">
        <v>0</v>
      </c>
      <c r="O34" s="3"/>
      <c r="P34" s="3">
        <f t="shared" si="0"/>
        <v>53.82</v>
      </c>
      <c r="Q34" s="3">
        <f t="shared" si="1"/>
        <v>0</v>
      </c>
      <c r="R34" s="3">
        <f t="shared" si="2"/>
        <v>41.33</v>
      </c>
      <c r="S34" s="3">
        <f t="shared" si="3"/>
        <v>0</v>
      </c>
      <c r="T34" s="3">
        <f t="shared" si="4"/>
        <v>0</v>
      </c>
      <c r="U34" s="3"/>
      <c r="V34" s="3">
        <f t="shared" si="5"/>
        <v>95.15</v>
      </c>
      <c r="W34" s="3">
        <f t="shared" si="6"/>
        <v>53.82</v>
      </c>
      <c r="X34" s="3">
        <f t="shared" si="7"/>
        <v>95.15</v>
      </c>
      <c r="Y34" s="3">
        <f t="shared" si="8"/>
        <v>0</v>
      </c>
      <c r="Z34" s="3">
        <v>0</v>
      </c>
      <c r="AA34" s="3">
        <f t="shared" si="9"/>
        <v>0</v>
      </c>
      <c r="AB34" s="3">
        <f t="shared" si="10"/>
        <v>41.33</v>
      </c>
      <c r="AC34">
        <v>0</v>
      </c>
      <c r="AE34">
        <f t="shared" si="22"/>
        <v>0</v>
      </c>
      <c r="AF34">
        <f t="shared" si="12"/>
        <v>0</v>
      </c>
      <c r="AG34">
        <f t="shared" si="13"/>
        <v>41.33</v>
      </c>
      <c r="AH34">
        <f t="shared" si="14"/>
        <v>52.8</v>
      </c>
      <c r="AI34">
        <f t="shared" si="15"/>
        <v>0</v>
      </c>
      <c r="AJ34">
        <f t="shared" si="16"/>
        <v>1.02</v>
      </c>
      <c r="AK34">
        <f t="shared" si="23"/>
        <v>0</v>
      </c>
    </row>
    <row r="35" spans="1:37">
      <c r="A35" s="3">
        <v>136</v>
      </c>
      <c r="B35" s="3">
        <v>0</v>
      </c>
      <c r="C35" s="3">
        <v>0</v>
      </c>
      <c r="D35" s="3">
        <v>21.24</v>
      </c>
      <c r="E35" s="3">
        <v>49.69</v>
      </c>
      <c r="F35" s="3">
        <v>0</v>
      </c>
      <c r="G35" s="3">
        <v>11.97</v>
      </c>
      <c r="H35" s="3">
        <v>0</v>
      </c>
      <c r="I35" s="3">
        <v>0</v>
      </c>
      <c r="J35" s="3">
        <v>0</v>
      </c>
      <c r="K35" s="3">
        <v>2.65</v>
      </c>
      <c r="L35" s="3">
        <v>2.41</v>
      </c>
      <c r="M35" s="3">
        <v>0</v>
      </c>
      <c r="N35" s="3">
        <v>0</v>
      </c>
      <c r="O35" s="3"/>
      <c r="P35" s="3">
        <f t="shared" si="0"/>
        <v>52.1</v>
      </c>
      <c r="Q35" s="3">
        <f t="shared" si="1"/>
        <v>0</v>
      </c>
      <c r="R35" s="3">
        <f t="shared" si="2"/>
        <v>21.24</v>
      </c>
      <c r="S35" s="3">
        <f t="shared" si="3"/>
        <v>14.62</v>
      </c>
      <c r="T35" s="3">
        <f t="shared" si="4"/>
        <v>0</v>
      </c>
      <c r="U35" s="3"/>
      <c r="V35" s="3">
        <f t="shared" si="5"/>
        <v>87.96</v>
      </c>
      <c r="W35" s="3">
        <f t="shared" si="6"/>
        <v>52.1</v>
      </c>
      <c r="X35" s="3">
        <f t="shared" si="7"/>
        <v>87.96</v>
      </c>
      <c r="Y35" s="3">
        <f t="shared" si="8"/>
        <v>14.62</v>
      </c>
      <c r="Z35" s="3">
        <v>0</v>
      </c>
      <c r="AA35" s="3">
        <f t="shared" si="9"/>
        <v>0</v>
      </c>
      <c r="AB35" s="3">
        <f t="shared" si="10"/>
        <v>21.24</v>
      </c>
      <c r="AC35">
        <v>0</v>
      </c>
      <c r="AE35">
        <f t="shared" si="22"/>
        <v>0</v>
      </c>
      <c r="AF35">
        <f t="shared" si="12"/>
        <v>0</v>
      </c>
      <c r="AG35">
        <f t="shared" si="13"/>
        <v>33.21</v>
      </c>
      <c r="AH35">
        <f t="shared" si="14"/>
        <v>49.69</v>
      </c>
      <c r="AI35">
        <f t="shared" si="15"/>
        <v>2.65</v>
      </c>
      <c r="AJ35">
        <f t="shared" si="16"/>
        <v>2.41</v>
      </c>
      <c r="AK35">
        <f t="shared" si="23"/>
        <v>0</v>
      </c>
    </row>
    <row r="36" spans="1:37">
      <c r="A36" s="3">
        <v>138</v>
      </c>
      <c r="B36" s="3">
        <v>0</v>
      </c>
      <c r="C36" s="3">
        <v>1.77</v>
      </c>
      <c r="D36" s="3">
        <v>0</v>
      </c>
      <c r="E36" s="3">
        <v>56.91</v>
      </c>
      <c r="F36" s="3">
        <v>0</v>
      </c>
      <c r="G36" s="3">
        <v>19.57</v>
      </c>
      <c r="H36" s="3">
        <v>0</v>
      </c>
      <c r="I36" s="3">
        <v>1.95</v>
      </c>
      <c r="J36" s="3">
        <v>0</v>
      </c>
      <c r="K36" s="3">
        <v>5.3</v>
      </c>
      <c r="L36" s="3">
        <v>7.66</v>
      </c>
      <c r="M36" s="3">
        <v>2.64</v>
      </c>
      <c r="N36" s="3">
        <v>0</v>
      </c>
      <c r="O36" s="3"/>
      <c r="P36" s="3">
        <f t="shared" si="0"/>
        <v>64.57</v>
      </c>
      <c r="Q36" s="3">
        <f t="shared" si="1"/>
        <v>1.77</v>
      </c>
      <c r="R36" s="3">
        <f t="shared" si="2"/>
        <v>0</v>
      </c>
      <c r="S36" s="3">
        <f t="shared" si="3"/>
        <v>29.46</v>
      </c>
      <c r="T36" s="3">
        <f t="shared" si="4"/>
        <v>0</v>
      </c>
      <c r="U36" s="3"/>
      <c r="V36" s="3">
        <f t="shared" si="5"/>
        <v>95.8</v>
      </c>
      <c r="W36" s="3">
        <f t="shared" si="6"/>
        <v>64.57</v>
      </c>
      <c r="X36" s="3">
        <f t="shared" si="7"/>
        <v>95.8</v>
      </c>
      <c r="Y36" s="3">
        <f t="shared" si="8"/>
        <v>31.23</v>
      </c>
      <c r="Z36" s="3">
        <v>0</v>
      </c>
      <c r="AA36" s="3">
        <f t="shared" si="9"/>
        <v>3.72</v>
      </c>
      <c r="AB36" s="3">
        <f t="shared" si="10"/>
        <v>0</v>
      </c>
      <c r="AC36">
        <v>0</v>
      </c>
      <c r="AE36">
        <f t="shared" si="22"/>
        <v>0</v>
      </c>
      <c r="AF36">
        <f t="shared" si="12"/>
        <v>0</v>
      </c>
      <c r="AG36">
        <f t="shared" si="13"/>
        <v>21.34</v>
      </c>
      <c r="AH36">
        <f t="shared" si="14"/>
        <v>58.86</v>
      </c>
      <c r="AI36">
        <f t="shared" si="15"/>
        <v>7.94</v>
      </c>
      <c r="AJ36">
        <f t="shared" si="16"/>
        <v>7.66</v>
      </c>
      <c r="AK36">
        <f t="shared" si="23"/>
        <v>0</v>
      </c>
    </row>
    <row r="37" spans="1:37">
      <c r="A37" s="3">
        <v>140</v>
      </c>
      <c r="B37" s="3">
        <v>0</v>
      </c>
      <c r="C37" s="3">
        <v>3.6</v>
      </c>
      <c r="D37" s="3">
        <v>0</v>
      </c>
      <c r="E37" s="3">
        <v>39.67</v>
      </c>
      <c r="F37" s="3">
        <v>0</v>
      </c>
      <c r="G37" s="3">
        <v>27.96</v>
      </c>
      <c r="H37" s="3">
        <v>0</v>
      </c>
      <c r="I37" s="3">
        <v>4.13</v>
      </c>
      <c r="J37" s="3">
        <v>0</v>
      </c>
      <c r="K37" s="3">
        <v>8.2</v>
      </c>
      <c r="L37" s="3">
        <v>5.97</v>
      </c>
      <c r="M37" s="3">
        <v>5.69</v>
      </c>
      <c r="N37" s="3">
        <v>0</v>
      </c>
      <c r="O37" s="3"/>
      <c r="P37" s="3">
        <f t="shared" si="0"/>
        <v>45.64</v>
      </c>
      <c r="Q37" s="3">
        <f t="shared" si="1"/>
        <v>3.6</v>
      </c>
      <c r="R37" s="3">
        <f t="shared" si="2"/>
        <v>0</v>
      </c>
      <c r="S37" s="3">
        <f t="shared" si="3"/>
        <v>45.98</v>
      </c>
      <c r="T37" s="3">
        <f t="shared" si="4"/>
        <v>0</v>
      </c>
      <c r="U37" s="3"/>
      <c r="V37" s="3">
        <f t="shared" si="5"/>
        <v>95.22</v>
      </c>
      <c r="W37" s="3">
        <f t="shared" si="6"/>
        <v>45.64</v>
      </c>
      <c r="X37" s="3">
        <f t="shared" si="7"/>
        <v>95.22</v>
      </c>
      <c r="Y37" s="3">
        <f t="shared" si="8"/>
        <v>49.58</v>
      </c>
      <c r="Z37" s="3">
        <v>0</v>
      </c>
      <c r="AA37" s="3">
        <f t="shared" si="9"/>
        <v>7.73</v>
      </c>
      <c r="AB37" s="3">
        <f t="shared" si="10"/>
        <v>0</v>
      </c>
      <c r="AC37">
        <v>0</v>
      </c>
      <c r="AE37">
        <f t="shared" si="22"/>
        <v>0</v>
      </c>
      <c r="AF37">
        <f t="shared" si="12"/>
        <v>0</v>
      </c>
      <c r="AG37">
        <f t="shared" si="13"/>
        <v>31.56</v>
      </c>
      <c r="AH37">
        <f t="shared" si="14"/>
        <v>43.8</v>
      </c>
      <c r="AI37">
        <f t="shared" si="15"/>
        <v>13.89</v>
      </c>
      <c r="AJ37">
        <f t="shared" si="16"/>
        <v>5.97</v>
      </c>
      <c r="AK37">
        <f t="shared" si="23"/>
        <v>0</v>
      </c>
    </row>
    <row r="38" spans="1:37">
      <c r="A38" s="3">
        <v>142</v>
      </c>
      <c r="B38" s="3">
        <v>0</v>
      </c>
      <c r="C38" s="3">
        <v>5.1</v>
      </c>
      <c r="D38" s="3">
        <v>0</v>
      </c>
      <c r="E38" s="3">
        <v>27.05</v>
      </c>
      <c r="F38" s="3">
        <v>0</v>
      </c>
      <c r="G38" s="3">
        <v>34.59</v>
      </c>
      <c r="H38" s="3">
        <v>0</v>
      </c>
      <c r="I38" s="3">
        <v>5.63</v>
      </c>
      <c r="J38" s="3">
        <v>0</v>
      </c>
      <c r="K38" s="3">
        <v>10.46</v>
      </c>
      <c r="L38" s="3">
        <v>4.5</v>
      </c>
      <c r="M38" s="3">
        <v>7.61</v>
      </c>
      <c r="N38" s="3">
        <v>0</v>
      </c>
      <c r="O38" s="3"/>
      <c r="P38" s="3">
        <f t="shared" si="0"/>
        <v>31.55</v>
      </c>
      <c r="Q38" s="3">
        <f t="shared" si="1"/>
        <v>5.1</v>
      </c>
      <c r="R38" s="3">
        <f t="shared" si="2"/>
        <v>0</v>
      </c>
      <c r="S38" s="3">
        <f t="shared" si="3"/>
        <v>58.29</v>
      </c>
      <c r="T38" s="3">
        <f t="shared" si="4"/>
        <v>0</v>
      </c>
      <c r="U38" s="3"/>
      <c r="V38" s="3">
        <f t="shared" si="5"/>
        <v>94.94</v>
      </c>
      <c r="W38" s="3">
        <f t="shared" si="6"/>
        <v>31.55</v>
      </c>
      <c r="X38" s="3">
        <f t="shared" si="7"/>
        <v>94.94</v>
      </c>
      <c r="Y38" s="3">
        <f t="shared" si="8"/>
        <v>63.39</v>
      </c>
      <c r="Z38" s="3">
        <v>0</v>
      </c>
      <c r="AA38" s="3">
        <f t="shared" si="9"/>
        <v>10.73</v>
      </c>
      <c r="AB38" s="3">
        <f t="shared" si="10"/>
        <v>0</v>
      </c>
      <c r="AC38">
        <v>0</v>
      </c>
      <c r="AE38">
        <f t="shared" si="22"/>
        <v>0</v>
      </c>
      <c r="AF38">
        <f t="shared" si="12"/>
        <v>0</v>
      </c>
      <c r="AG38">
        <f t="shared" si="13"/>
        <v>39.69</v>
      </c>
      <c r="AH38">
        <f t="shared" si="14"/>
        <v>32.68</v>
      </c>
      <c r="AI38">
        <f t="shared" si="15"/>
        <v>18.07</v>
      </c>
      <c r="AJ38">
        <f t="shared" si="16"/>
        <v>4.5</v>
      </c>
      <c r="AK38">
        <f t="shared" si="23"/>
        <v>0</v>
      </c>
    </row>
    <row r="39" spans="1:37">
      <c r="A39" s="3">
        <v>144</v>
      </c>
      <c r="B39" s="3">
        <v>0</v>
      </c>
      <c r="C39" s="3">
        <v>5.14</v>
      </c>
      <c r="D39" s="3">
        <v>0</v>
      </c>
      <c r="E39" s="3">
        <v>26.34</v>
      </c>
      <c r="F39" s="3">
        <v>0</v>
      </c>
      <c r="G39" s="3">
        <v>35.29</v>
      </c>
      <c r="H39" s="3">
        <v>0</v>
      </c>
      <c r="I39" s="3">
        <v>5.65</v>
      </c>
      <c r="J39" s="3">
        <v>0</v>
      </c>
      <c r="K39" s="3">
        <v>10.55</v>
      </c>
      <c r="L39" s="3">
        <v>4.36</v>
      </c>
      <c r="M39" s="3">
        <v>7.63</v>
      </c>
      <c r="N39" s="3">
        <v>0</v>
      </c>
      <c r="O39" s="3"/>
      <c r="P39" s="3">
        <f t="shared" si="0"/>
        <v>30.7</v>
      </c>
      <c r="Q39" s="3">
        <f t="shared" si="1"/>
        <v>5.14</v>
      </c>
      <c r="R39" s="3">
        <f t="shared" si="2"/>
        <v>0</v>
      </c>
      <c r="S39" s="3">
        <f t="shared" si="3"/>
        <v>59.12</v>
      </c>
      <c r="T39" s="3">
        <f t="shared" si="4"/>
        <v>0</v>
      </c>
      <c r="U39" s="3"/>
      <c r="V39" s="3">
        <f t="shared" si="5"/>
        <v>94.96</v>
      </c>
      <c r="W39" s="3">
        <f t="shared" si="6"/>
        <v>30.7</v>
      </c>
      <c r="X39" s="3">
        <f t="shared" si="7"/>
        <v>94.96</v>
      </c>
      <c r="Y39" s="3">
        <f t="shared" si="8"/>
        <v>64.26</v>
      </c>
      <c r="Z39" s="3">
        <v>0</v>
      </c>
      <c r="AA39" s="3">
        <f t="shared" si="9"/>
        <v>10.79</v>
      </c>
      <c r="AB39" s="3">
        <f t="shared" si="10"/>
        <v>0</v>
      </c>
      <c r="AC39">
        <v>0</v>
      </c>
      <c r="AE39">
        <f t="shared" si="22"/>
        <v>0</v>
      </c>
      <c r="AF39">
        <f t="shared" si="12"/>
        <v>0</v>
      </c>
      <c r="AG39">
        <f t="shared" si="13"/>
        <v>40.43</v>
      </c>
      <c r="AH39">
        <f t="shared" si="14"/>
        <v>31.99</v>
      </c>
      <c r="AI39">
        <f t="shared" si="15"/>
        <v>18.18</v>
      </c>
      <c r="AJ39">
        <f t="shared" si="16"/>
        <v>4.36</v>
      </c>
      <c r="AK39">
        <f t="shared" si="23"/>
        <v>0</v>
      </c>
    </row>
    <row r="40" spans="1:2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3"/>
  <sheetViews>
    <sheetView zoomScale="110" zoomScaleNormal="110" topLeftCell="I1" workbookViewId="0">
      <selection activeCell="AD11" sqref="AD11"/>
    </sheetView>
  </sheetViews>
  <sheetFormatPr defaultColWidth="11" defaultRowHeight="15.75"/>
  <cols>
    <col min="16" max="16" width="16.5037037037037" customWidth="1"/>
    <col min="17" max="25" width="11" hidden="1" customWidth="1"/>
  </cols>
  <sheetData>
    <row r="1" spans="1:33">
      <c r="A1" s="3" t="s">
        <v>0</v>
      </c>
      <c r="B1" s="3" t="s">
        <v>1</v>
      </c>
      <c r="C1" s="3" t="s">
        <v>57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62</v>
      </c>
      <c r="K1" s="3" t="s">
        <v>90</v>
      </c>
      <c r="L1" s="3" t="s">
        <v>91</v>
      </c>
      <c r="M1" s="3"/>
      <c r="N1" s="3" t="s">
        <v>8</v>
      </c>
      <c r="O1" s="3" t="s">
        <v>31</v>
      </c>
      <c r="P1" s="3" t="s">
        <v>65</v>
      </c>
      <c r="Q1" s="3"/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</row>
    <row r="2" spans="1:33">
      <c r="A2" s="3">
        <v>77</v>
      </c>
      <c r="B2" s="3">
        <v>78.84</v>
      </c>
      <c r="C2" s="3">
        <v>0</v>
      </c>
      <c r="D2" s="3">
        <v>0</v>
      </c>
      <c r="E2" s="3">
        <v>9.95</v>
      </c>
      <c r="F2" s="3">
        <v>0</v>
      </c>
      <c r="G2" s="3">
        <v>0</v>
      </c>
      <c r="H2" s="3">
        <v>0</v>
      </c>
      <c r="I2" s="3">
        <v>8.61</v>
      </c>
      <c r="J2" s="3">
        <v>0</v>
      </c>
      <c r="K2" s="3">
        <v>0</v>
      </c>
      <c r="L2" s="3">
        <v>0</v>
      </c>
      <c r="M2" s="3"/>
      <c r="N2" s="3">
        <f>B2+C2+D2</f>
        <v>78.84</v>
      </c>
      <c r="O2" s="3">
        <f>E2+H2</f>
        <v>9.95</v>
      </c>
      <c r="P2" s="3">
        <f>F2+J2</f>
        <v>0</v>
      </c>
      <c r="Q2" s="3"/>
      <c r="R2" s="3">
        <f>SUM(B2:L2)-G2-I2</f>
        <v>88.79</v>
      </c>
      <c r="S2" s="3">
        <f>SUM(B2:D2)+G2+I2+K2</f>
        <v>87.45</v>
      </c>
      <c r="T2" s="3">
        <f>SUM(B2:L2)-G2-L2</f>
        <v>97.4</v>
      </c>
      <c r="U2" s="3">
        <f>E2+F2+H2+J2</f>
        <v>9.95</v>
      </c>
      <c r="V2" s="3">
        <f>G2</f>
        <v>0</v>
      </c>
      <c r="W2">
        <f>F2+J2+L2</f>
        <v>0</v>
      </c>
      <c r="X2">
        <v>0</v>
      </c>
      <c r="Y2">
        <v>0</v>
      </c>
      <c r="AA2">
        <f>0</f>
        <v>0</v>
      </c>
      <c r="AB2">
        <f>B2+E2+G2+I2</f>
        <v>97.4</v>
      </c>
      <c r="AC2">
        <f>F2+H2</f>
        <v>0</v>
      </c>
      <c r="AD2">
        <f>C2+D2+J2+K2+L2</f>
        <v>0</v>
      </c>
      <c r="AE2">
        <f>0</f>
        <v>0</v>
      </c>
      <c r="AF2">
        <f>0</f>
        <v>0</v>
      </c>
      <c r="AG2">
        <f>0</f>
        <v>0</v>
      </c>
    </row>
    <row r="3" spans="1:33">
      <c r="A3" s="3">
        <v>78</v>
      </c>
      <c r="B3" s="3">
        <v>45.86</v>
      </c>
      <c r="C3" s="3">
        <v>0</v>
      </c>
      <c r="D3" s="3">
        <v>0</v>
      </c>
      <c r="E3" s="3">
        <v>41.69</v>
      </c>
      <c r="F3" s="3">
        <v>5.75</v>
      </c>
      <c r="G3" s="3">
        <v>0</v>
      </c>
      <c r="H3" s="3">
        <v>0</v>
      </c>
      <c r="I3" s="3">
        <v>4.99</v>
      </c>
      <c r="J3" s="3">
        <v>0</v>
      </c>
      <c r="K3" s="3">
        <v>0</v>
      </c>
      <c r="L3" s="3">
        <v>0</v>
      </c>
      <c r="M3" s="3"/>
      <c r="N3" s="3">
        <f t="shared" ref="N3:N39" si="0">B3+C3+D3</f>
        <v>45.86</v>
      </c>
      <c r="O3" s="3">
        <f t="shared" ref="O3:O39" si="1">E3+H3</f>
        <v>41.69</v>
      </c>
      <c r="P3" s="3">
        <f t="shared" ref="P3:P39" si="2">F3+J3</f>
        <v>5.75</v>
      </c>
      <c r="Q3" s="3"/>
      <c r="R3" s="3">
        <f t="shared" ref="R3:R39" si="3">SUM(B3:L3)-G3-I3</f>
        <v>93.3</v>
      </c>
      <c r="S3" s="3">
        <f t="shared" ref="S3:S39" si="4">SUM(B3:D3)+G3+I3+K3</f>
        <v>50.85</v>
      </c>
      <c r="T3" s="3">
        <f t="shared" ref="T3:T39" si="5">SUM(B3:L3)-G3-L3</f>
        <v>98.29</v>
      </c>
      <c r="U3" s="3">
        <f t="shared" ref="U3:U39" si="6">E3+F3+H3+J3</f>
        <v>47.44</v>
      </c>
      <c r="V3" s="3">
        <f t="shared" ref="V3:V39" si="7">G3</f>
        <v>0</v>
      </c>
      <c r="W3">
        <f t="shared" ref="W3:W39" si="8">F3+J3+L3</f>
        <v>5.75</v>
      </c>
      <c r="X3">
        <v>0</v>
      </c>
      <c r="Y3">
        <v>0</v>
      </c>
      <c r="AA3">
        <f t="shared" ref="AA3:AA12" si="9">0</f>
        <v>0</v>
      </c>
      <c r="AB3">
        <f t="shared" ref="AB3:AB39" si="10">B3+E3+G3+I3</f>
        <v>92.54</v>
      </c>
      <c r="AC3">
        <f t="shared" ref="AC3:AC39" si="11">F3+H3</f>
        <v>5.75</v>
      </c>
      <c r="AD3">
        <f t="shared" ref="AD3:AD39" si="12">C3+D3+J3+K3+L3</f>
        <v>0</v>
      </c>
      <c r="AE3">
        <f t="shared" ref="AE3:AE12" si="13">0</f>
        <v>0</v>
      </c>
      <c r="AF3">
        <f t="shared" ref="AF3:AF12" si="14">0</f>
        <v>0</v>
      </c>
      <c r="AG3">
        <f t="shared" ref="AG3:AG12" si="15">0</f>
        <v>0</v>
      </c>
    </row>
    <row r="4" spans="1:33">
      <c r="A4" s="3">
        <v>79</v>
      </c>
      <c r="B4" s="3">
        <v>5.43</v>
      </c>
      <c r="C4" s="3">
        <v>0</v>
      </c>
      <c r="D4" s="3">
        <v>0</v>
      </c>
      <c r="E4" s="3">
        <v>74.52</v>
      </c>
      <c r="F4" s="3">
        <v>14.36</v>
      </c>
      <c r="G4" s="3">
        <v>0</v>
      </c>
      <c r="H4" s="3">
        <v>3.76</v>
      </c>
      <c r="I4" s="3">
        <v>0</v>
      </c>
      <c r="J4" s="3">
        <v>0</v>
      </c>
      <c r="K4" s="3">
        <v>0</v>
      </c>
      <c r="L4" s="3">
        <v>0</v>
      </c>
      <c r="M4" s="3"/>
      <c r="N4" s="3">
        <f t="shared" si="0"/>
        <v>5.43</v>
      </c>
      <c r="O4" s="3">
        <f t="shared" si="1"/>
        <v>78.28</v>
      </c>
      <c r="P4" s="3">
        <f t="shared" si="2"/>
        <v>14.36</v>
      </c>
      <c r="Q4" s="3"/>
      <c r="R4" s="3">
        <f t="shared" si="3"/>
        <v>98.07</v>
      </c>
      <c r="S4" s="3">
        <f t="shared" si="4"/>
        <v>5.43</v>
      </c>
      <c r="T4" s="3">
        <f t="shared" si="5"/>
        <v>98.07</v>
      </c>
      <c r="U4" s="3">
        <f t="shared" si="6"/>
        <v>92.64</v>
      </c>
      <c r="V4" s="3">
        <f t="shared" si="7"/>
        <v>0</v>
      </c>
      <c r="W4">
        <f t="shared" si="8"/>
        <v>14.36</v>
      </c>
      <c r="X4">
        <v>0</v>
      </c>
      <c r="Y4">
        <v>0</v>
      </c>
      <c r="AA4">
        <f t="shared" si="9"/>
        <v>0</v>
      </c>
      <c r="AB4">
        <f t="shared" si="10"/>
        <v>79.95</v>
      </c>
      <c r="AC4">
        <f t="shared" si="11"/>
        <v>18.12</v>
      </c>
      <c r="AD4">
        <f t="shared" si="12"/>
        <v>0</v>
      </c>
      <c r="AE4">
        <f t="shared" si="13"/>
        <v>0</v>
      </c>
      <c r="AF4">
        <f t="shared" si="14"/>
        <v>0</v>
      </c>
      <c r="AG4">
        <f t="shared" si="15"/>
        <v>0</v>
      </c>
    </row>
    <row r="5" spans="1:33">
      <c r="A5" s="3">
        <v>80</v>
      </c>
      <c r="B5" s="3">
        <v>3.25</v>
      </c>
      <c r="C5" s="3">
        <v>0</v>
      </c>
      <c r="D5" s="3">
        <v>0</v>
      </c>
      <c r="E5" s="3">
        <v>76.01</v>
      </c>
      <c r="F5" s="3">
        <v>14.36</v>
      </c>
      <c r="G5" s="3">
        <v>0</v>
      </c>
      <c r="H5" s="3">
        <v>4.06</v>
      </c>
      <c r="I5" s="3">
        <v>0</v>
      </c>
      <c r="J5" s="3">
        <v>0</v>
      </c>
      <c r="K5" s="3">
        <v>0</v>
      </c>
      <c r="L5" s="3">
        <v>0</v>
      </c>
      <c r="M5" s="3"/>
      <c r="N5" s="3">
        <f t="shared" si="0"/>
        <v>3.25</v>
      </c>
      <c r="O5" s="3">
        <f t="shared" si="1"/>
        <v>80.07</v>
      </c>
      <c r="P5" s="3">
        <f t="shared" si="2"/>
        <v>14.36</v>
      </c>
      <c r="Q5" s="3"/>
      <c r="R5" s="3">
        <f t="shared" si="3"/>
        <v>97.68</v>
      </c>
      <c r="S5" s="3">
        <f t="shared" si="4"/>
        <v>3.25</v>
      </c>
      <c r="T5" s="3">
        <f t="shared" si="5"/>
        <v>97.68</v>
      </c>
      <c r="U5" s="3">
        <f t="shared" si="6"/>
        <v>94.43</v>
      </c>
      <c r="V5" s="3">
        <f t="shared" si="7"/>
        <v>0</v>
      </c>
      <c r="W5">
        <f t="shared" si="8"/>
        <v>14.36</v>
      </c>
      <c r="X5">
        <v>0</v>
      </c>
      <c r="Y5">
        <v>0</v>
      </c>
      <c r="AA5">
        <f t="shared" si="9"/>
        <v>0</v>
      </c>
      <c r="AB5">
        <f t="shared" si="10"/>
        <v>79.26</v>
      </c>
      <c r="AC5">
        <f t="shared" si="11"/>
        <v>18.42</v>
      </c>
      <c r="AD5">
        <f t="shared" si="12"/>
        <v>0</v>
      </c>
      <c r="AE5">
        <f t="shared" si="13"/>
        <v>0</v>
      </c>
      <c r="AF5">
        <f t="shared" si="14"/>
        <v>0</v>
      </c>
      <c r="AG5">
        <f t="shared" si="15"/>
        <v>0</v>
      </c>
    </row>
    <row r="6" spans="1:33">
      <c r="A6" s="3">
        <v>81</v>
      </c>
      <c r="B6" s="3">
        <v>2.93</v>
      </c>
      <c r="C6" s="3">
        <v>0</v>
      </c>
      <c r="D6" s="3">
        <v>0</v>
      </c>
      <c r="E6" s="3">
        <v>68.56</v>
      </c>
      <c r="F6" s="3">
        <v>12.95</v>
      </c>
      <c r="G6" s="3">
        <v>9.52</v>
      </c>
      <c r="H6" s="3">
        <v>3.66</v>
      </c>
      <c r="I6" s="3">
        <v>0</v>
      </c>
      <c r="J6" s="3">
        <v>0</v>
      </c>
      <c r="K6" s="3">
        <v>0</v>
      </c>
      <c r="L6" s="3">
        <v>0</v>
      </c>
      <c r="M6" s="3"/>
      <c r="N6" s="3">
        <f t="shared" si="0"/>
        <v>2.93</v>
      </c>
      <c r="O6" s="3">
        <f t="shared" si="1"/>
        <v>72.22</v>
      </c>
      <c r="P6" s="3">
        <f t="shared" si="2"/>
        <v>12.95</v>
      </c>
      <c r="Q6" s="3"/>
      <c r="R6" s="3">
        <f t="shared" si="3"/>
        <v>88.1</v>
      </c>
      <c r="S6" s="3">
        <f t="shared" si="4"/>
        <v>12.45</v>
      </c>
      <c r="T6" s="3">
        <f t="shared" si="5"/>
        <v>88.1</v>
      </c>
      <c r="U6" s="3">
        <f t="shared" si="6"/>
        <v>85.17</v>
      </c>
      <c r="V6" s="3">
        <f t="shared" si="7"/>
        <v>9.52</v>
      </c>
      <c r="W6">
        <f t="shared" si="8"/>
        <v>12.95</v>
      </c>
      <c r="X6">
        <v>0</v>
      </c>
      <c r="Y6">
        <v>0</v>
      </c>
      <c r="AA6">
        <f t="shared" si="9"/>
        <v>0</v>
      </c>
      <c r="AB6">
        <f t="shared" si="10"/>
        <v>81.01</v>
      </c>
      <c r="AC6">
        <f t="shared" si="11"/>
        <v>16.61</v>
      </c>
      <c r="AD6">
        <f t="shared" si="12"/>
        <v>0</v>
      </c>
      <c r="AE6">
        <f t="shared" si="13"/>
        <v>0</v>
      </c>
      <c r="AF6">
        <f t="shared" si="14"/>
        <v>0</v>
      </c>
      <c r="AG6">
        <f t="shared" si="15"/>
        <v>0</v>
      </c>
    </row>
    <row r="7" spans="1:33">
      <c r="A7" s="3">
        <v>82</v>
      </c>
      <c r="B7" s="3">
        <v>1.77</v>
      </c>
      <c r="C7" s="3">
        <v>0</v>
      </c>
      <c r="D7" s="3">
        <v>0</v>
      </c>
      <c r="E7" s="3">
        <v>44.79</v>
      </c>
      <c r="F7" s="3">
        <v>6.51</v>
      </c>
      <c r="G7" s="3">
        <v>43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/>
      <c r="N7" s="3">
        <f t="shared" si="0"/>
        <v>1.77</v>
      </c>
      <c r="O7" s="3">
        <f t="shared" si="1"/>
        <v>44.79</v>
      </c>
      <c r="P7" s="3">
        <f t="shared" si="2"/>
        <v>6.51</v>
      </c>
      <c r="Q7" s="3"/>
      <c r="R7" s="3">
        <f t="shared" si="3"/>
        <v>53.07</v>
      </c>
      <c r="S7" s="3">
        <f t="shared" si="4"/>
        <v>44.77</v>
      </c>
      <c r="T7" s="3">
        <f t="shared" si="5"/>
        <v>53.07</v>
      </c>
      <c r="U7" s="3">
        <f t="shared" si="6"/>
        <v>51.3</v>
      </c>
      <c r="V7" s="3">
        <f t="shared" si="7"/>
        <v>43</v>
      </c>
      <c r="W7">
        <f t="shared" si="8"/>
        <v>6.51</v>
      </c>
      <c r="X7">
        <v>0</v>
      </c>
      <c r="Y7">
        <v>0</v>
      </c>
      <c r="AA7">
        <f t="shared" si="9"/>
        <v>0</v>
      </c>
      <c r="AB7">
        <f t="shared" si="10"/>
        <v>89.56</v>
      </c>
      <c r="AC7">
        <f t="shared" si="11"/>
        <v>6.51</v>
      </c>
      <c r="AD7">
        <f t="shared" si="12"/>
        <v>0</v>
      </c>
      <c r="AE7">
        <f t="shared" si="13"/>
        <v>0</v>
      </c>
      <c r="AF7">
        <f t="shared" si="14"/>
        <v>0</v>
      </c>
      <c r="AG7">
        <f t="shared" si="15"/>
        <v>0</v>
      </c>
    </row>
    <row r="8" spans="1:33">
      <c r="A8" s="3">
        <v>83</v>
      </c>
      <c r="B8" s="3">
        <v>1.42</v>
      </c>
      <c r="C8" s="3">
        <v>0</v>
      </c>
      <c r="D8" s="3">
        <v>0</v>
      </c>
      <c r="E8" s="3">
        <v>38.73</v>
      </c>
      <c r="F8" s="3">
        <v>5.11</v>
      </c>
      <c r="G8" s="3">
        <v>50.37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>
        <f t="shared" si="0"/>
        <v>1.42</v>
      </c>
      <c r="O8" s="3">
        <f t="shared" si="1"/>
        <v>38.73</v>
      </c>
      <c r="P8" s="3">
        <f t="shared" si="2"/>
        <v>5.11</v>
      </c>
      <c r="Q8" s="3"/>
      <c r="R8" s="3">
        <f t="shared" si="3"/>
        <v>45.26</v>
      </c>
      <c r="S8" s="3">
        <f t="shared" si="4"/>
        <v>51.79</v>
      </c>
      <c r="T8" s="3">
        <f t="shared" si="5"/>
        <v>45.26</v>
      </c>
      <c r="U8" s="3">
        <f t="shared" si="6"/>
        <v>43.84</v>
      </c>
      <c r="V8" s="3">
        <f t="shared" si="7"/>
        <v>50.37</v>
      </c>
      <c r="W8">
        <f t="shared" si="8"/>
        <v>5.11</v>
      </c>
      <c r="X8">
        <v>0</v>
      </c>
      <c r="Y8">
        <v>0</v>
      </c>
      <c r="AA8">
        <f t="shared" si="9"/>
        <v>0</v>
      </c>
      <c r="AB8">
        <f t="shared" si="10"/>
        <v>90.52</v>
      </c>
      <c r="AC8">
        <f t="shared" si="11"/>
        <v>5.11</v>
      </c>
      <c r="AD8">
        <f t="shared" si="12"/>
        <v>0</v>
      </c>
      <c r="AE8">
        <f t="shared" si="13"/>
        <v>0</v>
      </c>
      <c r="AF8">
        <f t="shared" si="14"/>
        <v>0</v>
      </c>
      <c r="AG8">
        <f t="shared" si="15"/>
        <v>0</v>
      </c>
    </row>
    <row r="9" spans="1:33">
      <c r="A9" s="3">
        <v>84</v>
      </c>
      <c r="B9" s="3">
        <v>1.39</v>
      </c>
      <c r="C9" s="3">
        <v>0</v>
      </c>
      <c r="D9" s="3">
        <v>0</v>
      </c>
      <c r="E9" s="3">
        <v>37.73</v>
      </c>
      <c r="F9" s="3">
        <v>4.98</v>
      </c>
      <c r="G9" s="3">
        <v>51.65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>
        <f t="shared" si="0"/>
        <v>1.39</v>
      </c>
      <c r="O9" s="3">
        <f t="shared" si="1"/>
        <v>37.73</v>
      </c>
      <c r="P9" s="3">
        <f t="shared" si="2"/>
        <v>4.98</v>
      </c>
      <c r="Q9" s="3"/>
      <c r="R9" s="3">
        <f t="shared" si="3"/>
        <v>44.1</v>
      </c>
      <c r="S9" s="3">
        <f t="shared" si="4"/>
        <v>53.04</v>
      </c>
      <c r="T9" s="3">
        <f t="shared" si="5"/>
        <v>44.1</v>
      </c>
      <c r="U9" s="3">
        <f t="shared" si="6"/>
        <v>42.71</v>
      </c>
      <c r="V9" s="3">
        <f t="shared" si="7"/>
        <v>51.65</v>
      </c>
      <c r="W9">
        <f t="shared" si="8"/>
        <v>4.98</v>
      </c>
      <c r="X9">
        <v>0</v>
      </c>
      <c r="Y9">
        <v>0</v>
      </c>
      <c r="AA9">
        <f t="shared" si="9"/>
        <v>0</v>
      </c>
      <c r="AB9">
        <f t="shared" si="10"/>
        <v>90.77</v>
      </c>
      <c r="AC9">
        <f t="shared" si="11"/>
        <v>4.98</v>
      </c>
      <c r="AD9">
        <f t="shared" si="12"/>
        <v>0</v>
      </c>
      <c r="AE9">
        <f t="shared" si="13"/>
        <v>0</v>
      </c>
      <c r="AF9">
        <f t="shared" si="14"/>
        <v>0</v>
      </c>
      <c r="AG9">
        <f t="shared" si="15"/>
        <v>0</v>
      </c>
    </row>
    <row r="10" spans="1:33">
      <c r="A10" s="3">
        <v>86</v>
      </c>
      <c r="B10" s="3">
        <v>1.21</v>
      </c>
      <c r="C10" s="3">
        <v>0</v>
      </c>
      <c r="D10" s="3">
        <v>0</v>
      </c>
      <c r="E10" s="3">
        <v>33.04</v>
      </c>
      <c r="F10" s="3">
        <v>7.95</v>
      </c>
      <c r="G10" s="3">
        <v>46.61</v>
      </c>
      <c r="H10" s="3">
        <v>6.47</v>
      </c>
      <c r="I10" s="3">
        <v>0</v>
      </c>
      <c r="J10" s="3">
        <v>1.23</v>
      </c>
      <c r="K10" s="3">
        <v>0</v>
      </c>
      <c r="L10" s="3">
        <v>0</v>
      </c>
      <c r="M10" s="3"/>
      <c r="N10" s="3">
        <f t="shared" si="0"/>
        <v>1.21</v>
      </c>
      <c r="O10" s="3">
        <f t="shared" si="1"/>
        <v>39.51</v>
      </c>
      <c r="P10" s="3">
        <f t="shared" si="2"/>
        <v>9.18</v>
      </c>
      <c r="Q10" s="3"/>
      <c r="R10" s="3">
        <f t="shared" si="3"/>
        <v>49.9</v>
      </c>
      <c r="S10" s="3">
        <f t="shared" si="4"/>
        <v>47.82</v>
      </c>
      <c r="T10" s="3">
        <f t="shared" si="5"/>
        <v>49.9</v>
      </c>
      <c r="U10" s="3">
        <f t="shared" si="6"/>
        <v>48.69</v>
      </c>
      <c r="V10" s="3">
        <f t="shared" si="7"/>
        <v>46.61</v>
      </c>
      <c r="W10">
        <f t="shared" si="8"/>
        <v>9.18</v>
      </c>
      <c r="X10">
        <v>0</v>
      </c>
      <c r="Y10">
        <v>0</v>
      </c>
      <c r="AA10">
        <f t="shared" si="9"/>
        <v>0</v>
      </c>
      <c r="AB10">
        <f t="shared" si="10"/>
        <v>80.86</v>
      </c>
      <c r="AC10">
        <f t="shared" si="11"/>
        <v>14.42</v>
      </c>
      <c r="AD10">
        <f t="shared" si="12"/>
        <v>1.23</v>
      </c>
      <c r="AE10">
        <f t="shared" si="13"/>
        <v>0</v>
      </c>
      <c r="AF10">
        <f t="shared" si="14"/>
        <v>0</v>
      </c>
      <c r="AG10">
        <f t="shared" si="15"/>
        <v>0</v>
      </c>
    </row>
    <row r="11" spans="1:33">
      <c r="A11" s="3">
        <v>88</v>
      </c>
      <c r="B11" s="3">
        <v>0</v>
      </c>
      <c r="C11" s="3">
        <v>0</v>
      </c>
      <c r="D11" s="3">
        <v>0</v>
      </c>
      <c r="E11" s="3">
        <v>18.33</v>
      </c>
      <c r="F11" s="3">
        <v>20.31</v>
      </c>
      <c r="G11" s="3">
        <v>25.57</v>
      </c>
      <c r="H11" s="3">
        <v>26.94</v>
      </c>
      <c r="I11" s="3">
        <v>0</v>
      </c>
      <c r="J11" s="3">
        <v>6.27</v>
      </c>
      <c r="K11" s="3">
        <v>0</v>
      </c>
      <c r="L11" s="3">
        <v>0</v>
      </c>
      <c r="M11" s="3"/>
      <c r="N11" s="3">
        <f t="shared" si="0"/>
        <v>0</v>
      </c>
      <c r="O11" s="3">
        <f t="shared" si="1"/>
        <v>45.27</v>
      </c>
      <c r="P11" s="3">
        <f t="shared" si="2"/>
        <v>26.58</v>
      </c>
      <c r="Q11" s="3"/>
      <c r="R11" s="3">
        <f t="shared" si="3"/>
        <v>71.85</v>
      </c>
      <c r="S11" s="3">
        <f t="shared" si="4"/>
        <v>25.57</v>
      </c>
      <c r="T11" s="3">
        <f t="shared" si="5"/>
        <v>71.85</v>
      </c>
      <c r="U11" s="3">
        <f t="shared" si="6"/>
        <v>71.85</v>
      </c>
      <c r="V11" s="3">
        <f t="shared" si="7"/>
        <v>25.57</v>
      </c>
      <c r="W11">
        <f t="shared" si="8"/>
        <v>26.58</v>
      </c>
      <c r="X11">
        <v>0</v>
      </c>
      <c r="Y11">
        <v>0</v>
      </c>
      <c r="AA11">
        <f t="shared" si="9"/>
        <v>0</v>
      </c>
      <c r="AB11">
        <f t="shared" si="10"/>
        <v>43.9</v>
      </c>
      <c r="AC11">
        <f t="shared" si="11"/>
        <v>47.25</v>
      </c>
      <c r="AD11">
        <f t="shared" si="12"/>
        <v>6.27</v>
      </c>
      <c r="AE11">
        <f t="shared" si="13"/>
        <v>0</v>
      </c>
      <c r="AF11">
        <f t="shared" si="14"/>
        <v>0</v>
      </c>
      <c r="AG11">
        <f t="shared" si="15"/>
        <v>0</v>
      </c>
    </row>
    <row r="12" spans="1:33">
      <c r="A12" s="3">
        <v>90</v>
      </c>
      <c r="B12" s="3">
        <v>25.71</v>
      </c>
      <c r="C12" s="3">
        <v>0</v>
      </c>
      <c r="D12" s="3">
        <v>0</v>
      </c>
      <c r="E12" s="3">
        <v>13.06</v>
      </c>
      <c r="F12" s="3">
        <v>14.19</v>
      </c>
      <c r="G12" s="3">
        <v>18.17</v>
      </c>
      <c r="H12" s="3">
        <v>19.24</v>
      </c>
      <c r="I12" s="3">
        <v>2.77</v>
      </c>
      <c r="J12" s="3">
        <v>4.47</v>
      </c>
      <c r="K12" s="3">
        <v>0</v>
      </c>
      <c r="L12" s="3">
        <v>0</v>
      </c>
      <c r="M12" s="3"/>
      <c r="N12" s="3">
        <f t="shared" si="0"/>
        <v>25.71</v>
      </c>
      <c r="O12" s="3">
        <f t="shared" si="1"/>
        <v>32.3</v>
      </c>
      <c r="P12" s="3">
        <f t="shared" si="2"/>
        <v>18.66</v>
      </c>
      <c r="Q12" s="3"/>
      <c r="R12" s="3">
        <f t="shared" si="3"/>
        <v>76.67</v>
      </c>
      <c r="S12" s="3">
        <f t="shared" si="4"/>
        <v>46.65</v>
      </c>
      <c r="T12" s="3">
        <f t="shared" si="5"/>
        <v>79.44</v>
      </c>
      <c r="U12" s="3">
        <f t="shared" si="6"/>
        <v>50.96</v>
      </c>
      <c r="V12" s="3">
        <f t="shared" si="7"/>
        <v>18.17</v>
      </c>
      <c r="W12">
        <f t="shared" si="8"/>
        <v>18.66</v>
      </c>
      <c r="X12">
        <v>0</v>
      </c>
      <c r="Y12">
        <v>0</v>
      </c>
      <c r="AA12">
        <f t="shared" si="9"/>
        <v>0</v>
      </c>
      <c r="AB12">
        <f t="shared" si="10"/>
        <v>59.71</v>
      </c>
      <c r="AC12">
        <f t="shared" si="11"/>
        <v>33.43</v>
      </c>
      <c r="AD12">
        <f t="shared" si="12"/>
        <v>4.47</v>
      </c>
      <c r="AE12">
        <f t="shared" si="13"/>
        <v>0</v>
      </c>
      <c r="AF12">
        <f t="shared" si="14"/>
        <v>0</v>
      </c>
      <c r="AG12">
        <f t="shared" si="15"/>
        <v>0</v>
      </c>
    </row>
    <row r="13" spans="1:33">
      <c r="A13" s="3">
        <v>92</v>
      </c>
      <c r="B13" s="3">
        <v>81.18</v>
      </c>
      <c r="C13" s="3">
        <v>0</v>
      </c>
      <c r="D13" s="3">
        <v>0</v>
      </c>
      <c r="E13" s="3">
        <v>1.8</v>
      </c>
      <c r="F13" s="3">
        <v>1.36</v>
      </c>
      <c r="G13" s="3">
        <v>2.3</v>
      </c>
      <c r="H13" s="3">
        <v>2.26</v>
      </c>
      <c r="I13" s="3">
        <v>8.75</v>
      </c>
      <c r="J13" s="3">
        <v>0</v>
      </c>
      <c r="K13" s="3">
        <v>0</v>
      </c>
      <c r="L13" s="3">
        <v>0</v>
      </c>
      <c r="M13" s="3"/>
      <c r="N13" s="3">
        <f t="shared" si="0"/>
        <v>81.18</v>
      </c>
      <c r="O13" s="3">
        <f t="shared" si="1"/>
        <v>4.06</v>
      </c>
      <c r="P13" s="3">
        <f t="shared" si="2"/>
        <v>1.36</v>
      </c>
      <c r="Q13" s="3"/>
      <c r="R13" s="3">
        <f t="shared" si="3"/>
        <v>86.6</v>
      </c>
      <c r="S13" s="3">
        <f t="shared" si="4"/>
        <v>92.23</v>
      </c>
      <c r="T13" s="3">
        <f t="shared" si="5"/>
        <v>95.35</v>
      </c>
      <c r="U13" s="3">
        <f t="shared" si="6"/>
        <v>5.42</v>
      </c>
      <c r="V13" s="3">
        <f t="shared" si="7"/>
        <v>2.3</v>
      </c>
      <c r="W13">
        <f t="shared" si="8"/>
        <v>1.36</v>
      </c>
      <c r="X13">
        <v>0</v>
      </c>
      <c r="Y13">
        <v>0</v>
      </c>
      <c r="AA13">
        <f t="shared" ref="AA13:AA22" si="16">0</f>
        <v>0</v>
      </c>
      <c r="AB13">
        <f t="shared" si="10"/>
        <v>94.03</v>
      </c>
      <c r="AC13">
        <f t="shared" si="11"/>
        <v>3.62</v>
      </c>
      <c r="AD13">
        <f t="shared" si="12"/>
        <v>0</v>
      </c>
      <c r="AE13">
        <f t="shared" ref="AE13:AE22" si="17">0</f>
        <v>0</v>
      </c>
      <c r="AF13">
        <f t="shared" ref="AF13:AF22" si="18">0</f>
        <v>0</v>
      </c>
      <c r="AG13">
        <f t="shared" ref="AG13:AG22" si="19">0</f>
        <v>0</v>
      </c>
    </row>
    <row r="14" spans="1:33">
      <c r="A14" s="3">
        <v>94</v>
      </c>
      <c r="B14" s="3">
        <v>86.44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9.24</v>
      </c>
      <c r="J14" s="3">
        <v>0</v>
      </c>
      <c r="K14" s="3">
        <v>0</v>
      </c>
      <c r="L14" s="3">
        <v>0</v>
      </c>
      <c r="M14" s="3"/>
      <c r="N14" s="3">
        <f t="shared" si="0"/>
        <v>86.44</v>
      </c>
      <c r="O14" s="3">
        <f t="shared" si="1"/>
        <v>0</v>
      </c>
      <c r="P14" s="3">
        <f t="shared" si="2"/>
        <v>0</v>
      </c>
      <c r="Q14" s="3"/>
      <c r="R14" s="3">
        <f t="shared" si="3"/>
        <v>86.44</v>
      </c>
      <c r="S14" s="3">
        <f t="shared" si="4"/>
        <v>95.68</v>
      </c>
      <c r="T14" s="3">
        <f t="shared" si="5"/>
        <v>95.68</v>
      </c>
      <c r="U14" s="3">
        <f t="shared" si="6"/>
        <v>0</v>
      </c>
      <c r="V14" s="3">
        <f t="shared" si="7"/>
        <v>0</v>
      </c>
      <c r="W14">
        <f t="shared" si="8"/>
        <v>0</v>
      </c>
      <c r="X14">
        <v>0</v>
      </c>
      <c r="Y14">
        <v>0</v>
      </c>
      <c r="AA14">
        <f t="shared" si="16"/>
        <v>0</v>
      </c>
      <c r="AB14">
        <f t="shared" si="10"/>
        <v>95.68</v>
      </c>
      <c r="AC14">
        <f t="shared" si="11"/>
        <v>0</v>
      </c>
      <c r="AD14">
        <f t="shared" si="12"/>
        <v>0</v>
      </c>
      <c r="AE14">
        <f t="shared" si="17"/>
        <v>0</v>
      </c>
      <c r="AF14">
        <f t="shared" si="18"/>
        <v>0</v>
      </c>
      <c r="AG14">
        <f t="shared" si="19"/>
        <v>0</v>
      </c>
    </row>
    <row r="15" spans="1:33">
      <c r="A15" s="3">
        <v>96</v>
      </c>
      <c r="B15" s="3">
        <v>86.45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9.28</v>
      </c>
      <c r="J15" s="3">
        <v>0</v>
      </c>
      <c r="K15" s="3">
        <v>0</v>
      </c>
      <c r="L15" s="3">
        <v>0</v>
      </c>
      <c r="M15" s="3"/>
      <c r="N15" s="3">
        <f t="shared" si="0"/>
        <v>86.45</v>
      </c>
      <c r="O15" s="3">
        <f t="shared" si="1"/>
        <v>0</v>
      </c>
      <c r="P15" s="3">
        <f t="shared" si="2"/>
        <v>0</v>
      </c>
      <c r="Q15" s="3"/>
      <c r="R15" s="3">
        <f t="shared" si="3"/>
        <v>86.45</v>
      </c>
      <c r="S15" s="3">
        <f t="shared" si="4"/>
        <v>95.73</v>
      </c>
      <c r="T15" s="3">
        <f t="shared" si="5"/>
        <v>95.73</v>
      </c>
      <c r="U15" s="3">
        <f t="shared" si="6"/>
        <v>0</v>
      </c>
      <c r="V15" s="3">
        <f t="shared" si="7"/>
        <v>0</v>
      </c>
      <c r="W15">
        <f t="shared" si="8"/>
        <v>0</v>
      </c>
      <c r="X15">
        <v>0</v>
      </c>
      <c r="Y15">
        <v>0</v>
      </c>
      <c r="AA15">
        <f t="shared" si="16"/>
        <v>0</v>
      </c>
      <c r="AB15">
        <f t="shared" si="10"/>
        <v>95.73</v>
      </c>
      <c r="AC15">
        <f t="shared" si="11"/>
        <v>0</v>
      </c>
      <c r="AD15">
        <f t="shared" si="12"/>
        <v>0</v>
      </c>
      <c r="AE15">
        <f t="shared" si="17"/>
        <v>0</v>
      </c>
      <c r="AF15">
        <f t="shared" si="18"/>
        <v>0</v>
      </c>
      <c r="AG15">
        <f t="shared" si="19"/>
        <v>0</v>
      </c>
    </row>
    <row r="16" spans="1:33">
      <c r="A16" s="3">
        <v>98</v>
      </c>
      <c r="B16" s="3">
        <v>86.81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9.34</v>
      </c>
      <c r="J16" s="3">
        <v>0</v>
      </c>
      <c r="K16" s="3">
        <v>0</v>
      </c>
      <c r="L16" s="3">
        <v>0</v>
      </c>
      <c r="M16" s="3"/>
      <c r="N16" s="3">
        <f t="shared" si="0"/>
        <v>86.81</v>
      </c>
      <c r="O16" s="3">
        <f t="shared" si="1"/>
        <v>0</v>
      </c>
      <c r="P16" s="3">
        <f t="shared" si="2"/>
        <v>0</v>
      </c>
      <c r="Q16" s="3"/>
      <c r="R16" s="3">
        <f t="shared" si="3"/>
        <v>86.81</v>
      </c>
      <c r="S16" s="3">
        <f t="shared" si="4"/>
        <v>96.15</v>
      </c>
      <c r="T16" s="3">
        <f t="shared" si="5"/>
        <v>96.15</v>
      </c>
      <c r="U16" s="3">
        <f t="shared" si="6"/>
        <v>0</v>
      </c>
      <c r="V16" s="3">
        <f t="shared" si="7"/>
        <v>0</v>
      </c>
      <c r="W16">
        <f t="shared" si="8"/>
        <v>0</v>
      </c>
      <c r="X16">
        <v>0</v>
      </c>
      <c r="Y16">
        <v>0</v>
      </c>
      <c r="AA16">
        <f t="shared" si="16"/>
        <v>0</v>
      </c>
      <c r="AB16">
        <f t="shared" si="10"/>
        <v>96.15</v>
      </c>
      <c r="AC16">
        <f t="shared" si="11"/>
        <v>0</v>
      </c>
      <c r="AD16">
        <f t="shared" si="12"/>
        <v>0</v>
      </c>
      <c r="AE16">
        <f t="shared" si="17"/>
        <v>0</v>
      </c>
      <c r="AF16">
        <f t="shared" si="18"/>
        <v>0</v>
      </c>
      <c r="AG16">
        <f t="shared" si="19"/>
        <v>0</v>
      </c>
    </row>
    <row r="17" spans="1:33">
      <c r="A17" s="3">
        <v>100</v>
      </c>
      <c r="B17" s="3">
        <v>85.22</v>
      </c>
      <c r="C17" s="3">
        <v>0</v>
      </c>
      <c r="D17" s="3">
        <v>2</v>
      </c>
      <c r="E17" s="3">
        <v>0</v>
      </c>
      <c r="F17" s="3">
        <v>0</v>
      </c>
      <c r="G17" s="3">
        <v>0</v>
      </c>
      <c r="H17" s="3">
        <v>0</v>
      </c>
      <c r="I17" s="3">
        <v>9.05</v>
      </c>
      <c r="J17" s="3">
        <v>0</v>
      </c>
      <c r="K17" s="3">
        <v>0</v>
      </c>
      <c r="L17" s="3">
        <v>0</v>
      </c>
      <c r="M17" s="3"/>
      <c r="N17" s="3">
        <f t="shared" si="0"/>
        <v>87.22</v>
      </c>
      <c r="O17" s="3">
        <f t="shared" si="1"/>
        <v>0</v>
      </c>
      <c r="P17" s="3">
        <f t="shared" si="2"/>
        <v>0</v>
      </c>
      <c r="Q17" s="3"/>
      <c r="R17" s="3">
        <f t="shared" si="3"/>
        <v>87.22</v>
      </c>
      <c r="S17" s="3">
        <f t="shared" si="4"/>
        <v>96.27</v>
      </c>
      <c r="T17" s="3">
        <f t="shared" si="5"/>
        <v>96.27</v>
      </c>
      <c r="U17" s="3">
        <f t="shared" si="6"/>
        <v>0</v>
      </c>
      <c r="V17" s="3">
        <f t="shared" si="7"/>
        <v>0</v>
      </c>
      <c r="W17">
        <f t="shared" si="8"/>
        <v>0</v>
      </c>
      <c r="X17">
        <v>0</v>
      </c>
      <c r="Y17">
        <v>0</v>
      </c>
      <c r="AA17">
        <f t="shared" si="16"/>
        <v>0</v>
      </c>
      <c r="AB17">
        <f t="shared" si="10"/>
        <v>94.27</v>
      </c>
      <c r="AC17">
        <f t="shared" si="11"/>
        <v>0</v>
      </c>
      <c r="AD17">
        <f t="shared" si="12"/>
        <v>2</v>
      </c>
      <c r="AE17">
        <f t="shared" si="17"/>
        <v>0</v>
      </c>
      <c r="AF17">
        <f t="shared" si="18"/>
        <v>0</v>
      </c>
      <c r="AG17">
        <f t="shared" si="19"/>
        <v>0</v>
      </c>
    </row>
    <row r="18" spans="1:33">
      <c r="A18" s="3">
        <v>102</v>
      </c>
      <c r="B18" s="3">
        <v>82.21</v>
      </c>
      <c r="C18" s="3">
        <v>0</v>
      </c>
      <c r="D18" s="3">
        <v>5.55</v>
      </c>
      <c r="E18" s="3">
        <v>0</v>
      </c>
      <c r="F18" s="3">
        <v>0</v>
      </c>
      <c r="G18" s="3">
        <v>0</v>
      </c>
      <c r="H18" s="3">
        <v>0</v>
      </c>
      <c r="I18" s="3">
        <v>8.62</v>
      </c>
      <c r="J18" s="3">
        <v>0</v>
      </c>
      <c r="K18" s="3">
        <v>0</v>
      </c>
      <c r="L18" s="3">
        <v>0</v>
      </c>
      <c r="M18" s="3"/>
      <c r="N18" s="3">
        <f t="shared" si="0"/>
        <v>87.76</v>
      </c>
      <c r="O18" s="3">
        <f t="shared" si="1"/>
        <v>0</v>
      </c>
      <c r="P18" s="3">
        <f t="shared" si="2"/>
        <v>0</v>
      </c>
      <c r="Q18" s="3"/>
      <c r="R18" s="3">
        <f t="shared" si="3"/>
        <v>87.76</v>
      </c>
      <c r="S18" s="3">
        <f t="shared" si="4"/>
        <v>96.38</v>
      </c>
      <c r="T18" s="3">
        <f t="shared" si="5"/>
        <v>96.38</v>
      </c>
      <c r="U18" s="3">
        <f t="shared" si="6"/>
        <v>0</v>
      </c>
      <c r="V18" s="3">
        <f t="shared" si="7"/>
        <v>0</v>
      </c>
      <c r="W18">
        <f t="shared" si="8"/>
        <v>0</v>
      </c>
      <c r="X18">
        <v>0</v>
      </c>
      <c r="Y18">
        <v>0</v>
      </c>
      <c r="AA18">
        <f t="shared" si="16"/>
        <v>0</v>
      </c>
      <c r="AB18">
        <f t="shared" si="10"/>
        <v>90.83</v>
      </c>
      <c r="AC18">
        <f t="shared" si="11"/>
        <v>0</v>
      </c>
      <c r="AD18">
        <f t="shared" si="12"/>
        <v>5.55</v>
      </c>
      <c r="AE18">
        <f t="shared" si="17"/>
        <v>0</v>
      </c>
      <c r="AF18">
        <f t="shared" si="18"/>
        <v>0</v>
      </c>
      <c r="AG18">
        <f t="shared" si="19"/>
        <v>0</v>
      </c>
    </row>
    <row r="19" spans="1:33">
      <c r="A19" s="3">
        <v>104</v>
      </c>
      <c r="B19" s="3">
        <v>79.57</v>
      </c>
      <c r="C19" s="3">
        <v>0</v>
      </c>
      <c r="D19" s="3">
        <v>9.34</v>
      </c>
      <c r="E19" s="3">
        <v>0</v>
      </c>
      <c r="F19" s="3">
        <v>0</v>
      </c>
      <c r="G19" s="3">
        <v>0</v>
      </c>
      <c r="H19" s="3">
        <v>0</v>
      </c>
      <c r="I19" s="3">
        <v>7.91</v>
      </c>
      <c r="J19" s="3">
        <v>0</v>
      </c>
      <c r="K19" s="3">
        <v>0</v>
      </c>
      <c r="L19" s="3">
        <v>0</v>
      </c>
      <c r="M19" s="3"/>
      <c r="N19" s="3">
        <f t="shared" si="0"/>
        <v>88.91</v>
      </c>
      <c r="O19" s="3">
        <f t="shared" si="1"/>
        <v>0</v>
      </c>
      <c r="P19" s="3">
        <f t="shared" si="2"/>
        <v>0</v>
      </c>
      <c r="Q19" s="3"/>
      <c r="R19" s="3">
        <f t="shared" si="3"/>
        <v>88.91</v>
      </c>
      <c r="S19" s="3">
        <f t="shared" si="4"/>
        <v>96.82</v>
      </c>
      <c r="T19" s="3">
        <f t="shared" si="5"/>
        <v>96.82</v>
      </c>
      <c r="U19" s="3">
        <f t="shared" si="6"/>
        <v>0</v>
      </c>
      <c r="V19" s="3">
        <f t="shared" si="7"/>
        <v>0</v>
      </c>
      <c r="W19">
        <f t="shared" si="8"/>
        <v>0</v>
      </c>
      <c r="X19">
        <v>0</v>
      </c>
      <c r="Y19">
        <v>0</v>
      </c>
      <c r="AA19">
        <f t="shared" si="16"/>
        <v>0</v>
      </c>
      <c r="AB19">
        <f t="shared" si="10"/>
        <v>87.48</v>
      </c>
      <c r="AC19">
        <f t="shared" si="11"/>
        <v>0</v>
      </c>
      <c r="AD19">
        <f t="shared" si="12"/>
        <v>9.34</v>
      </c>
      <c r="AE19">
        <f t="shared" si="17"/>
        <v>0</v>
      </c>
      <c r="AF19">
        <f t="shared" si="18"/>
        <v>0</v>
      </c>
      <c r="AG19">
        <f t="shared" si="19"/>
        <v>0</v>
      </c>
    </row>
    <row r="20" spans="1:33">
      <c r="A20" s="3">
        <v>106</v>
      </c>
      <c r="B20" s="3">
        <v>60.39</v>
      </c>
      <c r="C20" s="3">
        <v>0</v>
      </c>
      <c r="D20" s="3">
        <v>36.72</v>
      </c>
      <c r="E20" s="3">
        <v>0</v>
      </c>
      <c r="F20" s="3">
        <v>0</v>
      </c>
      <c r="G20" s="3">
        <v>0</v>
      </c>
      <c r="H20" s="3">
        <v>0</v>
      </c>
      <c r="I20" s="3">
        <v>2.2</v>
      </c>
      <c r="J20" s="3">
        <v>0</v>
      </c>
      <c r="K20" s="3">
        <v>0</v>
      </c>
      <c r="L20" s="3">
        <v>0</v>
      </c>
      <c r="M20" s="3"/>
      <c r="N20" s="3">
        <f t="shared" si="0"/>
        <v>97.11</v>
      </c>
      <c r="O20" s="3">
        <f t="shared" si="1"/>
        <v>0</v>
      </c>
      <c r="P20" s="3">
        <f t="shared" si="2"/>
        <v>0</v>
      </c>
      <c r="Q20" s="3"/>
      <c r="R20" s="3">
        <f t="shared" si="3"/>
        <v>97.11</v>
      </c>
      <c r="S20" s="3">
        <f t="shared" si="4"/>
        <v>99.31</v>
      </c>
      <c r="T20" s="3">
        <f t="shared" si="5"/>
        <v>99.31</v>
      </c>
      <c r="U20" s="3">
        <f t="shared" si="6"/>
        <v>0</v>
      </c>
      <c r="V20" s="3">
        <f t="shared" si="7"/>
        <v>0</v>
      </c>
      <c r="W20">
        <f t="shared" si="8"/>
        <v>0</v>
      </c>
      <c r="X20">
        <v>0</v>
      </c>
      <c r="Y20">
        <v>0</v>
      </c>
      <c r="AA20">
        <f t="shared" si="16"/>
        <v>0</v>
      </c>
      <c r="AB20">
        <f t="shared" si="10"/>
        <v>62.59</v>
      </c>
      <c r="AC20">
        <f t="shared" si="11"/>
        <v>0</v>
      </c>
      <c r="AD20">
        <f t="shared" si="12"/>
        <v>36.72</v>
      </c>
      <c r="AE20">
        <f t="shared" si="17"/>
        <v>0</v>
      </c>
      <c r="AF20">
        <f t="shared" si="18"/>
        <v>0</v>
      </c>
      <c r="AG20">
        <f t="shared" si="19"/>
        <v>0</v>
      </c>
    </row>
    <row r="21" spans="1:33">
      <c r="A21" s="3">
        <v>108</v>
      </c>
      <c r="B21" s="3">
        <v>46.36</v>
      </c>
      <c r="C21" s="3">
        <v>0</v>
      </c>
      <c r="D21" s="3">
        <v>48.26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  <c r="J21" s="3">
        <v>0</v>
      </c>
      <c r="K21" s="3">
        <v>1.81</v>
      </c>
      <c r="L21" s="3">
        <v>0</v>
      </c>
      <c r="M21" s="3"/>
      <c r="N21" s="3">
        <f t="shared" si="0"/>
        <v>94.62</v>
      </c>
      <c r="O21" s="3">
        <f t="shared" si="1"/>
        <v>0</v>
      </c>
      <c r="P21" s="3">
        <f t="shared" si="2"/>
        <v>0</v>
      </c>
      <c r="Q21" s="3"/>
      <c r="R21" s="3">
        <f t="shared" si="3"/>
        <v>96.43</v>
      </c>
      <c r="S21" s="3">
        <f t="shared" si="4"/>
        <v>99.43</v>
      </c>
      <c r="T21" s="3">
        <f t="shared" si="5"/>
        <v>99.43</v>
      </c>
      <c r="U21" s="3">
        <f t="shared" si="6"/>
        <v>0</v>
      </c>
      <c r="V21" s="3">
        <f t="shared" si="7"/>
        <v>0</v>
      </c>
      <c r="W21">
        <f t="shared" si="8"/>
        <v>0</v>
      </c>
      <c r="X21">
        <v>0</v>
      </c>
      <c r="Y21">
        <v>0</v>
      </c>
      <c r="AA21">
        <f t="shared" si="16"/>
        <v>0</v>
      </c>
      <c r="AB21">
        <f t="shared" si="10"/>
        <v>49.36</v>
      </c>
      <c r="AC21">
        <f t="shared" si="11"/>
        <v>0</v>
      </c>
      <c r="AD21">
        <f t="shared" si="12"/>
        <v>50.07</v>
      </c>
      <c r="AE21">
        <f t="shared" si="17"/>
        <v>0</v>
      </c>
      <c r="AF21">
        <f t="shared" si="18"/>
        <v>0</v>
      </c>
      <c r="AG21">
        <f t="shared" si="19"/>
        <v>0</v>
      </c>
    </row>
    <row r="22" spans="1:33">
      <c r="A22" s="3">
        <v>110</v>
      </c>
      <c r="B22" s="3">
        <v>44.17</v>
      </c>
      <c r="C22" s="3">
        <v>0</v>
      </c>
      <c r="D22" s="3">
        <v>46.14</v>
      </c>
      <c r="E22" s="3">
        <v>0</v>
      </c>
      <c r="F22" s="3">
        <v>0</v>
      </c>
      <c r="G22" s="3">
        <v>0</v>
      </c>
      <c r="H22" s="3">
        <v>0</v>
      </c>
      <c r="I22" s="3">
        <v>4.47</v>
      </c>
      <c r="J22" s="3">
        <v>0</v>
      </c>
      <c r="K22" s="3">
        <v>3.65</v>
      </c>
      <c r="L22" s="3">
        <v>0</v>
      </c>
      <c r="M22" s="3"/>
      <c r="N22" s="3">
        <f t="shared" si="0"/>
        <v>90.31</v>
      </c>
      <c r="O22" s="3">
        <f t="shared" si="1"/>
        <v>0</v>
      </c>
      <c r="P22" s="3">
        <f t="shared" si="2"/>
        <v>0</v>
      </c>
      <c r="Q22" s="3"/>
      <c r="R22" s="3">
        <f t="shared" si="3"/>
        <v>93.96</v>
      </c>
      <c r="S22" s="3">
        <f t="shared" si="4"/>
        <v>98.43</v>
      </c>
      <c r="T22" s="3">
        <f t="shared" si="5"/>
        <v>98.43</v>
      </c>
      <c r="U22" s="3">
        <f t="shared" si="6"/>
        <v>0</v>
      </c>
      <c r="V22" s="3">
        <f t="shared" si="7"/>
        <v>0</v>
      </c>
      <c r="W22">
        <f t="shared" si="8"/>
        <v>0</v>
      </c>
      <c r="X22">
        <v>0</v>
      </c>
      <c r="Y22">
        <v>0</v>
      </c>
      <c r="AA22">
        <f t="shared" si="16"/>
        <v>0</v>
      </c>
      <c r="AB22">
        <f t="shared" si="10"/>
        <v>48.64</v>
      </c>
      <c r="AC22">
        <f t="shared" si="11"/>
        <v>0</v>
      </c>
      <c r="AD22">
        <f t="shared" si="12"/>
        <v>49.79</v>
      </c>
      <c r="AE22">
        <f t="shared" si="17"/>
        <v>0</v>
      </c>
      <c r="AF22">
        <f t="shared" si="18"/>
        <v>0</v>
      </c>
      <c r="AG22">
        <f t="shared" si="19"/>
        <v>0</v>
      </c>
    </row>
    <row r="23" spans="1:33">
      <c r="A23" s="3">
        <v>112</v>
      </c>
      <c r="B23" s="3">
        <v>42.43</v>
      </c>
      <c r="C23" s="3">
        <v>0</v>
      </c>
      <c r="D23" s="3">
        <v>47.67</v>
      </c>
      <c r="E23" s="3">
        <v>0</v>
      </c>
      <c r="F23" s="3">
        <v>0</v>
      </c>
      <c r="G23" s="3">
        <v>0</v>
      </c>
      <c r="H23" s="3">
        <v>0</v>
      </c>
      <c r="I23" s="3">
        <v>4.25</v>
      </c>
      <c r="J23" s="3">
        <v>0</v>
      </c>
      <c r="K23" s="3">
        <v>3.48</v>
      </c>
      <c r="L23" s="3">
        <v>0</v>
      </c>
      <c r="M23" s="3"/>
      <c r="N23" s="3">
        <f t="shared" si="0"/>
        <v>90.1</v>
      </c>
      <c r="O23" s="3">
        <f t="shared" si="1"/>
        <v>0</v>
      </c>
      <c r="P23" s="3">
        <f t="shared" si="2"/>
        <v>0</v>
      </c>
      <c r="Q23" s="3"/>
      <c r="R23" s="3">
        <f t="shared" si="3"/>
        <v>93.58</v>
      </c>
      <c r="S23" s="3">
        <f t="shared" si="4"/>
        <v>97.83</v>
      </c>
      <c r="T23" s="3">
        <f t="shared" si="5"/>
        <v>97.83</v>
      </c>
      <c r="U23" s="3">
        <f t="shared" si="6"/>
        <v>0</v>
      </c>
      <c r="V23" s="3">
        <f t="shared" si="7"/>
        <v>0</v>
      </c>
      <c r="W23">
        <f t="shared" si="8"/>
        <v>0</v>
      </c>
      <c r="X23">
        <v>0</v>
      </c>
      <c r="Y23">
        <v>0</v>
      </c>
      <c r="AA23">
        <f t="shared" ref="AA23:AA32" si="20">0</f>
        <v>0</v>
      </c>
      <c r="AB23">
        <f t="shared" si="10"/>
        <v>46.68</v>
      </c>
      <c r="AC23">
        <f t="shared" si="11"/>
        <v>0</v>
      </c>
      <c r="AD23">
        <f t="shared" si="12"/>
        <v>51.15</v>
      </c>
      <c r="AE23">
        <f t="shared" ref="AE23:AE32" si="21">0</f>
        <v>0</v>
      </c>
      <c r="AF23">
        <f t="shared" ref="AF23:AF32" si="22">0</f>
        <v>0</v>
      </c>
      <c r="AG23">
        <f t="shared" ref="AG23:AG32" si="23">0</f>
        <v>0</v>
      </c>
    </row>
    <row r="24" spans="1:33">
      <c r="A24" s="3">
        <v>114</v>
      </c>
      <c r="B24" s="3">
        <v>30.85</v>
      </c>
      <c r="C24" s="3">
        <v>0</v>
      </c>
      <c r="D24" s="3">
        <v>59.27</v>
      </c>
      <c r="E24" s="3">
        <v>0</v>
      </c>
      <c r="F24" s="3">
        <v>0</v>
      </c>
      <c r="G24" s="3">
        <v>0</v>
      </c>
      <c r="H24" s="3">
        <v>0</v>
      </c>
      <c r="I24" s="3">
        <v>3.01</v>
      </c>
      <c r="J24" s="3">
        <v>0</v>
      </c>
      <c r="K24" s="3">
        <v>3.87</v>
      </c>
      <c r="L24" s="3">
        <v>0</v>
      </c>
      <c r="M24" s="3"/>
      <c r="N24" s="3">
        <f t="shared" si="0"/>
        <v>90.12</v>
      </c>
      <c r="O24" s="3">
        <f t="shared" si="1"/>
        <v>0</v>
      </c>
      <c r="P24" s="3">
        <f t="shared" si="2"/>
        <v>0</v>
      </c>
      <c r="Q24" s="3"/>
      <c r="R24" s="3">
        <f t="shared" si="3"/>
        <v>93.99</v>
      </c>
      <c r="S24" s="3">
        <f t="shared" si="4"/>
        <v>97</v>
      </c>
      <c r="T24" s="3">
        <f t="shared" si="5"/>
        <v>97</v>
      </c>
      <c r="U24" s="3">
        <f t="shared" si="6"/>
        <v>0</v>
      </c>
      <c r="V24" s="3">
        <f t="shared" si="7"/>
        <v>0</v>
      </c>
      <c r="W24">
        <f t="shared" si="8"/>
        <v>0</v>
      </c>
      <c r="X24">
        <v>0</v>
      </c>
      <c r="Y24">
        <v>0</v>
      </c>
      <c r="AA24">
        <f t="shared" si="20"/>
        <v>0</v>
      </c>
      <c r="AB24">
        <f t="shared" si="10"/>
        <v>33.86</v>
      </c>
      <c r="AC24">
        <f t="shared" si="11"/>
        <v>0</v>
      </c>
      <c r="AD24">
        <f t="shared" si="12"/>
        <v>63.14</v>
      </c>
      <c r="AE24">
        <f t="shared" si="21"/>
        <v>0</v>
      </c>
      <c r="AF24">
        <f t="shared" si="22"/>
        <v>0</v>
      </c>
      <c r="AG24">
        <f t="shared" si="23"/>
        <v>0</v>
      </c>
    </row>
    <row r="25" spans="1:33">
      <c r="A25" s="3">
        <v>116</v>
      </c>
      <c r="B25" s="3">
        <v>18.79</v>
      </c>
      <c r="C25" s="3">
        <v>0</v>
      </c>
      <c r="D25" s="3">
        <v>71.08</v>
      </c>
      <c r="E25" s="3">
        <v>0</v>
      </c>
      <c r="F25" s="3">
        <v>0</v>
      </c>
      <c r="G25" s="3">
        <v>0</v>
      </c>
      <c r="H25" s="3">
        <v>0</v>
      </c>
      <c r="I25" s="3">
        <v>1.79</v>
      </c>
      <c r="J25" s="3">
        <v>0</v>
      </c>
      <c r="K25" s="3">
        <v>5.67</v>
      </c>
      <c r="L25" s="3">
        <v>0</v>
      </c>
      <c r="M25" s="3"/>
      <c r="N25" s="3">
        <f t="shared" si="0"/>
        <v>89.87</v>
      </c>
      <c r="O25" s="3">
        <f t="shared" si="1"/>
        <v>0</v>
      </c>
      <c r="P25" s="3">
        <f t="shared" si="2"/>
        <v>0</v>
      </c>
      <c r="Q25" s="3"/>
      <c r="R25" s="3">
        <f t="shared" si="3"/>
        <v>95.54</v>
      </c>
      <c r="S25" s="3">
        <f t="shared" si="4"/>
        <v>97.33</v>
      </c>
      <c r="T25" s="3">
        <f t="shared" si="5"/>
        <v>97.33</v>
      </c>
      <c r="U25" s="3">
        <f t="shared" si="6"/>
        <v>0</v>
      </c>
      <c r="V25" s="3">
        <f t="shared" si="7"/>
        <v>0</v>
      </c>
      <c r="W25">
        <f t="shared" si="8"/>
        <v>0</v>
      </c>
      <c r="X25">
        <v>0</v>
      </c>
      <c r="Y25">
        <v>0</v>
      </c>
      <c r="AA25">
        <f t="shared" si="20"/>
        <v>0</v>
      </c>
      <c r="AB25">
        <f t="shared" si="10"/>
        <v>20.58</v>
      </c>
      <c r="AC25">
        <f t="shared" si="11"/>
        <v>0</v>
      </c>
      <c r="AD25">
        <f t="shared" si="12"/>
        <v>76.75</v>
      </c>
      <c r="AE25">
        <f t="shared" si="21"/>
        <v>0</v>
      </c>
      <c r="AF25">
        <f t="shared" si="22"/>
        <v>0</v>
      </c>
      <c r="AG25">
        <f t="shared" si="23"/>
        <v>0</v>
      </c>
    </row>
    <row r="26" spans="1:33">
      <c r="A26" s="3">
        <v>118</v>
      </c>
      <c r="B26" s="3">
        <v>13.35</v>
      </c>
      <c r="C26" s="3">
        <v>12.97</v>
      </c>
      <c r="D26" s="3">
        <v>62.74</v>
      </c>
      <c r="E26" s="3">
        <v>0</v>
      </c>
      <c r="F26" s="3">
        <v>0</v>
      </c>
      <c r="G26" s="3">
        <v>0</v>
      </c>
      <c r="H26" s="3">
        <v>0</v>
      </c>
      <c r="I26" s="3">
        <v>1.27</v>
      </c>
      <c r="J26" s="3">
        <v>0</v>
      </c>
      <c r="K26" s="3">
        <v>5.56</v>
      </c>
      <c r="L26" s="3">
        <v>0</v>
      </c>
      <c r="M26" s="3"/>
      <c r="N26" s="3">
        <f t="shared" si="0"/>
        <v>89.06</v>
      </c>
      <c r="O26" s="3">
        <f t="shared" si="1"/>
        <v>0</v>
      </c>
      <c r="P26" s="3">
        <f t="shared" si="2"/>
        <v>0</v>
      </c>
      <c r="Q26" s="3"/>
      <c r="R26" s="3">
        <f t="shared" si="3"/>
        <v>94.62</v>
      </c>
      <c r="S26" s="3">
        <f t="shared" si="4"/>
        <v>95.89</v>
      </c>
      <c r="T26" s="3">
        <f t="shared" si="5"/>
        <v>95.89</v>
      </c>
      <c r="U26" s="3">
        <f t="shared" si="6"/>
        <v>0</v>
      </c>
      <c r="V26" s="3">
        <f t="shared" si="7"/>
        <v>0</v>
      </c>
      <c r="W26">
        <f t="shared" si="8"/>
        <v>0</v>
      </c>
      <c r="X26">
        <v>0</v>
      </c>
      <c r="Y26">
        <v>0</v>
      </c>
      <c r="AA26">
        <f t="shared" si="20"/>
        <v>0</v>
      </c>
      <c r="AB26">
        <f t="shared" si="10"/>
        <v>14.62</v>
      </c>
      <c r="AC26">
        <f t="shared" si="11"/>
        <v>0</v>
      </c>
      <c r="AD26">
        <f t="shared" si="12"/>
        <v>81.27</v>
      </c>
      <c r="AE26">
        <f t="shared" si="21"/>
        <v>0</v>
      </c>
      <c r="AF26">
        <f t="shared" si="22"/>
        <v>0</v>
      </c>
      <c r="AG26">
        <f t="shared" si="23"/>
        <v>0</v>
      </c>
    </row>
    <row r="27" spans="1:33">
      <c r="A27" s="3">
        <v>120</v>
      </c>
      <c r="B27" s="3">
        <v>9.48</v>
      </c>
      <c r="C27" s="3">
        <v>37.97</v>
      </c>
      <c r="D27" s="3">
        <v>45.66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1.28</v>
      </c>
      <c r="L27" s="3">
        <v>0</v>
      </c>
      <c r="M27" s="3"/>
      <c r="N27" s="3">
        <f t="shared" si="0"/>
        <v>93.11</v>
      </c>
      <c r="O27" s="3">
        <f t="shared" si="1"/>
        <v>0</v>
      </c>
      <c r="P27" s="3">
        <f t="shared" si="2"/>
        <v>0</v>
      </c>
      <c r="Q27" s="3"/>
      <c r="R27" s="3">
        <f t="shared" si="3"/>
        <v>94.39</v>
      </c>
      <c r="S27" s="3">
        <f t="shared" si="4"/>
        <v>94.39</v>
      </c>
      <c r="T27" s="3">
        <f t="shared" si="5"/>
        <v>94.39</v>
      </c>
      <c r="U27" s="3">
        <f t="shared" si="6"/>
        <v>0</v>
      </c>
      <c r="V27" s="3">
        <f t="shared" si="7"/>
        <v>0</v>
      </c>
      <c r="W27">
        <f t="shared" si="8"/>
        <v>0</v>
      </c>
      <c r="X27">
        <v>0</v>
      </c>
      <c r="Y27">
        <v>0</v>
      </c>
      <c r="AA27">
        <f t="shared" si="20"/>
        <v>0</v>
      </c>
      <c r="AB27">
        <f t="shared" si="10"/>
        <v>9.48</v>
      </c>
      <c r="AC27">
        <f t="shared" si="11"/>
        <v>0</v>
      </c>
      <c r="AD27">
        <f t="shared" si="12"/>
        <v>84.91</v>
      </c>
      <c r="AE27">
        <f t="shared" si="21"/>
        <v>0</v>
      </c>
      <c r="AF27">
        <f t="shared" si="22"/>
        <v>0</v>
      </c>
      <c r="AG27">
        <f t="shared" si="23"/>
        <v>0</v>
      </c>
    </row>
    <row r="28" spans="1:33">
      <c r="A28" s="3">
        <v>122</v>
      </c>
      <c r="B28" s="3">
        <v>10.24</v>
      </c>
      <c r="C28" s="3">
        <v>42.24</v>
      </c>
      <c r="D28" s="3">
        <v>42.48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/>
      <c r="N28" s="3">
        <f t="shared" si="0"/>
        <v>94.96</v>
      </c>
      <c r="O28" s="3">
        <f t="shared" si="1"/>
        <v>0</v>
      </c>
      <c r="P28" s="3">
        <f t="shared" si="2"/>
        <v>0</v>
      </c>
      <c r="Q28" s="3"/>
      <c r="R28" s="3">
        <f t="shared" si="3"/>
        <v>94.96</v>
      </c>
      <c r="S28" s="3">
        <f t="shared" si="4"/>
        <v>94.96</v>
      </c>
      <c r="T28" s="3">
        <f t="shared" si="5"/>
        <v>94.96</v>
      </c>
      <c r="U28" s="3">
        <f t="shared" si="6"/>
        <v>0</v>
      </c>
      <c r="V28" s="3">
        <f t="shared" si="7"/>
        <v>0</v>
      </c>
      <c r="W28">
        <f t="shared" si="8"/>
        <v>0</v>
      </c>
      <c r="X28">
        <v>0</v>
      </c>
      <c r="Y28">
        <v>0</v>
      </c>
      <c r="AA28">
        <f t="shared" si="20"/>
        <v>0</v>
      </c>
      <c r="AB28">
        <f t="shared" si="10"/>
        <v>10.24</v>
      </c>
      <c r="AC28">
        <f t="shared" si="11"/>
        <v>0</v>
      </c>
      <c r="AD28">
        <f t="shared" si="12"/>
        <v>84.72</v>
      </c>
      <c r="AE28">
        <f t="shared" si="21"/>
        <v>0</v>
      </c>
      <c r="AF28">
        <f t="shared" si="22"/>
        <v>0</v>
      </c>
      <c r="AG28">
        <f t="shared" si="23"/>
        <v>0</v>
      </c>
    </row>
    <row r="29" spans="1:33">
      <c r="A29" s="3">
        <v>124</v>
      </c>
      <c r="B29" s="3">
        <v>9.22</v>
      </c>
      <c r="C29" s="3">
        <v>41.32</v>
      </c>
      <c r="D29" s="3">
        <v>44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/>
      <c r="N29" s="3">
        <f t="shared" si="0"/>
        <v>94.54</v>
      </c>
      <c r="O29" s="3">
        <f t="shared" si="1"/>
        <v>0</v>
      </c>
      <c r="P29" s="3">
        <f t="shared" si="2"/>
        <v>0</v>
      </c>
      <c r="Q29" s="3"/>
      <c r="R29" s="3">
        <f t="shared" si="3"/>
        <v>94.54</v>
      </c>
      <c r="S29" s="3">
        <f t="shared" si="4"/>
        <v>94.54</v>
      </c>
      <c r="T29" s="3">
        <f t="shared" si="5"/>
        <v>94.54</v>
      </c>
      <c r="U29" s="3">
        <f t="shared" si="6"/>
        <v>0</v>
      </c>
      <c r="V29" s="3">
        <f t="shared" si="7"/>
        <v>0</v>
      </c>
      <c r="W29">
        <f t="shared" si="8"/>
        <v>0</v>
      </c>
      <c r="X29">
        <v>0</v>
      </c>
      <c r="Y29">
        <v>0</v>
      </c>
      <c r="AA29">
        <f t="shared" si="20"/>
        <v>0</v>
      </c>
      <c r="AB29">
        <f t="shared" si="10"/>
        <v>9.22</v>
      </c>
      <c r="AC29">
        <f t="shared" si="11"/>
        <v>0</v>
      </c>
      <c r="AD29">
        <f t="shared" si="12"/>
        <v>85.32</v>
      </c>
      <c r="AE29">
        <f t="shared" si="21"/>
        <v>0</v>
      </c>
      <c r="AF29">
        <f t="shared" si="22"/>
        <v>0</v>
      </c>
      <c r="AG29">
        <f t="shared" si="23"/>
        <v>0</v>
      </c>
    </row>
    <row r="30" spans="1:33">
      <c r="A30" s="3">
        <v>126</v>
      </c>
      <c r="B30" s="3">
        <v>0</v>
      </c>
      <c r="C30" s="3">
        <v>77.07</v>
      </c>
      <c r="D30" s="3">
        <v>22.93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/>
      <c r="N30" s="3">
        <f t="shared" si="0"/>
        <v>100</v>
      </c>
      <c r="O30" s="3">
        <f t="shared" si="1"/>
        <v>0</v>
      </c>
      <c r="P30" s="3">
        <f t="shared" si="2"/>
        <v>0</v>
      </c>
      <c r="Q30" s="3"/>
      <c r="R30" s="3">
        <f t="shared" si="3"/>
        <v>100</v>
      </c>
      <c r="S30" s="3">
        <f t="shared" si="4"/>
        <v>100</v>
      </c>
      <c r="T30" s="3">
        <f t="shared" si="5"/>
        <v>100</v>
      </c>
      <c r="U30" s="3">
        <f t="shared" si="6"/>
        <v>0</v>
      </c>
      <c r="V30" s="3">
        <f t="shared" si="7"/>
        <v>0</v>
      </c>
      <c r="W30">
        <f t="shared" si="8"/>
        <v>0</v>
      </c>
      <c r="X30">
        <v>0</v>
      </c>
      <c r="Y30">
        <v>0</v>
      </c>
      <c r="AA30">
        <f t="shared" si="20"/>
        <v>0</v>
      </c>
      <c r="AB30">
        <f t="shared" si="10"/>
        <v>0</v>
      </c>
      <c r="AC30">
        <f t="shared" si="11"/>
        <v>0</v>
      </c>
      <c r="AD30">
        <f t="shared" si="12"/>
        <v>100</v>
      </c>
      <c r="AE30">
        <f t="shared" si="21"/>
        <v>0</v>
      </c>
      <c r="AF30">
        <f t="shared" si="22"/>
        <v>0</v>
      </c>
      <c r="AG30">
        <f t="shared" si="23"/>
        <v>0</v>
      </c>
    </row>
    <row r="31" spans="1:33">
      <c r="A31" s="3">
        <v>128</v>
      </c>
      <c r="B31" s="3">
        <v>0</v>
      </c>
      <c r="C31" s="3">
        <v>80.49</v>
      </c>
      <c r="D31" s="3">
        <v>19.52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/>
      <c r="N31" s="3">
        <f t="shared" si="0"/>
        <v>100.01</v>
      </c>
      <c r="O31" s="3">
        <f t="shared" si="1"/>
        <v>0</v>
      </c>
      <c r="P31" s="3">
        <f t="shared" si="2"/>
        <v>0</v>
      </c>
      <c r="Q31" s="3"/>
      <c r="R31" s="3">
        <f t="shared" si="3"/>
        <v>100.01</v>
      </c>
      <c r="S31" s="3">
        <f t="shared" si="4"/>
        <v>100.01</v>
      </c>
      <c r="T31" s="3">
        <f t="shared" si="5"/>
        <v>100.01</v>
      </c>
      <c r="U31" s="3">
        <f t="shared" si="6"/>
        <v>0</v>
      </c>
      <c r="V31" s="3">
        <f t="shared" si="7"/>
        <v>0</v>
      </c>
      <c r="W31">
        <f t="shared" si="8"/>
        <v>0</v>
      </c>
      <c r="X31">
        <v>0</v>
      </c>
      <c r="Y31">
        <v>0</v>
      </c>
      <c r="AA31">
        <f t="shared" si="20"/>
        <v>0</v>
      </c>
      <c r="AB31">
        <f t="shared" si="10"/>
        <v>0</v>
      </c>
      <c r="AC31">
        <f t="shared" si="11"/>
        <v>0</v>
      </c>
      <c r="AD31">
        <f t="shared" si="12"/>
        <v>100.01</v>
      </c>
      <c r="AE31">
        <f t="shared" si="21"/>
        <v>0</v>
      </c>
      <c r="AF31">
        <f t="shared" si="22"/>
        <v>0</v>
      </c>
      <c r="AG31">
        <f t="shared" si="23"/>
        <v>0</v>
      </c>
    </row>
    <row r="32" spans="1:33">
      <c r="A32" s="3">
        <v>130</v>
      </c>
      <c r="B32" s="3">
        <v>0</v>
      </c>
      <c r="C32" s="3">
        <v>86.88</v>
      </c>
      <c r="D32" s="3">
        <v>13.12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/>
      <c r="N32" s="3">
        <f t="shared" si="0"/>
        <v>100</v>
      </c>
      <c r="O32" s="3">
        <f t="shared" si="1"/>
        <v>0</v>
      </c>
      <c r="P32" s="3">
        <f t="shared" si="2"/>
        <v>0</v>
      </c>
      <c r="Q32" s="3"/>
      <c r="R32" s="3">
        <f t="shared" si="3"/>
        <v>100</v>
      </c>
      <c r="S32" s="3">
        <f t="shared" si="4"/>
        <v>100</v>
      </c>
      <c r="T32" s="3">
        <f t="shared" si="5"/>
        <v>100</v>
      </c>
      <c r="U32" s="3">
        <f t="shared" si="6"/>
        <v>0</v>
      </c>
      <c r="V32" s="3">
        <f t="shared" si="7"/>
        <v>0</v>
      </c>
      <c r="W32">
        <f t="shared" si="8"/>
        <v>0</v>
      </c>
      <c r="X32">
        <v>0</v>
      </c>
      <c r="Y32">
        <v>0</v>
      </c>
      <c r="AA32">
        <f t="shared" si="20"/>
        <v>0</v>
      </c>
      <c r="AB32">
        <f t="shared" si="10"/>
        <v>0</v>
      </c>
      <c r="AC32">
        <f t="shared" si="11"/>
        <v>0</v>
      </c>
      <c r="AD32">
        <f t="shared" si="12"/>
        <v>100</v>
      </c>
      <c r="AE32">
        <f t="shared" si="21"/>
        <v>0</v>
      </c>
      <c r="AF32">
        <f t="shared" si="22"/>
        <v>0</v>
      </c>
      <c r="AG32">
        <f t="shared" si="23"/>
        <v>0</v>
      </c>
    </row>
    <row r="33" spans="1:33">
      <c r="A33" s="3">
        <v>132</v>
      </c>
      <c r="B33" s="3">
        <v>0</v>
      </c>
      <c r="C33" s="3">
        <v>100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/>
      <c r="N33" s="3">
        <f t="shared" si="0"/>
        <v>100</v>
      </c>
      <c r="O33" s="3">
        <f t="shared" si="1"/>
        <v>0</v>
      </c>
      <c r="P33" s="3">
        <f t="shared" si="2"/>
        <v>0</v>
      </c>
      <c r="Q33" s="3"/>
      <c r="R33" s="3">
        <f t="shared" si="3"/>
        <v>100</v>
      </c>
      <c r="S33" s="3">
        <f t="shared" si="4"/>
        <v>100</v>
      </c>
      <c r="T33" s="3">
        <f t="shared" si="5"/>
        <v>100</v>
      </c>
      <c r="U33" s="3">
        <f t="shared" si="6"/>
        <v>0</v>
      </c>
      <c r="V33" s="3">
        <f t="shared" si="7"/>
        <v>0</v>
      </c>
      <c r="W33">
        <f t="shared" si="8"/>
        <v>0</v>
      </c>
      <c r="X33">
        <v>0</v>
      </c>
      <c r="Y33">
        <v>0</v>
      </c>
      <c r="AA33">
        <f t="shared" ref="AA33:AA39" si="24">0</f>
        <v>0</v>
      </c>
      <c r="AB33">
        <f t="shared" si="10"/>
        <v>0</v>
      </c>
      <c r="AC33">
        <f t="shared" si="11"/>
        <v>0</v>
      </c>
      <c r="AD33">
        <f t="shared" si="12"/>
        <v>100</v>
      </c>
      <c r="AE33">
        <f t="shared" ref="AE33:AE39" si="25">0</f>
        <v>0</v>
      </c>
      <c r="AF33">
        <f t="shared" ref="AF33:AF39" si="26">0</f>
        <v>0</v>
      </c>
      <c r="AG33">
        <f t="shared" ref="AG33:AG39" si="27">0</f>
        <v>0</v>
      </c>
    </row>
    <row r="34" spans="1:33">
      <c r="A34" s="3">
        <v>134</v>
      </c>
      <c r="B34" s="3">
        <v>0</v>
      </c>
      <c r="C34" s="3">
        <v>97.83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/>
      <c r="N34" s="3">
        <f t="shared" si="0"/>
        <v>97.83</v>
      </c>
      <c r="O34" s="3">
        <f t="shared" si="1"/>
        <v>0</v>
      </c>
      <c r="P34" s="3">
        <f t="shared" si="2"/>
        <v>0</v>
      </c>
      <c r="Q34" s="3"/>
      <c r="R34" s="3">
        <f t="shared" si="3"/>
        <v>97.83</v>
      </c>
      <c r="S34" s="3">
        <f t="shared" si="4"/>
        <v>97.83</v>
      </c>
      <c r="T34" s="3">
        <f t="shared" si="5"/>
        <v>97.83</v>
      </c>
      <c r="U34" s="3">
        <f t="shared" si="6"/>
        <v>0</v>
      </c>
      <c r="V34" s="3">
        <f t="shared" si="7"/>
        <v>0</v>
      </c>
      <c r="W34">
        <f t="shared" si="8"/>
        <v>0</v>
      </c>
      <c r="X34">
        <v>0</v>
      </c>
      <c r="Y34">
        <v>0</v>
      </c>
      <c r="AA34">
        <f t="shared" si="24"/>
        <v>0</v>
      </c>
      <c r="AB34">
        <f t="shared" si="10"/>
        <v>0</v>
      </c>
      <c r="AC34">
        <f t="shared" si="11"/>
        <v>0</v>
      </c>
      <c r="AD34">
        <f t="shared" si="12"/>
        <v>97.83</v>
      </c>
      <c r="AE34">
        <f t="shared" si="25"/>
        <v>0</v>
      </c>
      <c r="AF34">
        <f t="shared" si="26"/>
        <v>0</v>
      </c>
      <c r="AG34">
        <f t="shared" si="27"/>
        <v>0</v>
      </c>
    </row>
    <row r="35" spans="1:33">
      <c r="A35" s="3">
        <v>136</v>
      </c>
      <c r="B35" s="3">
        <v>0</v>
      </c>
      <c r="C35" s="3">
        <v>77.41</v>
      </c>
      <c r="D35" s="3">
        <v>0</v>
      </c>
      <c r="E35" s="3">
        <v>0</v>
      </c>
      <c r="F35" s="3">
        <v>0</v>
      </c>
      <c r="G35" s="3">
        <v>0</v>
      </c>
      <c r="H35" s="3">
        <v>18.92</v>
      </c>
      <c r="I35" s="3">
        <v>0</v>
      </c>
      <c r="J35" s="3">
        <v>0</v>
      </c>
      <c r="K35" s="3">
        <v>0</v>
      </c>
      <c r="L35" s="3">
        <v>0</v>
      </c>
      <c r="M35" s="3"/>
      <c r="N35" s="3">
        <f t="shared" si="0"/>
        <v>77.41</v>
      </c>
      <c r="O35" s="3">
        <f t="shared" si="1"/>
        <v>18.92</v>
      </c>
      <c r="P35" s="3">
        <f t="shared" si="2"/>
        <v>0</v>
      </c>
      <c r="Q35" s="3"/>
      <c r="R35" s="3">
        <f t="shared" si="3"/>
        <v>96.33</v>
      </c>
      <c r="S35" s="3">
        <f t="shared" si="4"/>
        <v>77.41</v>
      </c>
      <c r="T35" s="3">
        <f t="shared" si="5"/>
        <v>96.33</v>
      </c>
      <c r="U35" s="3">
        <f t="shared" si="6"/>
        <v>18.92</v>
      </c>
      <c r="V35" s="3">
        <f t="shared" si="7"/>
        <v>0</v>
      </c>
      <c r="W35">
        <f t="shared" si="8"/>
        <v>0</v>
      </c>
      <c r="X35">
        <v>0</v>
      </c>
      <c r="Y35">
        <v>0</v>
      </c>
      <c r="AA35">
        <f t="shared" si="24"/>
        <v>0</v>
      </c>
      <c r="AB35">
        <f t="shared" si="10"/>
        <v>0</v>
      </c>
      <c r="AC35">
        <f t="shared" si="11"/>
        <v>18.92</v>
      </c>
      <c r="AD35">
        <f t="shared" si="12"/>
        <v>77.41</v>
      </c>
      <c r="AE35">
        <f t="shared" si="25"/>
        <v>0</v>
      </c>
      <c r="AF35">
        <f t="shared" si="26"/>
        <v>0</v>
      </c>
      <c r="AG35">
        <f t="shared" si="27"/>
        <v>0</v>
      </c>
    </row>
    <row r="36" spans="1:33">
      <c r="A36" s="3">
        <v>138</v>
      </c>
      <c r="B36" s="3">
        <v>0</v>
      </c>
      <c r="C36" s="3">
        <v>30.91</v>
      </c>
      <c r="D36" s="3">
        <v>0</v>
      </c>
      <c r="E36" s="3">
        <v>0</v>
      </c>
      <c r="F36" s="3">
        <v>43.14</v>
      </c>
      <c r="G36" s="3">
        <v>0</v>
      </c>
      <c r="H36" s="3">
        <v>11.66</v>
      </c>
      <c r="I36" s="3">
        <v>0</v>
      </c>
      <c r="J36" s="3">
        <v>4.91</v>
      </c>
      <c r="K36" s="3">
        <v>0</v>
      </c>
      <c r="L36" s="3">
        <v>7.12</v>
      </c>
      <c r="M36" s="3"/>
      <c r="N36" s="3">
        <f t="shared" si="0"/>
        <v>30.91</v>
      </c>
      <c r="O36" s="3">
        <f t="shared" si="1"/>
        <v>11.66</v>
      </c>
      <c r="P36" s="3">
        <f t="shared" si="2"/>
        <v>48.05</v>
      </c>
      <c r="Q36" s="3"/>
      <c r="R36" s="3">
        <f t="shared" si="3"/>
        <v>97.74</v>
      </c>
      <c r="S36" s="3">
        <f t="shared" si="4"/>
        <v>30.91</v>
      </c>
      <c r="T36" s="3">
        <f t="shared" si="5"/>
        <v>90.62</v>
      </c>
      <c r="U36" s="3">
        <f t="shared" si="6"/>
        <v>59.71</v>
      </c>
      <c r="V36" s="3">
        <f t="shared" si="7"/>
        <v>0</v>
      </c>
      <c r="W36">
        <f t="shared" si="8"/>
        <v>55.17</v>
      </c>
      <c r="X36">
        <v>0</v>
      </c>
      <c r="Y36">
        <v>0</v>
      </c>
      <c r="AA36">
        <f t="shared" si="24"/>
        <v>0</v>
      </c>
      <c r="AB36">
        <f t="shared" si="10"/>
        <v>0</v>
      </c>
      <c r="AC36">
        <f t="shared" si="11"/>
        <v>54.8</v>
      </c>
      <c r="AD36">
        <f t="shared" si="12"/>
        <v>42.94</v>
      </c>
      <c r="AE36">
        <f t="shared" si="25"/>
        <v>0</v>
      </c>
      <c r="AF36">
        <f t="shared" si="26"/>
        <v>0</v>
      </c>
      <c r="AG36">
        <f t="shared" si="27"/>
        <v>0</v>
      </c>
    </row>
    <row r="37" spans="1:33">
      <c r="A37" s="3">
        <v>140</v>
      </c>
      <c r="B37" s="3">
        <v>0</v>
      </c>
      <c r="C37" s="3">
        <v>14.62</v>
      </c>
      <c r="D37" s="3">
        <v>0</v>
      </c>
      <c r="E37" s="3">
        <v>0</v>
      </c>
      <c r="F37" s="3">
        <v>57.82</v>
      </c>
      <c r="G37" s="3">
        <v>0</v>
      </c>
      <c r="H37" s="3">
        <v>13.82</v>
      </c>
      <c r="I37" s="3">
        <v>0</v>
      </c>
      <c r="J37" s="3">
        <v>10.01</v>
      </c>
      <c r="K37" s="3">
        <v>0</v>
      </c>
      <c r="L37" s="3">
        <v>2.88</v>
      </c>
      <c r="M37" s="3"/>
      <c r="N37" s="3">
        <f t="shared" si="0"/>
        <v>14.62</v>
      </c>
      <c r="O37" s="3">
        <f t="shared" si="1"/>
        <v>13.82</v>
      </c>
      <c r="P37" s="3">
        <f t="shared" si="2"/>
        <v>67.83</v>
      </c>
      <c r="Q37" s="3"/>
      <c r="R37" s="3">
        <f t="shared" si="3"/>
        <v>99.15</v>
      </c>
      <c r="S37" s="3">
        <f t="shared" si="4"/>
        <v>14.62</v>
      </c>
      <c r="T37" s="3">
        <f t="shared" si="5"/>
        <v>96.27</v>
      </c>
      <c r="U37" s="3">
        <f t="shared" si="6"/>
        <v>81.65</v>
      </c>
      <c r="V37" s="3">
        <f t="shared" si="7"/>
        <v>0</v>
      </c>
      <c r="W37">
        <f t="shared" si="8"/>
        <v>70.71</v>
      </c>
      <c r="X37">
        <v>0</v>
      </c>
      <c r="Y37">
        <v>0</v>
      </c>
      <c r="AA37">
        <f t="shared" si="24"/>
        <v>0</v>
      </c>
      <c r="AB37">
        <f t="shared" si="10"/>
        <v>0</v>
      </c>
      <c r="AC37">
        <f t="shared" si="11"/>
        <v>71.64</v>
      </c>
      <c r="AD37">
        <f t="shared" si="12"/>
        <v>27.51</v>
      </c>
      <c r="AE37">
        <f t="shared" si="25"/>
        <v>0</v>
      </c>
      <c r="AF37">
        <f t="shared" si="26"/>
        <v>0</v>
      </c>
      <c r="AG37">
        <f t="shared" si="27"/>
        <v>0</v>
      </c>
    </row>
    <row r="38" spans="1:33">
      <c r="A38" s="3">
        <v>142</v>
      </c>
      <c r="B38" s="3">
        <v>0</v>
      </c>
      <c r="C38" s="3">
        <v>15.6</v>
      </c>
      <c r="D38" s="3">
        <v>0</v>
      </c>
      <c r="E38" s="3">
        <v>0</v>
      </c>
      <c r="F38" s="3">
        <v>55.91</v>
      </c>
      <c r="G38" s="3">
        <v>0</v>
      </c>
      <c r="H38" s="3">
        <v>13.28</v>
      </c>
      <c r="I38" s="3">
        <v>0</v>
      </c>
      <c r="J38" s="3">
        <v>11.09</v>
      </c>
      <c r="K38" s="3">
        <v>0</v>
      </c>
      <c r="L38" s="3">
        <v>3.19</v>
      </c>
      <c r="M38" s="3"/>
      <c r="N38" s="3">
        <f t="shared" si="0"/>
        <v>15.6</v>
      </c>
      <c r="O38" s="3">
        <f t="shared" si="1"/>
        <v>13.28</v>
      </c>
      <c r="P38" s="3">
        <f t="shared" si="2"/>
        <v>67</v>
      </c>
      <c r="Q38" s="3"/>
      <c r="R38" s="3">
        <f t="shared" si="3"/>
        <v>99.07</v>
      </c>
      <c r="S38" s="3">
        <f t="shared" si="4"/>
        <v>15.6</v>
      </c>
      <c r="T38" s="3">
        <f t="shared" si="5"/>
        <v>95.88</v>
      </c>
      <c r="U38" s="3">
        <f t="shared" si="6"/>
        <v>80.28</v>
      </c>
      <c r="V38" s="3">
        <f t="shared" si="7"/>
        <v>0</v>
      </c>
      <c r="W38">
        <f t="shared" si="8"/>
        <v>70.19</v>
      </c>
      <c r="X38">
        <v>0</v>
      </c>
      <c r="Y38">
        <v>0</v>
      </c>
      <c r="AA38">
        <f t="shared" si="24"/>
        <v>0</v>
      </c>
      <c r="AB38">
        <f t="shared" si="10"/>
        <v>0</v>
      </c>
      <c r="AC38">
        <f t="shared" si="11"/>
        <v>69.19</v>
      </c>
      <c r="AD38">
        <f t="shared" si="12"/>
        <v>29.88</v>
      </c>
      <c r="AE38">
        <f t="shared" si="25"/>
        <v>0</v>
      </c>
      <c r="AF38">
        <f t="shared" si="26"/>
        <v>0</v>
      </c>
      <c r="AG38">
        <f t="shared" si="27"/>
        <v>0</v>
      </c>
    </row>
    <row r="39" spans="1:33">
      <c r="A39" s="3">
        <v>144</v>
      </c>
      <c r="B39" s="3">
        <v>0</v>
      </c>
      <c r="C39" s="3">
        <v>15.6</v>
      </c>
      <c r="D39" s="3">
        <v>0</v>
      </c>
      <c r="E39" s="3">
        <v>0</v>
      </c>
      <c r="F39" s="3">
        <v>55.91</v>
      </c>
      <c r="G39" s="3">
        <v>0</v>
      </c>
      <c r="H39" s="3">
        <v>13.28</v>
      </c>
      <c r="I39" s="3">
        <v>0</v>
      </c>
      <c r="J39" s="3">
        <v>11.09</v>
      </c>
      <c r="K39" s="3">
        <v>0</v>
      </c>
      <c r="L39" s="3">
        <v>3.19</v>
      </c>
      <c r="M39" s="3"/>
      <c r="N39" s="3">
        <f t="shared" si="0"/>
        <v>15.6</v>
      </c>
      <c r="O39" s="3">
        <f t="shared" si="1"/>
        <v>13.28</v>
      </c>
      <c r="P39" s="3">
        <f t="shared" si="2"/>
        <v>67</v>
      </c>
      <c r="Q39" s="3"/>
      <c r="R39" s="3">
        <f t="shared" si="3"/>
        <v>99.07</v>
      </c>
      <c r="S39" s="3">
        <f t="shared" si="4"/>
        <v>15.6</v>
      </c>
      <c r="T39" s="3">
        <f t="shared" si="5"/>
        <v>95.88</v>
      </c>
      <c r="U39" s="3">
        <f t="shared" si="6"/>
        <v>80.28</v>
      </c>
      <c r="V39" s="3">
        <f t="shared" si="7"/>
        <v>0</v>
      </c>
      <c r="W39">
        <f t="shared" si="8"/>
        <v>70.19</v>
      </c>
      <c r="X39">
        <v>0</v>
      </c>
      <c r="Y39">
        <v>0</v>
      </c>
      <c r="AA39">
        <f t="shared" si="24"/>
        <v>0</v>
      </c>
      <c r="AB39">
        <f t="shared" si="10"/>
        <v>0</v>
      </c>
      <c r="AC39">
        <f t="shared" si="11"/>
        <v>69.19</v>
      </c>
      <c r="AD39">
        <f t="shared" si="12"/>
        <v>29.88</v>
      </c>
      <c r="AE39">
        <f t="shared" si="25"/>
        <v>0</v>
      </c>
      <c r="AF39">
        <f t="shared" si="26"/>
        <v>0</v>
      </c>
      <c r="AG39">
        <f t="shared" si="27"/>
        <v>0</v>
      </c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</sheetData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E22" workbookViewId="0">
      <selection activeCell="AA45" sqref="AA45"/>
    </sheetView>
  </sheetViews>
  <sheetFormatPr defaultColWidth="11" defaultRowHeight="15.75"/>
  <cols>
    <col min="12" max="12" width="12.6666666666667" customWidth="1"/>
    <col min="13" max="13" width="13.8296296296296" customWidth="1"/>
    <col min="15" max="23" width="11" hidden="1" customWidth="1"/>
  </cols>
  <sheetData>
    <row r="1" spans="1:31">
      <c r="A1" s="3" t="s">
        <v>0</v>
      </c>
      <c r="B1" s="3" t="s">
        <v>92</v>
      </c>
      <c r="C1" s="3" t="s">
        <v>57</v>
      </c>
      <c r="D1" s="3" t="s">
        <v>84</v>
      </c>
      <c r="E1" s="3" t="s">
        <v>39</v>
      </c>
      <c r="F1" s="3" t="s">
        <v>93</v>
      </c>
      <c r="G1" s="3" t="s">
        <v>94</v>
      </c>
      <c r="H1" s="3" t="s">
        <v>88</v>
      </c>
      <c r="I1" s="3" t="s">
        <v>95</v>
      </c>
      <c r="J1" s="3" t="s">
        <v>96</v>
      </c>
      <c r="K1" s="3"/>
      <c r="L1" s="3" t="s">
        <v>8</v>
      </c>
      <c r="M1" s="3" t="s">
        <v>65</v>
      </c>
      <c r="N1" s="3" t="s">
        <v>31</v>
      </c>
      <c r="O1" s="3"/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</row>
    <row r="2" spans="1:31">
      <c r="A2" s="3">
        <v>77</v>
      </c>
      <c r="B2" s="3">
        <v>53.07</v>
      </c>
      <c r="C2" s="3">
        <v>0</v>
      </c>
      <c r="D2" s="3">
        <v>0</v>
      </c>
      <c r="E2" s="3">
        <v>42.8</v>
      </c>
      <c r="F2" s="3">
        <v>0</v>
      </c>
      <c r="G2" s="3">
        <v>0</v>
      </c>
      <c r="H2" s="3">
        <v>0</v>
      </c>
      <c r="I2" s="3">
        <v>3.87</v>
      </c>
      <c r="J2" s="3">
        <v>0</v>
      </c>
      <c r="K2" s="3"/>
      <c r="L2" s="3">
        <f t="shared" ref="L2:L39" si="0">C2+D2+E2+G2</f>
        <v>42.8</v>
      </c>
      <c r="M2" s="3">
        <f>B2</f>
        <v>53.07</v>
      </c>
      <c r="N2" s="3">
        <f>H2+I2</f>
        <v>3.87</v>
      </c>
      <c r="O2" s="3"/>
      <c r="P2" s="3">
        <f>SUM(B2:J2)</f>
        <v>99.74</v>
      </c>
      <c r="Q2" s="3">
        <f>C2+D2+E2+G2</f>
        <v>42.8</v>
      </c>
      <c r="R2" s="3">
        <f>SUM(B2:J2)</f>
        <v>99.74</v>
      </c>
      <c r="S2" s="3">
        <f>B2+SUM(H2:J2)</f>
        <v>56.94</v>
      </c>
      <c r="T2" s="3">
        <v>0</v>
      </c>
      <c r="U2">
        <f>B2+F2</f>
        <v>53.07</v>
      </c>
      <c r="V2">
        <v>0</v>
      </c>
      <c r="W2">
        <v>0</v>
      </c>
      <c r="Y2">
        <f>0</f>
        <v>0</v>
      </c>
      <c r="Z2">
        <f>E2+I2</f>
        <v>46.67</v>
      </c>
      <c r="AA2">
        <f>H2+B2</f>
        <v>53.07</v>
      </c>
      <c r="AB2">
        <f>F2+D2+C2+J2</f>
        <v>0</v>
      </c>
      <c r="AC2">
        <f>G2</f>
        <v>0</v>
      </c>
      <c r="AD2">
        <f>0</f>
        <v>0</v>
      </c>
      <c r="AE2">
        <f>0</f>
        <v>0</v>
      </c>
    </row>
    <row r="3" spans="1:31">
      <c r="A3" s="3">
        <v>78</v>
      </c>
      <c r="B3" s="3">
        <v>84.38</v>
      </c>
      <c r="C3" s="3">
        <v>0</v>
      </c>
      <c r="D3" s="3">
        <v>0</v>
      </c>
      <c r="E3" s="3">
        <v>9.69</v>
      </c>
      <c r="F3" s="3">
        <v>0</v>
      </c>
      <c r="G3" s="3">
        <v>0</v>
      </c>
      <c r="H3" s="3">
        <v>0</v>
      </c>
      <c r="I3" s="3">
        <v>5.82</v>
      </c>
      <c r="J3" s="3">
        <v>0</v>
      </c>
      <c r="K3" s="3"/>
      <c r="L3" s="3">
        <f t="shared" si="0"/>
        <v>9.69</v>
      </c>
      <c r="M3" s="3">
        <f t="shared" ref="M3:M39" si="1">B3</f>
        <v>84.38</v>
      </c>
      <c r="N3" s="3">
        <f t="shared" ref="N3:N39" si="2">H3+I3</f>
        <v>5.82</v>
      </c>
      <c r="O3" s="3"/>
      <c r="P3" s="3">
        <f t="shared" ref="P3:P39" si="3">SUM(B3:J3)</f>
        <v>99.89</v>
      </c>
      <c r="Q3" s="3">
        <f t="shared" ref="Q3:Q39" si="4">C3+D3+E3+G3</f>
        <v>9.69</v>
      </c>
      <c r="R3" s="3">
        <f t="shared" ref="R3:R39" si="5">SUM(B3:J3)</f>
        <v>99.89</v>
      </c>
      <c r="S3" s="3">
        <f t="shared" ref="S3:S39" si="6">B3+SUM(H3:J3)</f>
        <v>90.2</v>
      </c>
      <c r="T3" s="3">
        <v>0</v>
      </c>
      <c r="U3">
        <f t="shared" ref="U3:U39" si="7">B3+F3</f>
        <v>84.38</v>
      </c>
      <c r="V3">
        <v>0</v>
      </c>
      <c r="W3">
        <v>0</v>
      </c>
      <c r="Y3">
        <f t="shared" ref="Y3:Y12" si="8">0</f>
        <v>0</v>
      </c>
      <c r="Z3">
        <f t="shared" ref="Z3:Z39" si="9">E3+I3</f>
        <v>15.51</v>
      </c>
      <c r="AA3">
        <f t="shared" ref="AA3:AA39" si="10">H3+B3</f>
        <v>84.38</v>
      </c>
      <c r="AB3">
        <f t="shared" ref="AB3:AB39" si="11">F3+D3+C3+J3</f>
        <v>0</v>
      </c>
      <c r="AC3">
        <f t="shared" ref="AC3:AC39" si="12">G3</f>
        <v>0</v>
      </c>
      <c r="AD3">
        <f t="shared" ref="AD3:AD12" si="13">0</f>
        <v>0</v>
      </c>
      <c r="AE3">
        <f t="shared" ref="AE3:AE12" si="14">0</f>
        <v>0</v>
      </c>
    </row>
    <row r="4" spans="1:31">
      <c r="A4" s="3">
        <v>79</v>
      </c>
      <c r="B4" s="3">
        <v>92.73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6.56</v>
      </c>
      <c r="J4" s="3">
        <v>0</v>
      </c>
      <c r="K4" s="3"/>
      <c r="L4" s="3">
        <f t="shared" si="0"/>
        <v>0</v>
      </c>
      <c r="M4" s="3">
        <f t="shared" si="1"/>
        <v>92.73</v>
      </c>
      <c r="N4" s="3">
        <f t="shared" si="2"/>
        <v>6.56</v>
      </c>
      <c r="O4" s="3"/>
      <c r="P4" s="3">
        <f t="shared" si="3"/>
        <v>99.29</v>
      </c>
      <c r="Q4" s="3">
        <f t="shared" si="4"/>
        <v>0</v>
      </c>
      <c r="R4" s="3">
        <f t="shared" si="5"/>
        <v>99.29</v>
      </c>
      <c r="S4" s="3">
        <f t="shared" si="6"/>
        <v>99.29</v>
      </c>
      <c r="T4" s="3">
        <v>0</v>
      </c>
      <c r="U4">
        <f t="shared" si="7"/>
        <v>92.73</v>
      </c>
      <c r="V4">
        <v>0</v>
      </c>
      <c r="W4">
        <v>0</v>
      </c>
      <c r="Y4">
        <f t="shared" si="8"/>
        <v>0</v>
      </c>
      <c r="Z4">
        <f t="shared" si="9"/>
        <v>6.56</v>
      </c>
      <c r="AA4">
        <f t="shared" si="10"/>
        <v>92.73</v>
      </c>
      <c r="AB4">
        <f t="shared" si="11"/>
        <v>0</v>
      </c>
      <c r="AC4">
        <f t="shared" si="12"/>
        <v>0</v>
      </c>
      <c r="AD4">
        <f t="shared" si="13"/>
        <v>0</v>
      </c>
      <c r="AE4">
        <f t="shared" si="14"/>
        <v>0</v>
      </c>
    </row>
    <row r="5" spans="1:31">
      <c r="A5" s="3">
        <v>80</v>
      </c>
      <c r="B5" s="3">
        <v>93.21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6.4</v>
      </c>
      <c r="J5" s="3">
        <v>0</v>
      </c>
      <c r="K5" s="3"/>
      <c r="L5" s="3">
        <f t="shared" si="0"/>
        <v>0</v>
      </c>
      <c r="M5" s="3">
        <f t="shared" si="1"/>
        <v>93.21</v>
      </c>
      <c r="N5" s="3">
        <f t="shared" si="2"/>
        <v>6.4</v>
      </c>
      <c r="O5" s="3"/>
      <c r="P5" s="3">
        <f t="shared" si="3"/>
        <v>99.61</v>
      </c>
      <c r="Q5" s="3">
        <f t="shared" si="4"/>
        <v>0</v>
      </c>
      <c r="R5" s="3">
        <f t="shared" si="5"/>
        <v>99.61</v>
      </c>
      <c r="S5" s="3">
        <f t="shared" si="6"/>
        <v>99.61</v>
      </c>
      <c r="T5" s="3">
        <v>0</v>
      </c>
      <c r="U5">
        <f t="shared" si="7"/>
        <v>93.21</v>
      </c>
      <c r="V5">
        <v>0</v>
      </c>
      <c r="W5">
        <v>0</v>
      </c>
      <c r="Y5">
        <f t="shared" si="8"/>
        <v>0</v>
      </c>
      <c r="Z5">
        <f t="shared" si="9"/>
        <v>6.4</v>
      </c>
      <c r="AA5">
        <f t="shared" si="10"/>
        <v>93.21</v>
      </c>
      <c r="AB5">
        <f t="shared" si="11"/>
        <v>0</v>
      </c>
      <c r="AC5">
        <f t="shared" si="12"/>
        <v>0</v>
      </c>
      <c r="AD5">
        <f t="shared" si="13"/>
        <v>0</v>
      </c>
      <c r="AE5">
        <f t="shared" si="14"/>
        <v>0</v>
      </c>
    </row>
    <row r="6" spans="1:31">
      <c r="A6" s="3">
        <v>81</v>
      </c>
      <c r="B6" s="3">
        <v>93.21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6.4</v>
      </c>
      <c r="J6" s="3">
        <v>0</v>
      </c>
      <c r="K6" s="3"/>
      <c r="L6" s="3">
        <f t="shared" si="0"/>
        <v>0</v>
      </c>
      <c r="M6" s="3">
        <f t="shared" si="1"/>
        <v>93.21</v>
      </c>
      <c r="N6" s="3">
        <f t="shared" si="2"/>
        <v>6.4</v>
      </c>
      <c r="O6" s="3"/>
      <c r="P6" s="3">
        <f t="shared" si="3"/>
        <v>99.61</v>
      </c>
      <c r="Q6" s="3">
        <f t="shared" si="4"/>
        <v>0</v>
      </c>
      <c r="R6" s="3">
        <f t="shared" si="5"/>
        <v>99.61</v>
      </c>
      <c r="S6" s="3">
        <f t="shared" si="6"/>
        <v>99.61</v>
      </c>
      <c r="T6" s="3">
        <v>0</v>
      </c>
      <c r="U6">
        <f t="shared" si="7"/>
        <v>93.21</v>
      </c>
      <c r="V6">
        <v>0</v>
      </c>
      <c r="W6">
        <v>0</v>
      </c>
      <c r="Y6">
        <f t="shared" si="8"/>
        <v>0</v>
      </c>
      <c r="Z6">
        <f t="shared" si="9"/>
        <v>6.4</v>
      </c>
      <c r="AA6">
        <f t="shared" si="10"/>
        <v>93.21</v>
      </c>
      <c r="AB6">
        <f t="shared" si="11"/>
        <v>0</v>
      </c>
      <c r="AC6">
        <f t="shared" si="12"/>
        <v>0</v>
      </c>
      <c r="AD6">
        <f t="shared" si="13"/>
        <v>0</v>
      </c>
      <c r="AE6">
        <f t="shared" si="14"/>
        <v>0</v>
      </c>
    </row>
    <row r="7" spans="1:31">
      <c r="A7" s="3">
        <v>82</v>
      </c>
      <c r="B7" s="3">
        <v>93.21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6.4</v>
      </c>
      <c r="J7" s="3">
        <v>0</v>
      </c>
      <c r="K7" s="3"/>
      <c r="L7" s="3">
        <f t="shared" si="0"/>
        <v>0</v>
      </c>
      <c r="M7" s="3">
        <f t="shared" si="1"/>
        <v>93.21</v>
      </c>
      <c r="N7" s="3">
        <f t="shared" si="2"/>
        <v>6.4</v>
      </c>
      <c r="O7" s="3"/>
      <c r="P7" s="3">
        <f t="shared" si="3"/>
        <v>99.61</v>
      </c>
      <c r="Q7" s="3">
        <f t="shared" si="4"/>
        <v>0</v>
      </c>
      <c r="R7" s="3">
        <f t="shared" si="5"/>
        <v>99.61</v>
      </c>
      <c r="S7" s="3">
        <f t="shared" si="6"/>
        <v>99.61</v>
      </c>
      <c r="T7" s="3">
        <v>0</v>
      </c>
      <c r="U7">
        <f t="shared" si="7"/>
        <v>93.21</v>
      </c>
      <c r="V7">
        <v>0</v>
      </c>
      <c r="W7">
        <v>0</v>
      </c>
      <c r="Y7">
        <f t="shared" si="8"/>
        <v>0</v>
      </c>
      <c r="Z7">
        <f t="shared" si="9"/>
        <v>6.4</v>
      </c>
      <c r="AA7">
        <f t="shared" si="10"/>
        <v>93.21</v>
      </c>
      <c r="AB7">
        <f t="shared" si="11"/>
        <v>0</v>
      </c>
      <c r="AC7">
        <f t="shared" si="12"/>
        <v>0</v>
      </c>
      <c r="AD7">
        <f t="shared" si="13"/>
        <v>0</v>
      </c>
      <c r="AE7">
        <f t="shared" si="14"/>
        <v>0</v>
      </c>
    </row>
    <row r="8" spans="1:31">
      <c r="A8" s="3">
        <v>83</v>
      </c>
      <c r="B8" s="3">
        <v>93.21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6.4</v>
      </c>
      <c r="J8" s="3">
        <v>0</v>
      </c>
      <c r="K8" s="3"/>
      <c r="L8" s="3">
        <f t="shared" si="0"/>
        <v>0</v>
      </c>
      <c r="M8" s="3">
        <f t="shared" si="1"/>
        <v>93.21</v>
      </c>
      <c r="N8" s="3">
        <f t="shared" si="2"/>
        <v>6.4</v>
      </c>
      <c r="O8" s="3"/>
      <c r="P8" s="3">
        <f t="shared" si="3"/>
        <v>99.61</v>
      </c>
      <c r="Q8" s="3">
        <f t="shared" si="4"/>
        <v>0</v>
      </c>
      <c r="R8" s="3">
        <f t="shared" si="5"/>
        <v>99.61</v>
      </c>
      <c r="S8" s="3">
        <f t="shared" si="6"/>
        <v>99.61</v>
      </c>
      <c r="T8" s="3">
        <v>0</v>
      </c>
      <c r="U8">
        <f t="shared" si="7"/>
        <v>93.21</v>
      </c>
      <c r="V8">
        <v>0</v>
      </c>
      <c r="W8">
        <v>0</v>
      </c>
      <c r="Y8">
        <f t="shared" si="8"/>
        <v>0</v>
      </c>
      <c r="Z8">
        <f t="shared" si="9"/>
        <v>6.4</v>
      </c>
      <c r="AA8">
        <f t="shared" si="10"/>
        <v>93.21</v>
      </c>
      <c r="AB8">
        <f t="shared" si="11"/>
        <v>0</v>
      </c>
      <c r="AC8">
        <f t="shared" si="12"/>
        <v>0</v>
      </c>
      <c r="AD8">
        <f t="shared" si="13"/>
        <v>0</v>
      </c>
      <c r="AE8">
        <f t="shared" si="14"/>
        <v>0</v>
      </c>
    </row>
    <row r="9" spans="1:31">
      <c r="A9" s="3">
        <v>84</v>
      </c>
      <c r="B9" s="3">
        <v>93.21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6.4</v>
      </c>
      <c r="J9" s="3">
        <v>0</v>
      </c>
      <c r="K9" s="3"/>
      <c r="L9" s="3">
        <f t="shared" si="0"/>
        <v>0</v>
      </c>
      <c r="M9" s="3">
        <f t="shared" si="1"/>
        <v>93.21</v>
      </c>
      <c r="N9" s="3">
        <f t="shared" si="2"/>
        <v>6.4</v>
      </c>
      <c r="O9" s="3"/>
      <c r="P9" s="3">
        <f t="shared" si="3"/>
        <v>99.61</v>
      </c>
      <c r="Q9" s="3">
        <f t="shared" si="4"/>
        <v>0</v>
      </c>
      <c r="R9" s="3">
        <f t="shared" si="5"/>
        <v>99.61</v>
      </c>
      <c r="S9" s="3">
        <f t="shared" si="6"/>
        <v>99.61</v>
      </c>
      <c r="T9" s="3">
        <v>0</v>
      </c>
      <c r="U9">
        <f t="shared" si="7"/>
        <v>93.21</v>
      </c>
      <c r="V9">
        <v>0</v>
      </c>
      <c r="W9">
        <v>0</v>
      </c>
      <c r="Y9">
        <f t="shared" si="8"/>
        <v>0</v>
      </c>
      <c r="Z9">
        <f t="shared" si="9"/>
        <v>6.4</v>
      </c>
      <c r="AA9">
        <f t="shared" si="10"/>
        <v>93.21</v>
      </c>
      <c r="AB9">
        <f t="shared" si="11"/>
        <v>0</v>
      </c>
      <c r="AC9">
        <f t="shared" si="12"/>
        <v>0</v>
      </c>
      <c r="AD9">
        <f t="shared" si="13"/>
        <v>0</v>
      </c>
      <c r="AE9">
        <f t="shared" si="14"/>
        <v>0</v>
      </c>
    </row>
    <row r="10" spans="1:31">
      <c r="A10" s="3">
        <v>86</v>
      </c>
      <c r="B10" s="3">
        <v>90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3.69</v>
      </c>
      <c r="I10" s="3">
        <v>5.95</v>
      </c>
      <c r="J10" s="3">
        <v>0</v>
      </c>
      <c r="K10" s="3"/>
      <c r="L10" s="3">
        <f t="shared" si="0"/>
        <v>0</v>
      </c>
      <c r="M10" s="3">
        <f t="shared" si="1"/>
        <v>90</v>
      </c>
      <c r="N10" s="3">
        <f t="shared" si="2"/>
        <v>9.64</v>
      </c>
      <c r="O10" s="3"/>
      <c r="P10" s="3">
        <f t="shared" si="3"/>
        <v>99.64</v>
      </c>
      <c r="Q10" s="3">
        <f t="shared" si="4"/>
        <v>0</v>
      </c>
      <c r="R10" s="3">
        <f t="shared" si="5"/>
        <v>99.64</v>
      </c>
      <c r="S10" s="3">
        <f t="shared" si="6"/>
        <v>99.64</v>
      </c>
      <c r="T10" s="3">
        <v>0</v>
      </c>
      <c r="U10">
        <f t="shared" si="7"/>
        <v>90</v>
      </c>
      <c r="V10">
        <v>0</v>
      </c>
      <c r="W10">
        <v>0</v>
      </c>
      <c r="Y10">
        <f t="shared" si="8"/>
        <v>0</v>
      </c>
      <c r="Z10">
        <f t="shared" si="9"/>
        <v>5.95</v>
      </c>
      <c r="AA10">
        <f t="shared" si="10"/>
        <v>93.69</v>
      </c>
      <c r="AB10">
        <f t="shared" si="11"/>
        <v>0</v>
      </c>
      <c r="AC10">
        <f t="shared" si="12"/>
        <v>0</v>
      </c>
      <c r="AD10">
        <f t="shared" si="13"/>
        <v>0</v>
      </c>
      <c r="AE10">
        <f t="shared" si="14"/>
        <v>0</v>
      </c>
    </row>
    <row r="11" spans="1:31">
      <c r="A11" s="3">
        <v>88</v>
      </c>
      <c r="B11" s="3">
        <v>77.41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17.99</v>
      </c>
      <c r="I11" s="3">
        <v>4.35</v>
      </c>
      <c r="J11" s="3">
        <v>0</v>
      </c>
      <c r="K11" s="3"/>
      <c r="L11" s="3">
        <f t="shared" si="0"/>
        <v>0</v>
      </c>
      <c r="M11" s="3">
        <f t="shared" si="1"/>
        <v>77.41</v>
      </c>
      <c r="N11" s="3">
        <f t="shared" si="2"/>
        <v>22.34</v>
      </c>
      <c r="O11" s="3"/>
      <c r="P11" s="3">
        <f t="shared" si="3"/>
        <v>99.75</v>
      </c>
      <c r="Q11" s="3">
        <f t="shared" si="4"/>
        <v>0</v>
      </c>
      <c r="R11" s="3">
        <f t="shared" si="5"/>
        <v>99.75</v>
      </c>
      <c r="S11" s="3">
        <f t="shared" si="6"/>
        <v>99.75</v>
      </c>
      <c r="T11" s="3">
        <v>0</v>
      </c>
      <c r="U11">
        <f t="shared" si="7"/>
        <v>77.41</v>
      </c>
      <c r="V11">
        <v>0</v>
      </c>
      <c r="W11">
        <v>0</v>
      </c>
      <c r="Y11">
        <f t="shared" si="8"/>
        <v>0</v>
      </c>
      <c r="Z11">
        <f t="shared" si="9"/>
        <v>4.35</v>
      </c>
      <c r="AA11">
        <f t="shared" si="10"/>
        <v>95.4</v>
      </c>
      <c r="AB11">
        <f t="shared" si="11"/>
        <v>0</v>
      </c>
      <c r="AC11">
        <f t="shared" si="12"/>
        <v>0</v>
      </c>
      <c r="AD11">
        <f t="shared" si="13"/>
        <v>0</v>
      </c>
      <c r="AE11">
        <f t="shared" si="14"/>
        <v>0</v>
      </c>
    </row>
    <row r="12" spans="1:31">
      <c r="A12" s="3">
        <v>90</v>
      </c>
      <c r="B12" s="3">
        <v>68.42</v>
      </c>
      <c r="C12" s="3">
        <v>0</v>
      </c>
      <c r="D12" s="3">
        <v>0</v>
      </c>
      <c r="E12" s="3">
        <v>11.07</v>
      </c>
      <c r="F12" s="3">
        <v>0</v>
      </c>
      <c r="G12" s="3">
        <v>0</v>
      </c>
      <c r="H12" s="3">
        <v>15.71</v>
      </c>
      <c r="I12" s="3">
        <v>3.86</v>
      </c>
      <c r="J12" s="3">
        <v>0</v>
      </c>
      <c r="K12" s="3"/>
      <c r="L12" s="3">
        <f t="shared" si="0"/>
        <v>11.07</v>
      </c>
      <c r="M12" s="3">
        <f t="shared" si="1"/>
        <v>68.42</v>
      </c>
      <c r="N12" s="3">
        <f t="shared" si="2"/>
        <v>19.57</v>
      </c>
      <c r="O12" s="3"/>
      <c r="P12" s="3">
        <f t="shared" si="3"/>
        <v>99.06</v>
      </c>
      <c r="Q12" s="3">
        <f t="shared" si="4"/>
        <v>11.07</v>
      </c>
      <c r="R12" s="3">
        <f t="shared" si="5"/>
        <v>99.06</v>
      </c>
      <c r="S12" s="3">
        <f t="shared" si="6"/>
        <v>87.99</v>
      </c>
      <c r="T12" s="3">
        <v>0</v>
      </c>
      <c r="U12">
        <f t="shared" si="7"/>
        <v>68.42</v>
      </c>
      <c r="V12">
        <v>0</v>
      </c>
      <c r="W12">
        <v>0</v>
      </c>
      <c r="Y12">
        <f t="shared" si="8"/>
        <v>0</v>
      </c>
      <c r="Z12">
        <f t="shared" si="9"/>
        <v>14.93</v>
      </c>
      <c r="AA12">
        <f t="shared" si="10"/>
        <v>84.13</v>
      </c>
      <c r="AB12">
        <f t="shared" si="11"/>
        <v>0</v>
      </c>
      <c r="AC12">
        <f t="shared" si="12"/>
        <v>0</v>
      </c>
      <c r="AD12">
        <f t="shared" si="13"/>
        <v>0</v>
      </c>
      <c r="AE12">
        <f t="shared" si="14"/>
        <v>0</v>
      </c>
    </row>
    <row r="13" spans="1:31">
      <c r="A13" s="3">
        <v>92</v>
      </c>
      <c r="B13" s="3">
        <v>23.25</v>
      </c>
      <c r="C13" s="3">
        <v>0</v>
      </c>
      <c r="D13" s="3">
        <v>0</v>
      </c>
      <c r="E13" s="3">
        <v>71.31</v>
      </c>
      <c r="F13" s="3">
        <v>0</v>
      </c>
      <c r="G13" s="3">
        <v>0</v>
      </c>
      <c r="H13" s="3">
        <v>4.1</v>
      </c>
      <c r="I13" s="3">
        <v>0</v>
      </c>
      <c r="J13" s="3">
        <v>0</v>
      </c>
      <c r="K13" s="3"/>
      <c r="L13" s="3">
        <f t="shared" si="0"/>
        <v>71.31</v>
      </c>
      <c r="M13" s="3">
        <f t="shared" si="1"/>
        <v>23.25</v>
      </c>
      <c r="N13" s="3">
        <f t="shared" si="2"/>
        <v>4.1</v>
      </c>
      <c r="O13" s="3"/>
      <c r="P13" s="3">
        <f t="shared" si="3"/>
        <v>98.66</v>
      </c>
      <c r="Q13" s="3">
        <f t="shared" si="4"/>
        <v>71.31</v>
      </c>
      <c r="R13" s="3">
        <f t="shared" si="5"/>
        <v>98.66</v>
      </c>
      <c r="S13" s="3">
        <f t="shared" si="6"/>
        <v>27.35</v>
      </c>
      <c r="T13" s="3">
        <v>0</v>
      </c>
      <c r="U13">
        <f t="shared" si="7"/>
        <v>23.25</v>
      </c>
      <c r="V13">
        <v>0</v>
      </c>
      <c r="W13">
        <v>0</v>
      </c>
      <c r="Y13">
        <f t="shared" ref="Y13:Y22" si="15">0</f>
        <v>0</v>
      </c>
      <c r="Z13">
        <f t="shared" si="9"/>
        <v>71.31</v>
      </c>
      <c r="AA13">
        <f t="shared" si="10"/>
        <v>27.35</v>
      </c>
      <c r="AB13">
        <f t="shared" si="11"/>
        <v>0</v>
      </c>
      <c r="AC13">
        <f t="shared" si="12"/>
        <v>0</v>
      </c>
      <c r="AD13">
        <f t="shared" ref="AD13:AD22" si="16">0</f>
        <v>0</v>
      </c>
      <c r="AE13">
        <f t="shared" ref="AE13:AE22" si="17">0</f>
        <v>0</v>
      </c>
    </row>
    <row r="14" spans="1:31">
      <c r="A14" s="3">
        <v>94</v>
      </c>
      <c r="B14" s="3">
        <v>18.72</v>
      </c>
      <c r="C14" s="3">
        <v>0</v>
      </c>
      <c r="D14" s="3">
        <v>0</v>
      </c>
      <c r="E14" s="3">
        <v>76.04</v>
      </c>
      <c r="F14" s="3">
        <v>0</v>
      </c>
      <c r="G14" s="3">
        <v>0</v>
      </c>
      <c r="H14" s="3">
        <v>3.32</v>
      </c>
      <c r="I14" s="3">
        <v>0</v>
      </c>
      <c r="J14" s="3">
        <v>0</v>
      </c>
      <c r="K14" s="3"/>
      <c r="L14" s="3">
        <f t="shared" si="0"/>
        <v>76.04</v>
      </c>
      <c r="M14" s="3">
        <f t="shared" si="1"/>
        <v>18.72</v>
      </c>
      <c r="N14" s="3">
        <f t="shared" si="2"/>
        <v>3.32</v>
      </c>
      <c r="O14" s="3"/>
      <c r="P14" s="3">
        <f t="shared" si="3"/>
        <v>98.08</v>
      </c>
      <c r="Q14" s="3">
        <f t="shared" si="4"/>
        <v>76.04</v>
      </c>
      <c r="R14" s="3">
        <f t="shared" si="5"/>
        <v>98.08</v>
      </c>
      <c r="S14" s="3">
        <f t="shared" si="6"/>
        <v>22.04</v>
      </c>
      <c r="T14" s="3">
        <v>0</v>
      </c>
      <c r="U14">
        <f t="shared" si="7"/>
        <v>18.72</v>
      </c>
      <c r="V14">
        <v>0</v>
      </c>
      <c r="W14">
        <v>0</v>
      </c>
      <c r="Y14">
        <f t="shared" si="15"/>
        <v>0</v>
      </c>
      <c r="Z14">
        <f t="shared" si="9"/>
        <v>76.04</v>
      </c>
      <c r="AA14">
        <f t="shared" si="10"/>
        <v>22.04</v>
      </c>
      <c r="AB14">
        <f t="shared" si="11"/>
        <v>0</v>
      </c>
      <c r="AC14">
        <f t="shared" si="12"/>
        <v>0</v>
      </c>
      <c r="AD14">
        <f t="shared" si="16"/>
        <v>0</v>
      </c>
      <c r="AE14">
        <f t="shared" si="17"/>
        <v>0</v>
      </c>
    </row>
    <row r="15" spans="1:31">
      <c r="A15" s="3">
        <v>96</v>
      </c>
      <c r="B15" s="3">
        <v>24.78</v>
      </c>
      <c r="C15" s="3">
        <v>0</v>
      </c>
      <c r="D15" s="3">
        <v>0</v>
      </c>
      <c r="E15" s="3">
        <v>54.02</v>
      </c>
      <c r="F15" s="3">
        <v>15.46</v>
      </c>
      <c r="G15" s="3">
        <v>0</v>
      </c>
      <c r="H15" s="3">
        <v>2.7</v>
      </c>
      <c r="I15" s="3">
        <v>0</v>
      </c>
      <c r="J15" s="3">
        <v>0</v>
      </c>
      <c r="K15" s="3"/>
      <c r="L15" s="3">
        <f t="shared" si="0"/>
        <v>54.02</v>
      </c>
      <c r="M15" s="3">
        <f t="shared" si="1"/>
        <v>24.78</v>
      </c>
      <c r="N15" s="3">
        <f t="shared" si="2"/>
        <v>2.7</v>
      </c>
      <c r="O15" s="3"/>
      <c r="P15" s="3">
        <f t="shared" si="3"/>
        <v>96.96</v>
      </c>
      <c r="Q15" s="3">
        <f t="shared" si="4"/>
        <v>54.02</v>
      </c>
      <c r="R15" s="3">
        <f t="shared" si="5"/>
        <v>96.96</v>
      </c>
      <c r="S15" s="3">
        <f t="shared" si="6"/>
        <v>27.48</v>
      </c>
      <c r="T15" s="3">
        <v>0</v>
      </c>
      <c r="U15">
        <f t="shared" si="7"/>
        <v>40.24</v>
      </c>
      <c r="V15">
        <v>0</v>
      </c>
      <c r="W15">
        <v>0</v>
      </c>
      <c r="Y15">
        <f t="shared" si="15"/>
        <v>0</v>
      </c>
      <c r="Z15">
        <f t="shared" si="9"/>
        <v>54.02</v>
      </c>
      <c r="AA15">
        <f t="shared" si="10"/>
        <v>27.48</v>
      </c>
      <c r="AB15">
        <f t="shared" si="11"/>
        <v>15.46</v>
      </c>
      <c r="AC15">
        <f t="shared" si="12"/>
        <v>0</v>
      </c>
      <c r="AD15">
        <f t="shared" si="16"/>
        <v>0</v>
      </c>
      <c r="AE15">
        <f t="shared" si="17"/>
        <v>0</v>
      </c>
    </row>
    <row r="16" spans="1:31">
      <c r="A16" s="3">
        <v>98</v>
      </c>
      <c r="B16" s="3">
        <v>28.04</v>
      </c>
      <c r="C16" s="3">
        <v>0</v>
      </c>
      <c r="D16" s="3">
        <v>0</v>
      </c>
      <c r="E16" s="3">
        <v>17.24</v>
      </c>
      <c r="F16" s="3">
        <v>39.74</v>
      </c>
      <c r="G16" s="3">
        <v>0</v>
      </c>
      <c r="H16" s="3">
        <v>3.82</v>
      </c>
      <c r="I16" s="3">
        <v>0</v>
      </c>
      <c r="J16" s="3">
        <v>3.1</v>
      </c>
      <c r="K16" s="3"/>
      <c r="L16" s="3">
        <f t="shared" si="0"/>
        <v>17.24</v>
      </c>
      <c r="M16" s="3">
        <f t="shared" si="1"/>
        <v>28.04</v>
      </c>
      <c r="N16" s="3">
        <f t="shared" si="2"/>
        <v>3.82</v>
      </c>
      <c r="O16" s="3"/>
      <c r="P16" s="3">
        <f t="shared" si="3"/>
        <v>91.94</v>
      </c>
      <c r="Q16" s="3">
        <f t="shared" si="4"/>
        <v>17.24</v>
      </c>
      <c r="R16" s="3">
        <f t="shared" si="5"/>
        <v>91.94</v>
      </c>
      <c r="S16" s="3">
        <f t="shared" si="6"/>
        <v>34.96</v>
      </c>
      <c r="T16" s="3">
        <v>0</v>
      </c>
      <c r="U16">
        <f t="shared" si="7"/>
        <v>67.78</v>
      </c>
      <c r="V16">
        <v>0</v>
      </c>
      <c r="W16">
        <v>0</v>
      </c>
      <c r="Y16">
        <f t="shared" si="15"/>
        <v>0</v>
      </c>
      <c r="Z16">
        <f t="shared" si="9"/>
        <v>17.24</v>
      </c>
      <c r="AA16">
        <f t="shared" si="10"/>
        <v>31.86</v>
      </c>
      <c r="AB16">
        <f t="shared" si="11"/>
        <v>42.84</v>
      </c>
      <c r="AC16">
        <f t="shared" si="12"/>
        <v>0</v>
      </c>
      <c r="AD16">
        <f t="shared" si="16"/>
        <v>0</v>
      </c>
      <c r="AE16">
        <f t="shared" si="17"/>
        <v>0</v>
      </c>
    </row>
    <row r="17" spans="1:31">
      <c r="A17" s="3">
        <v>100</v>
      </c>
      <c r="B17" s="3">
        <v>23.17</v>
      </c>
      <c r="C17" s="3">
        <v>0</v>
      </c>
      <c r="D17" s="3">
        <v>0</v>
      </c>
      <c r="E17" s="3">
        <v>22.57</v>
      </c>
      <c r="F17" s="3">
        <v>41.73</v>
      </c>
      <c r="G17" s="3">
        <v>0</v>
      </c>
      <c r="H17" s="3">
        <v>3.33</v>
      </c>
      <c r="I17" s="3">
        <v>0</v>
      </c>
      <c r="J17" s="3">
        <v>2.54</v>
      </c>
      <c r="K17" s="3"/>
      <c r="L17" s="3">
        <f t="shared" si="0"/>
        <v>22.57</v>
      </c>
      <c r="M17" s="3">
        <f t="shared" si="1"/>
        <v>23.17</v>
      </c>
      <c r="N17" s="3">
        <f t="shared" si="2"/>
        <v>3.33</v>
      </c>
      <c r="O17" s="3"/>
      <c r="P17" s="3">
        <f t="shared" si="3"/>
        <v>93.34</v>
      </c>
      <c r="Q17" s="3">
        <f t="shared" si="4"/>
        <v>22.57</v>
      </c>
      <c r="R17" s="3">
        <f t="shared" si="5"/>
        <v>93.34</v>
      </c>
      <c r="S17" s="3">
        <f t="shared" si="6"/>
        <v>29.04</v>
      </c>
      <c r="T17" s="3">
        <v>0</v>
      </c>
      <c r="U17">
        <f t="shared" si="7"/>
        <v>64.9</v>
      </c>
      <c r="V17">
        <v>0</v>
      </c>
      <c r="W17">
        <v>0</v>
      </c>
      <c r="Y17">
        <f t="shared" si="15"/>
        <v>0</v>
      </c>
      <c r="Z17">
        <f t="shared" si="9"/>
        <v>22.57</v>
      </c>
      <c r="AA17">
        <f t="shared" si="10"/>
        <v>26.5</v>
      </c>
      <c r="AB17">
        <f t="shared" si="11"/>
        <v>44.27</v>
      </c>
      <c r="AC17">
        <f t="shared" si="12"/>
        <v>0</v>
      </c>
      <c r="AD17">
        <f t="shared" si="16"/>
        <v>0</v>
      </c>
      <c r="AE17">
        <f t="shared" si="17"/>
        <v>0</v>
      </c>
    </row>
    <row r="18" spans="1:31">
      <c r="A18" s="3">
        <v>102</v>
      </c>
      <c r="B18" s="3">
        <v>17.58</v>
      </c>
      <c r="C18" s="3">
        <v>0</v>
      </c>
      <c r="D18" s="3">
        <v>0</v>
      </c>
      <c r="E18" s="3">
        <v>26.9</v>
      </c>
      <c r="F18" s="3">
        <v>45.38</v>
      </c>
      <c r="G18" s="3">
        <v>0</v>
      </c>
      <c r="H18" s="3">
        <v>2.58</v>
      </c>
      <c r="I18" s="3">
        <v>0</v>
      </c>
      <c r="J18" s="3">
        <v>1.9</v>
      </c>
      <c r="K18" s="3"/>
      <c r="L18" s="3">
        <f t="shared" si="0"/>
        <v>26.9</v>
      </c>
      <c r="M18" s="3">
        <f t="shared" si="1"/>
        <v>17.58</v>
      </c>
      <c r="N18" s="3">
        <f t="shared" si="2"/>
        <v>2.58</v>
      </c>
      <c r="O18" s="3"/>
      <c r="P18" s="3">
        <f t="shared" si="3"/>
        <v>94.34</v>
      </c>
      <c r="Q18" s="3">
        <f t="shared" si="4"/>
        <v>26.9</v>
      </c>
      <c r="R18" s="3">
        <f t="shared" si="5"/>
        <v>94.34</v>
      </c>
      <c r="S18" s="3">
        <f t="shared" si="6"/>
        <v>22.06</v>
      </c>
      <c r="T18" s="3">
        <v>0</v>
      </c>
      <c r="U18">
        <f t="shared" si="7"/>
        <v>62.96</v>
      </c>
      <c r="V18">
        <v>0</v>
      </c>
      <c r="W18">
        <v>0</v>
      </c>
      <c r="Y18">
        <f t="shared" si="15"/>
        <v>0</v>
      </c>
      <c r="Z18">
        <f t="shared" si="9"/>
        <v>26.9</v>
      </c>
      <c r="AA18">
        <f t="shared" si="10"/>
        <v>20.16</v>
      </c>
      <c r="AB18">
        <f t="shared" si="11"/>
        <v>47.28</v>
      </c>
      <c r="AC18">
        <f t="shared" si="12"/>
        <v>0</v>
      </c>
      <c r="AD18">
        <f t="shared" si="16"/>
        <v>0</v>
      </c>
      <c r="AE18">
        <f t="shared" si="17"/>
        <v>0</v>
      </c>
    </row>
    <row r="19" spans="1:31">
      <c r="A19" s="3">
        <v>104</v>
      </c>
      <c r="B19" s="3">
        <v>11.32</v>
      </c>
      <c r="C19" s="3">
        <v>0</v>
      </c>
      <c r="D19" s="3">
        <v>0</v>
      </c>
      <c r="E19" s="3">
        <v>27.17</v>
      </c>
      <c r="F19" s="3">
        <v>41.95</v>
      </c>
      <c r="G19" s="3">
        <v>0</v>
      </c>
      <c r="H19" s="3">
        <v>13</v>
      </c>
      <c r="I19" s="3">
        <v>0</v>
      </c>
      <c r="J19" s="3">
        <v>1.17</v>
      </c>
      <c r="K19" s="3"/>
      <c r="L19" s="3">
        <f t="shared" si="0"/>
        <v>27.17</v>
      </c>
      <c r="M19" s="3">
        <f t="shared" si="1"/>
        <v>11.32</v>
      </c>
      <c r="N19" s="3">
        <f t="shared" si="2"/>
        <v>13</v>
      </c>
      <c r="O19" s="3"/>
      <c r="P19" s="3">
        <f t="shared" si="3"/>
        <v>94.61</v>
      </c>
      <c r="Q19" s="3">
        <f t="shared" si="4"/>
        <v>27.17</v>
      </c>
      <c r="R19" s="3">
        <f t="shared" si="5"/>
        <v>94.61</v>
      </c>
      <c r="S19" s="3">
        <f t="shared" si="6"/>
        <v>25.49</v>
      </c>
      <c r="T19" s="3">
        <v>0</v>
      </c>
      <c r="U19">
        <f t="shared" si="7"/>
        <v>53.27</v>
      </c>
      <c r="V19">
        <v>0</v>
      </c>
      <c r="W19">
        <v>0</v>
      </c>
      <c r="Y19">
        <f t="shared" si="15"/>
        <v>0</v>
      </c>
      <c r="Z19">
        <f t="shared" si="9"/>
        <v>27.17</v>
      </c>
      <c r="AA19">
        <f t="shared" si="10"/>
        <v>24.32</v>
      </c>
      <c r="AB19">
        <f t="shared" si="11"/>
        <v>43.12</v>
      </c>
      <c r="AC19">
        <f t="shared" si="12"/>
        <v>0</v>
      </c>
      <c r="AD19">
        <f t="shared" si="16"/>
        <v>0</v>
      </c>
      <c r="AE19">
        <f t="shared" si="17"/>
        <v>0</v>
      </c>
    </row>
    <row r="20" spans="1:31">
      <c r="A20" s="3">
        <v>106</v>
      </c>
      <c r="B20" s="3">
        <v>0</v>
      </c>
      <c r="C20" s="3">
        <v>0</v>
      </c>
      <c r="D20" s="3">
        <v>15.79</v>
      </c>
      <c r="E20" s="3">
        <v>56.58</v>
      </c>
      <c r="F20" s="3">
        <v>27.47</v>
      </c>
      <c r="G20" s="3">
        <v>0</v>
      </c>
      <c r="H20" s="3">
        <v>0</v>
      </c>
      <c r="I20" s="3">
        <v>0</v>
      </c>
      <c r="J20" s="3">
        <v>0</v>
      </c>
      <c r="K20" s="3"/>
      <c r="L20" s="3">
        <f t="shared" si="0"/>
        <v>72.37</v>
      </c>
      <c r="M20" s="3">
        <f t="shared" si="1"/>
        <v>0</v>
      </c>
      <c r="N20" s="3">
        <f t="shared" si="2"/>
        <v>0</v>
      </c>
      <c r="O20" s="3"/>
      <c r="P20" s="3">
        <f t="shared" si="3"/>
        <v>99.84</v>
      </c>
      <c r="Q20" s="3">
        <f t="shared" si="4"/>
        <v>72.37</v>
      </c>
      <c r="R20" s="3">
        <f t="shared" si="5"/>
        <v>99.84</v>
      </c>
      <c r="S20" s="3">
        <f t="shared" si="6"/>
        <v>0</v>
      </c>
      <c r="T20" s="3">
        <v>0</v>
      </c>
      <c r="U20">
        <f t="shared" si="7"/>
        <v>27.47</v>
      </c>
      <c r="V20">
        <v>0</v>
      </c>
      <c r="W20">
        <v>0</v>
      </c>
      <c r="Y20">
        <f t="shared" si="15"/>
        <v>0</v>
      </c>
      <c r="Z20">
        <f t="shared" si="9"/>
        <v>56.58</v>
      </c>
      <c r="AA20">
        <f t="shared" si="10"/>
        <v>0</v>
      </c>
      <c r="AB20">
        <f t="shared" si="11"/>
        <v>43.26</v>
      </c>
      <c r="AC20">
        <f t="shared" si="12"/>
        <v>0</v>
      </c>
      <c r="AD20">
        <f t="shared" si="16"/>
        <v>0</v>
      </c>
      <c r="AE20">
        <f t="shared" si="17"/>
        <v>0</v>
      </c>
    </row>
    <row r="21" spans="1:31">
      <c r="A21" s="3">
        <v>108</v>
      </c>
      <c r="B21" s="3">
        <v>0</v>
      </c>
      <c r="C21" s="3">
        <v>0</v>
      </c>
      <c r="D21" s="3">
        <v>26.24</v>
      </c>
      <c r="E21" s="3">
        <v>47.78</v>
      </c>
      <c r="F21" s="3">
        <v>23.06</v>
      </c>
      <c r="G21" s="3">
        <v>0</v>
      </c>
      <c r="H21" s="3">
        <v>0</v>
      </c>
      <c r="I21" s="3">
        <v>0</v>
      </c>
      <c r="J21" s="3">
        <v>0</v>
      </c>
      <c r="K21" s="3"/>
      <c r="L21" s="3">
        <f t="shared" si="0"/>
        <v>74.02</v>
      </c>
      <c r="M21" s="3">
        <f t="shared" si="1"/>
        <v>0</v>
      </c>
      <c r="N21" s="3">
        <f t="shared" si="2"/>
        <v>0</v>
      </c>
      <c r="O21" s="3"/>
      <c r="P21" s="3">
        <f t="shared" si="3"/>
        <v>97.08</v>
      </c>
      <c r="Q21" s="3">
        <f t="shared" si="4"/>
        <v>74.02</v>
      </c>
      <c r="R21" s="3">
        <f t="shared" si="5"/>
        <v>97.08</v>
      </c>
      <c r="S21" s="3">
        <f t="shared" si="6"/>
        <v>0</v>
      </c>
      <c r="T21" s="3">
        <v>0</v>
      </c>
      <c r="U21">
        <f t="shared" si="7"/>
        <v>23.06</v>
      </c>
      <c r="V21">
        <v>0</v>
      </c>
      <c r="W21">
        <v>0</v>
      </c>
      <c r="Y21">
        <f t="shared" si="15"/>
        <v>0</v>
      </c>
      <c r="Z21">
        <f t="shared" si="9"/>
        <v>47.78</v>
      </c>
      <c r="AA21">
        <f t="shared" si="10"/>
        <v>0</v>
      </c>
      <c r="AB21">
        <f t="shared" si="11"/>
        <v>49.3</v>
      </c>
      <c r="AC21">
        <f t="shared" si="12"/>
        <v>0</v>
      </c>
      <c r="AD21">
        <f t="shared" si="16"/>
        <v>0</v>
      </c>
      <c r="AE21">
        <f t="shared" si="17"/>
        <v>0</v>
      </c>
    </row>
    <row r="22" spans="1:31">
      <c r="A22" s="3">
        <v>110</v>
      </c>
      <c r="B22" s="3">
        <v>0</v>
      </c>
      <c r="C22" s="3">
        <v>0</v>
      </c>
      <c r="D22" s="3">
        <v>37.47</v>
      </c>
      <c r="E22" s="3">
        <v>39.2</v>
      </c>
      <c r="F22" s="3">
        <v>18.86</v>
      </c>
      <c r="G22" s="3">
        <v>0</v>
      </c>
      <c r="H22" s="3">
        <v>0</v>
      </c>
      <c r="I22" s="3">
        <v>0</v>
      </c>
      <c r="J22" s="3">
        <v>0</v>
      </c>
      <c r="K22" s="3"/>
      <c r="L22" s="3">
        <f t="shared" si="0"/>
        <v>76.67</v>
      </c>
      <c r="M22" s="3">
        <f t="shared" si="1"/>
        <v>0</v>
      </c>
      <c r="N22" s="3">
        <f t="shared" si="2"/>
        <v>0</v>
      </c>
      <c r="O22" s="3"/>
      <c r="P22" s="3">
        <f t="shared" si="3"/>
        <v>95.53</v>
      </c>
      <c r="Q22" s="3">
        <f t="shared" si="4"/>
        <v>76.67</v>
      </c>
      <c r="R22" s="3">
        <f t="shared" si="5"/>
        <v>95.53</v>
      </c>
      <c r="S22" s="3">
        <f t="shared" si="6"/>
        <v>0</v>
      </c>
      <c r="T22" s="3">
        <v>0</v>
      </c>
      <c r="U22">
        <f t="shared" si="7"/>
        <v>18.86</v>
      </c>
      <c r="V22">
        <v>0</v>
      </c>
      <c r="W22">
        <v>0</v>
      </c>
      <c r="Y22">
        <f t="shared" si="15"/>
        <v>0</v>
      </c>
      <c r="Z22">
        <f t="shared" si="9"/>
        <v>39.2</v>
      </c>
      <c r="AA22">
        <f t="shared" si="10"/>
        <v>0</v>
      </c>
      <c r="AB22">
        <f t="shared" si="11"/>
        <v>56.33</v>
      </c>
      <c r="AC22">
        <f t="shared" si="12"/>
        <v>0</v>
      </c>
      <c r="AD22">
        <f t="shared" si="16"/>
        <v>0</v>
      </c>
      <c r="AE22">
        <f t="shared" si="17"/>
        <v>0</v>
      </c>
    </row>
    <row r="23" spans="1:31">
      <c r="A23" s="3">
        <v>112</v>
      </c>
      <c r="B23" s="3">
        <v>1.36</v>
      </c>
      <c r="C23" s="3">
        <v>0</v>
      </c>
      <c r="D23" s="3">
        <v>58.85</v>
      </c>
      <c r="E23" s="3">
        <v>16</v>
      </c>
      <c r="F23" s="3">
        <v>16.36</v>
      </c>
      <c r="G23" s="3">
        <v>0</v>
      </c>
      <c r="H23" s="3">
        <v>5.16</v>
      </c>
      <c r="I23" s="3">
        <v>0</v>
      </c>
      <c r="J23" s="3">
        <v>0</v>
      </c>
      <c r="K23" s="3"/>
      <c r="L23" s="3">
        <f t="shared" si="0"/>
        <v>74.85</v>
      </c>
      <c r="M23" s="3">
        <f t="shared" si="1"/>
        <v>1.36</v>
      </c>
      <c r="N23" s="3">
        <f t="shared" si="2"/>
        <v>5.16</v>
      </c>
      <c r="O23" s="3"/>
      <c r="P23" s="3">
        <f t="shared" si="3"/>
        <v>97.73</v>
      </c>
      <c r="Q23" s="3">
        <f t="shared" si="4"/>
        <v>74.85</v>
      </c>
      <c r="R23" s="3">
        <f t="shared" si="5"/>
        <v>97.73</v>
      </c>
      <c r="S23" s="3">
        <f t="shared" si="6"/>
        <v>6.52</v>
      </c>
      <c r="T23" s="3">
        <v>0</v>
      </c>
      <c r="U23">
        <f t="shared" si="7"/>
        <v>17.72</v>
      </c>
      <c r="V23">
        <v>0</v>
      </c>
      <c r="W23">
        <v>0</v>
      </c>
      <c r="Y23">
        <f t="shared" ref="Y23:Y32" si="18">0</f>
        <v>0</v>
      </c>
      <c r="Z23">
        <f t="shared" si="9"/>
        <v>16</v>
      </c>
      <c r="AA23">
        <f t="shared" si="10"/>
        <v>6.52</v>
      </c>
      <c r="AB23">
        <f t="shared" si="11"/>
        <v>75.21</v>
      </c>
      <c r="AC23">
        <f t="shared" si="12"/>
        <v>0</v>
      </c>
      <c r="AD23">
        <f t="shared" ref="AD23:AD32" si="19">0</f>
        <v>0</v>
      </c>
      <c r="AE23">
        <f t="shared" ref="AE23:AE32" si="20">0</f>
        <v>0</v>
      </c>
    </row>
    <row r="24" spans="1:31">
      <c r="A24" s="3">
        <v>114</v>
      </c>
      <c r="B24" s="3">
        <v>1.05</v>
      </c>
      <c r="C24" s="3">
        <v>0</v>
      </c>
      <c r="D24" s="3">
        <v>61.66</v>
      </c>
      <c r="E24" s="3">
        <v>12.46</v>
      </c>
      <c r="F24" s="3">
        <v>12.63</v>
      </c>
      <c r="G24" s="3">
        <v>7.13</v>
      </c>
      <c r="H24" s="3">
        <v>3.98</v>
      </c>
      <c r="I24" s="3">
        <v>0</v>
      </c>
      <c r="J24" s="3">
        <v>0</v>
      </c>
      <c r="K24" s="3"/>
      <c r="L24" s="3">
        <f t="shared" si="0"/>
        <v>81.25</v>
      </c>
      <c r="M24" s="3">
        <f t="shared" si="1"/>
        <v>1.05</v>
      </c>
      <c r="N24" s="3">
        <f t="shared" si="2"/>
        <v>3.98</v>
      </c>
      <c r="O24" s="3"/>
      <c r="P24" s="3">
        <f t="shared" si="3"/>
        <v>98.91</v>
      </c>
      <c r="Q24" s="3">
        <f t="shared" si="4"/>
        <v>81.25</v>
      </c>
      <c r="R24" s="3">
        <f t="shared" si="5"/>
        <v>98.91</v>
      </c>
      <c r="S24" s="3">
        <f t="shared" si="6"/>
        <v>5.03</v>
      </c>
      <c r="T24" s="3">
        <v>0</v>
      </c>
      <c r="U24">
        <f t="shared" si="7"/>
        <v>13.68</v>
      </c>
      <c r="V24">
        <v>0</v>
      </c>
      <c r="W24">
        <v>0</v>
      </c>
      <c r="Y24">
        <f t="shared" si="18"/>
        <v>0</v>
      </c>
      <c r="Z24">
        <f t="shared" si="9"/>
        <v>12.46</v>
      </c>
      <c r="AA24">
        <f t="shared" si="10"/>
        <v>5.03</v>
      </c>
      <c r="AB24">
        <f t="shared" si="11"/>
        <v>74.29</v>
      </c>
      <c r="AC24">
        <f t="shared" si="12"/>
        <v>7.13</v>
      </c>
      <c r="AD24">
        <f t="shared" si="19"/>
        <v>0</v>
      </c>
      <c r="AE24">
        <f t="shared" si="20"/>
        <v>0</v>
      </c>
    </row>
    <row r="25" spans="1:31">
      <c r="A25" s="3">
        <v>116</v>
      </c>
      <c r="B25" s="3">
        <v>1.49</v>
      </c>
      <c r="C25" s="3">
        <v>0</v>
      </c>
      <c r="D25" s="3">
        <v>64.91</v>
      </c>
      <c r="E25" s="3">
        <v>8.31</v>
      </c>
      <c r="F25" s="3">
        <v>8.41</v>
      </c>
      <c r="G25" s="3">
        <v>13.79</v>
      </c>
      <c r="H25" s="3">
        <v>2.08</v>
      </c>
      <c r="I25" s="3">
        <v>0</v>
      </c>
      <c r="J25" s="3">
        <v>0</v>
      </c>
      <c r="K25" s="3"/>
      <c r="L25" s="3">
        <f t="shared" si="0"/>
        <v>87.01</v>
      </c>
      <c r="M25" s="3">
        <f t="shared" si="1"/>
        <v>1.49</v>
      </c>
      <c r="N25" s="3">
        <f t="shared" si="2"/>
        <v>2.08</v>
      </c>
      <c r="O25" s="3"/>
      <c r="P25" s="3">
        <f t="shared" si="3"/>
        <v>98.99</v>
      </c>
      <c r="Q25" s="3">
        <f t="shared" si="4"/>
        <v>87.01</v>
      </c>
      <c r="R25" s="3">
        <f t="shared" si="5"/>
        <v>98.99</v>
      </c>
      <c r="S25" s="3">
        <f t="shared" si="6"/>
        <v>3.57</v>
      </c>
      <c r="T25" s="3">
        <v>0</v>
      </c>
      <c r="U25">
        <f t="shared" si="7"/>
        <v>9.9</v>
      </c>
      <c r="V25">
        <v>0</v>
      </c>
      <c r="W25">
        <v>0</v>
      </c>
      <c r="Y25">
        <f t="shared" si="18"/>
        <v>0</v>
      </c>
      <c r="Z25">
        <f t="shared" si="9"/>
        <v>8.31</v>
      </c>
      <c r="AA25">
        <f t="shared" si="10"/>
        <v>3.57</v>
      </c>
      <c r="AB25">
        <f t="shared" si="11"/>
        <v>73.32</v>
      </c>
      <c r="AC25">
        <f t="shared" si="12"/>
        <v>13.79</v>
      </c>
      <c r="AD25">
        <f t="shared" si="19"/>
        <v>0</v>
      </c>
      <c r="AE25">
        <f t="shared" si="20"/>
        <v>0</v>
      </c>
    </row>
    <row r="26" spans="1:31">
      <c r="A26" s="3">
        <v>118</v>
      </c>
      <c r="B26" s="3">
        <v>1.16</v>
      </c>
      <c r="C26" s="3">
        <v>4.81</v>
      </c>
      <c r="D26" s="3">
        <v>62.48</v>
      </c>
      <c r="E26" s="3">
        <v>6.46</v>
      </c>
      <c r="F26" s="3">
        <v>7.02</v>
      </c>
      <c r="G26" s="3">
        <v>10.72</v>
      </c>
      <c r="H26" s="3">
        <v>1.61</v>
      </c>
      <c r="I26" s="3">
        <v>0</v>
      </c>
      <c r="J26" s="3">
        <v>0</v>
      </c>
      <c r="K26" s="3"/>
      <c r="L26" s="3">
        <f t="shared" si="0"/>
        <v>84.47</v>
      </c>
      <c r="M26" s="3">
        <f t="shared" si="1"/>
        <v>1.16</v>
      </c>
      <c r="N26" s="3">
        <f t="shared" si="2"/>
        <v>1.61</v>
      </c>
      <c r="O26" s="3"/>
      <c r="P26" s="3">
        <f t="shared" si="3"/>
        <v>94.26</v>
      </c>
      <c r="Q26" s="3">
        <f t="shared" si="4"/>
        <v>84.47</v>
      </c>
      <c r="R26" s="3">
        <f t="shared" si="5"/>
        <v>94.26</v>
      </c>
      <c r="S26" s="3">
        <f t="shared" si="6"/>
        <v>2.77</v>
      </c>
      <c r="T26" s="3">
        <v>0</v>
      </c>
      <c r="U26">
        <f t="shared" si="7"/>
        <v>8.18</v>
      </c>
      <c r="V26">
        <v>0</v>
      </c>
      <c r="W26">
        <v>0</v>
      </c>
      <c r="Y26">
        <f t="shared" si="18"/>
        <v>0</v>
      </c>
      <c r="Z26">
        <f t="shared" si="9"/>
        <v>6.46</v>
      </c>
      <c r="AA26">
        <f t="shared" si="10"/>
        <v>2.77</v>
      </c>
      <c r="AB26">
        <f t="shared" si="11"/>
        <v>74.31</v>
      </c>
      <c r="AC26">
        <f t="shared" si="12"/>
        <v>10.72</v>
      </c>
      <c r="AD26">
        <f t="shared" si="19"/>
        <v>0</v>
      </c>
      <c r="AE26">
        <f t="shared" si="20"/>
        <v>0</v>
      </c>
    </row>
    <row r="27" spans="1:31">
      <c r="A27" s="3">
        <v>120</v>
      </c>
      <c r="B27" s="3">
        <v>1.23</v>
      </c>
      <c r="C27" s="3">
        <v>9.15</v>
      </c>
      <c r="D27" s="3">
        <v>68.25</v>
      </c>
      <c r="E27" s="3">
        <v>3.94</v>
      </c>
      <c r="F27" s="3">
        <v>4.9</v>
      </c>
      <c r="G27" s="3">
        <v>6.57</v>
      </c>
      <c r="H27" s="3">
        <v>0</v>
      </c>
      <c r="I27" s="3">
        <v>0</v>
      </c>
      <c r="J27" s="3">
        <v>0</v>
      </c>
      <c r="K27" s="3"/>
      <c r="L27" s="3">
        <f t="shared" si="0"/>
        <v>87.91</v>
      </c>
      <c r="M27" s="3">
        <f t="shared" si="1"/>
        <v>1.23</v>
      </c>
      <c r="N27" s="3">
        <f t="shared" si="2"/>
        <v>0</v>
      </c>
      <c r="O27" s="3"/>
      <c r="P27" s="3">
        <f t="shared" si="3"/>
        <v>94.04</v>
      </c>
      <c r="Q27" s="3">
        <f t="shared" si="4"/>
        <v>87.91</v>
      </c>
      <c r="R27" s="3">
        <f t="shared" si="5"/>
        <v>94.04</v>
      </c>
      <c r="S27" s="3">
        <f t="shared" si="6"/>
        <v>1.23</v>
      </c>
      <c r="T27" s="3">
        <v>0</v>
      </c>
      <c r="U27">
        <f t="shared" si="7"/>
        <v>6.13</v>
      </c>
      <c r="V27">
        <v>0</v>
      </c>
      <c r="W27">
        <v>0</v>
      </c>
      <c r="Y27">
        <f t="shared" si="18"/>
        <v>0</v>
      </c>
      <c r="Z27">
        <f t="shared" si="9"/>
        <v>3.94</v>
      </c>
      <c r="AA27">
        <f t="shared" si="10"/>
        <v>1.23</v>
      </c>
      <c r="AB27">
        <f t="shared" si="11"/>
        <v>82.3</v>
      </c>
      <c r="AC27">
        <f t="shared" si="12"/>
        <v>6.57</v>
      </c>
      <c r="AD27">
        <f t="shared" si="19"/>
        <v>0</v>
      </c>
      <c r="AE27">
        <f t="shared" si="20"/>
        <v>0</v>
      </c>
    </row>
    <row r="28" spans="1:31">
      <c r="A28" s="3">
        <v>122</v>
      </c>
      <c r="B28" s="3">
        <v>0</v>
      </c>
      <c r="C28" s="3">
        <v>9.65</v>
      </c>
      <c r="D28" s="3">
        <v>79.53</v>
      </c>
      <c r="E28" s="3">
        <v>2.37</v>
      </c>
      <c r="F28" s="3">
        <v>2.55</v>
      </c>
      <c r="G28" s="3">
        <v>3.9</v>
      </c>
      <c r="H28" s="3">
        <v>0</v>
      </c>
      <c r="I28" s="3">
        <v>0</v>
      </c>
      <c r="J28" s="3">
        <v>0</v>
      </c>
      <c r="K28" s="3"/>
      <c r="L28" s="3">
        <f t="shared" si="0"/>
        <v>95.45</v>
      </c>
      <c r="M28" s="3">
        <f t="shared" si="1"/>
        <v>0</v>
      </c>
      <c r="N28" s="3">
        <f t="shared" si="2"/>
        <v>0</v>
      </c>
      <c r="O28" s="3"/>
      <c r="P28" s="3">
        <f t="shared" si="3"/>
        <v>98</v>
      </c>
      <c r="Q28" s="3">
        <f t="shared" si="4"/>
        <v>95.45</v>
      </c>
      <c r="R28" s="3">
        <f t="shared" si="5"/>
        <v>98</v>
      </c>
      <c r="S28" s="3">
        <f t="shared" si="6"/>
        <v>0</v>
      </c>
      <c r="T28" s="3">
        <v>0</v>
      </c>
      <c r="U28">
        <f t="shared" si="7"/>
        <v>2.55</v>
      </c>
      <c r="V28">
        <v>0</v>
      </c>
      <c r="W28">
        <v>0</v>
      </c>
      <c r="Y28">
        <f t="shared" si="18"/>
        <v>0</v>
      </c>
      <c r="Z28">
        <f t="shared" si="9"/>
        <v>2.37</v>
      </c>
      <c r="AA28">
        <f t="shared" si="10"/>
        <v>0</v>
      </c>
      <c r="AB28">
        <f t="shared" si="11"/>
        <v>91.73</v>
      </c>
      <c r="AC28">
        <f t="shared" si="12"/>
        <v>3.9</v>
      </c>
      <c r="AD28">
        <f t="shared" si="19"/>
        <v>0</v>
      </c>
      <c r="AE28">
        <f t="shared" si="20"/>
        <v>0</v>
      </c>
    </row>
    <row r="29" spans="1:31">
      <c r="A29" s="3">
        <v>124</v>
      </c>
      <c r="B29" s="3">
        <v>0</v>
      </c>
      <c r="C29" s="3">
        <v>44.19</v>
      </c>
      <c r="D29" s="3">
        <v>46.47</v>
      </c>
      <c r="E29" s="3">
        <v>1.37</v>
      </c>
      <c r="F29" s="3">
        <v>1.48</v>
      </c>
      <c r="G29" s="3">
        <v>4.43</v>
      </c>
      <c r="H29" s="3">
        <v>0</v>
      </c>
      <c r="I29" s="3">
        <v>0</v>
      </c>
      <c r="J29" s="3">
        <v>0</v>
      </c>
      <c r="K29" s="3"/>
      <c r="L29" s="3">
        <f t="shared" si="0"/>
        <v>96.46</v>
      </c>
      <c r="M29" s="3">
        <f t="shared" si="1"/>
        <v>0</v>
      </c>
      <c r="N29" s="3">
        <f t="shared" si="2"/>
        <v>0</v>
      </c>
      <c r="O29" s="3"/>
      <c r="P29" s="3">
        <f t="shared" si="3"/>
        <v>97.94</v>
      </c>
      <c r="Q29" s="3">
        <f t="shared" si="4"/>
        <v>96.46</v>
      </c>
      <c r="R29" s="3">
        <f t="shared" si="5"/>
        <v>97.94</v>
      </c>
      <c r="S29" s="3">
        <f t="shared" si="6"/>
        <v>0</v>
      </c>
      <c r="T29" s="3">
        <v>0</v>
      </c>
      <c r="U29">
        <f t="shared" si="7"/>
        <v>1.48</v>
      </c>
      <c r="V29">
        <v>0</v>
      </c>
      <c r="W29">
        <v>0</v>
      </c>
      <c r="Y29">
        <f t="shared" si="18"/>
        <v>0</v>
      </c>
      <c r="Z29">
        <f t="shared" si="9"/>
        <v>1.37</v>
      </c>
      <c r="AA29">
        <f t="shared" si="10"/>
        <v>0</v>
      </c>
      <c r="AB29">
        <f t="shared" si="11"/>
        <v>92.14</v>
      </c>
      <c r="AC29">
        <f t="shared" si="12"/>
        <v>4.43</v>
      </c>
      <c r="AD29">
        <f t="shared" si="19"/>
        <v>0</v>
      </c>
      <c r="AE29">
        <f t="shared" si="20"/>
        <v>0</v>
      </c>
    </row>
    <row r="30" spans="1:31">
      <c r="A30" s="3">
        <v>126</v>
      </c>
      <c r="B30" s="3">
        <v>0</v>
      </c>
      <c r="C30" s="3">
        <v>49.7</v>
      </c>
      <c r="D30" s="3">
        <v>36.92</v>
      </c>
      <c r="E30" s="3">
        <v>1.05</v>
      </c>
      <c r="F30" s="3">
        <v>0</v>
      </c>
      <c r="G30" s="3">
        <v>9.1</v>
      </c>
      <c r="H30" s="3">
        <v>0</v>
      </c>
      <c r="I30" s="3">
        <v>0</v>
      </c>
      <c r="J30" s="3">
        <v>0</v>
      </c>
      <c r="K30" s="3"/>
      <c r="L30" s="3">
        <f t="shared" si="0"/>
        <v>96.77</v>
      </c>
      <c r="M30" s="3">
        <f t="shared" si="1"/>
        <v>0</v>
      </c>
      <c r="N30" s="3">
        <f t="shared" si="2"/>
        <v>0</v>
      </c>
      <c r="O30" s="3"/>
      <c r="P30" s="3">
        <f t="shared" si="3"/>
        <v>96.77</v>
      </c>
      <c r="Q30" s="3">
        <f t="shared" si="4"/>
        <v>96.77</v>
      </c>
      <c r="R30" s="3">
        <f t="shared" si="5"/>
        <v>96.77</v>
      </c>
      <c r="S30" s="3">
        <f t="shared" si="6"/>
        <v>0</v>
      </c>
      <c r="T30" s="3">
        <v>0</v>
      </c>
      <c r="U30">
        <f t="shared" si="7"/>
        <v>0</v>
      </c>
      <c r="V30">
        <v>0</v>
      </c>
      <c r="W30">
        <v>0</v>
      </c>
      <c r="Y30">
        <f t="shared" si="18"/>
        <v>0</v>
      </c>
      <c r="Z30">
        <f t="shared" si="9"/>
        <v>1.05</v>
      </c>
      <c r="AA30">
        <f t="shared" si="10"/>
        <v>0</v>
      </c>
      <c r="AB30">
        <f t="shared" si="11"/>
        <v>86.62</v>
      </c>
      <c r="AC30">
        <f t="shared" si="12"/>
        <v>9.1</v>
      </c>
      <c r="AD30">
        <f t="shared" si="19"/>
        <v>0</v>
      </c>
      <c r="AE30">
        <f t="shared" si="20"/>
        <v>0</v>
      </c>
    </row>
    <row r="31" spans="1:31">
      <c r="A31" s="3">
        <v>128</v>
      </c>
      <c r="B31" s="3">
        <v>0</v>
      </c>
      <c r="C31" s="3">
        <v>27.24</v>
      </c>
      <c r="D31" s="3">
        <v>20.11</v>
      </c>
      <c r="E31" s="3">
        <v>0</v>
      </c>
      <c r="F31" s="3">
        <v>0</v>
      </c>
      <c r="G31" s="3">
        <v>49.61</v>
      </c>
      <c r="H31" s="3">
        <v>0</v>
      </c>
      <c r="I31" s="3">
        <v>0</v>
      </c>
      <c r="J31" s="3">
        <v>0</v>
      </c>
      <c r="K31" s="3"/>
      <c r="L31" s="3">
        <f t="shared" si="0"/>
        <v>96.96</v>
      </c>
      <c r="M31" s="3">
        <f t="shared" si="1"/>
        <v>0</v>
      </c>
      <c r="N31" s="3">
        <f t="shared" si="2"/>
        <v>0</v>
      </c>
      <c r="O31" s="3"/>
      <c r="P31" s="3">
        <f t="shared" si="3"/>
        <v>96.96</v>
      </c>
      <c r="Q31" s="3">
        <f t="shared" si="4"/>
        <v>96.96</v>
      </c>
      <c r="R31" s="3">
        <f t="shared" si="5"/>
        <v>96.96</v>
      </c>
      <c r="S31" s="3">
        <f t="shared" si="6"/>
        <v>0</v>
      </c>
      <c r="T31" s="3">
        <v>0</v>
      </c>
      <c r="U31">
        <f t="shared" si="7"/>
        <v>0</v>
      </c>
      <c r="V31">
        <v>0</v>
      </c>
      <c r="W31">
        <v>0</v>
      </c>
      <c r="Y31">
        <f t="shared" si="18"/>
        <v>0</v>
      </c>
      <c r="Z31">
        <f t="shared" si="9"/>
        <v>0</v>
      </c>
      <c r="AA31">
        <f t="shared" si="10"/>
        <v>0</v>
      </c>
      <c r="AB31">
        <f t="shared" si="11"/>
        <v>47.35</v>
      </c>
      <c r="AC31">
        <f t="shared" si="12"/>
        <v>49.61</v>
      </c>
      <c r="AD31">
        <f t="shared" si="19"/>
        <v>0</v>
      </c>
      <c r="AE31">
        <f t="shared" si="20"/>
        <v>0</v>
      </c>
    </row>
    <row r="32" spans="1:31">
      <c r="A32" s="3">
        <v>130</v>
      </c>
      <c r="B32" s="3">
        <v>0</v>
      </c>
      <c r="C32" s="3">
        <v>30.26</v>
      </c>
      <c r="D32" s="3">
        <v>7.31</v>
      </c>
      <c r="E32" s="3">
        <v>0</v>
      </c>
      <c r="F32" s="3">
        <v>0</v>
      </c>
      <c r="G32" s="3">
        <v>61</v>
      </c>
      <c r="H32" s="3">
        <v>0</v>
      </c>
      <c r="I32" s="3">
        <v>0</v>
      </c>
      <c r="J32" s="3">
        <v>0</v>
      </c>
      <c r="K32" s="3"/>
      <c r="L32" s="3">
        <f t="shared" si="0"/>
        <v>98.57</v>
      </c>
      <c r="M32" s="3">
        <f t="shared" si="1"/>
        <v>0</v>
      </c>
      <c r="N32" s="3">
        <f t="shared" si="2"/>
        <v>0</v>
      </c>
      <c r="O32" s="3"/>
      <c r="P32" s="3">
        <f t="shared" si="3"/>
        <v>98.57</v>
      </c>
      <c r="Q32" s="3">
        <f t="shared" si="4"/>
        <v>98.57</v>
      </c>
      <c r="R32" s="3">
        <f t="shared" si="5"/>
        <v>98.57</v>
      </c>
      <c r="S32" s="3">
        <f t="shared" si="6"/>
        <v>0</v>
      </c>
      <c r="T32" s="3">
        <v>0</v>
      </c>
      <c r="U32">
        <f t="shared" si="7"/>
        <v>0</v>
      </c>
      <c r="V32">
        <v>0</v>
      </c>
      <c r="W32">
        <v>0</v>
      </c>
      <c r="Y32">
        <f t="shared" si="18"/>
        <v>0</v>
      </c>
      <c r="Z32">
        <f t="shared" si="9"/>
        <v>0</v>
      </c>
      <c r="AA32">
        <f t="shared" si="10"/>
        <v>0</v>
      </c>
      <c r="AB32">
        <f t="shared" si="11"/>
        <v>37.57</v>
      </c>
      <c r="AC32">
        <f t="shared" si="12"/>
        <v>61</v>
      </c>
      <c r="AD32">
        <f t="shared" si="19"/>
        <v>0</v>
      </c>
      <c r="AE32">
        <f t="shared" si="20"/>
        <v>0</v>
      </c>
    </row>
    <row r="33" spans="1:31">
      <c r="A33" s="3">
        <v>132</v>
      </c>
      <c r="B33" s="3">
        <v>0</v>
      </c>
      <c r="C33" s="3">
        <v>38.26</v>
      </c>
      <c r="D33" s="3">
        <v>0</v>
      </c>
      <c r="E33" s="3">
        <v>0</v>
      </c>
      <c r="F33" s="3">
        <v>0</v>
      </c>
      <c r="G33" s="3">
        <v>59.53</v>
      </c>
      <c r="H33" s="3">
        <v>0</v>
      </c>
      <c r="I33" s="3">
        <v>0</v>
      </c>
      <c r="J33" s="3">
        <v>0</v>
      </c>
      <c r="K33" s="3"/>
      <c r="L33" s="3">
        <f t="shared" si="0"/>
        <v>97.79</v>
      </c>
      <c r="M33" s="3">
        <f t="shared" si="1"/>
        <v>0</v>
      </c>
      <c r="N33" s="3">
        <f t="shared" si="2"/>
        <v>0</v>
      </c>
      <c r="O33" s="3"/>
      <c r="P33" s="3">
        <f t="shared" si="3"/>
        <v>97.79</v>
      </c>
      <c r="Q33" s="3">
        <f t="shared" si="4"/>
        <v>97.79</v>
      </c>
      <c r="R33" s="3">
        <f t="shared" si="5"/>
        <v>97.79</v>
      </c>
      <c r="S33" s="3">
        <f t="shared" si="6"/>
        <v>0</v>
      </c>
      <c r="T33" s="3">
        <v>0</v>
      </c>
      <c r="U33">
        <f t="shared" si="7"/>
        <v>0</v>
      </c>
      <c r="V33">
        <v>0</v>
      </c>
      <c r="W33">
        <v>0</v>
      </c>
      <c r="Y33">
        <f t="shared" ref="Y33:Y39" si="21">0</f>
        <v>0</v>
      </c>
      <c r="Z33">
        <f t="shared" si="9"/>
        <v>0</v>
      </c>
      <c r="AA33">
        <f t="shared" si="10"/>
        <v>0</v>
      </c>
      <c r="AB33">
        <f t="shared" si="11"/>
        <v>38.26</v>
      </c>
      <c r="AC33">
        <f t="shared" si="12"/>
        <v>59.53</v>
      </c>
      <c r="AD33">
        <f t="shared" ref="AD33:AD39" si="22">0</f>
        <v>0</v>
      </c>
      <c r="AE33">
        <f t="shared" ref="AE33:AE39" si="23">0</f>
        <v>0</v>
      </c>
    </row>
    <row r="34" spans="1:31">
      <c r="A34" s="3">
        <v>134</v>
      </c>
      <c r="B34" s="3">
        <v>0</v>
      </c>
      <c r="C34" s="3">
        <v>75.09</v>
      </c>
      <c r="D34" s="3">
        <v>0</v>
      </c>
      <c r="E34" s="3">
        <v>0</v>
      </c>
      <c r="F34" s="3">
        <v>0</v>
      </c>
      <c r="G34" s="3">
        <v>24.91</v>
      </c>
      <c r="H34" s="3">
        <v>0</v>
      </c>
      <c r="I34" s="3">
        <v>0</v>
      </c>
      <c r="J34" s="3">
        <v>0</v>
      </c>
      <c r="K34" s="3"/>
      <c r="L34" s="3">
        <f t="shared" si="0"/>
        <v>100</v>
      </c>
      <c r="M34" s="3">
        <f t="shared" si="1"/>
        <v>0</v>
      </c>
      <c r="N34" s="3">
        <f t="shared" si="2"/>
        <v>0</v>
      </c>
      <c r="O34" s="3"/>
      <c r="P34" s="3">
        <f t="shared" si="3"/>
        <v>100</v>
      </c>
      <c r="Q34" s="3">
        <f t="shared" si="4"/>
        <v>100</v>
      </c>
      <c r="R34" s="3">
        <f t="shared" si="5"/>
        <v>100</v>
      </c>
      <c r="S34" s="3">
        <f t="shared" si="6"/>
        <v>0</v>
      </c>
      <c r="T34" s="3">
        <v>0</v>
      </c>
      <c r="U34">
        <f t="shared" si="7"/>
        <v>0</v>
      </c>
      <c r="V34">
        <v>0</v>
      </c>
      <c r="W34">
        <v>0</v>
      </c>
      <c r="Y34">
        <f t="shared" si="21"/>
        <v>0</v>
      </c>
      <c r="Z34">
        <f t="shared" si="9"/>
        <v>0</v>
      </c>
      <c r="AA34">
        <f t="shared" si="10"/>
        <v>0</v>
      </c>
      <c r="AB34">
        <f t="shared" si="11"/>
        <v>75.09</v>
      </c>
      <c r="AC34">
        <f t="shared" si="12"/>
        <v>24.91</v>
      </c>
      <c r="AD34">
        <f t="shared" si="22"/>
        <v>0</v>
      </c>
      <c r="AE34">
        <f t="shared" si="23"/>
        <v>0</v>
      </c>
    </row>
    <row r="35" spans="1:31">
      <c r="A35" s="3">
        <v>136</v>
      </c>
      <c r="B35" s="3">
        <v>0</v>
      </c>
      <c r="C35" s="3">
        <v>100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3">
        <f t="shared" si="0"/>
        <v>100</v>
      </c>
      <c r="M35" s="3">
        <f t="shared" si="1"/>
        <v>0</v>
      </c>
      <c r="N35" s="3">
        <f t="shared" si="2"/>
        <v>0</v>
      </c>
      <c r="O35" s="3"/>
      <c r="P35" s="3">
        <f t="shared" si="3"/>
        <v>100</v>
      </c>
      <c r="Q35" s="3">
        <f t="shared" si="4"/>
        <v>100</v>
      </c>
      <c r="R35" s="3">
        <f t="shared" si="5"/>
        <v>100</v>
      </c>
      <c r="S35" s="3">
        <f t="shared" si="6"/>
        <v>0</v>
      </c>
      <c r="T35" s="3">
        <v>0</v>
      </c>
      <c r="U35">
        <f t="shared" si="7"/>
        <v>0</v>
      </c>
      <c r="V35">
        <v>0</v>
      </c>
      <c r="W35">
        <v>0</v>
      </c>
      <c r="Y35">
        <f t="shared" si="21"/>
        <v>0</v>
      </c>
      <c r="Z35">
        <f t="shared" si="9"/>
        <v>0</v>
      </c>
      <c r="AA35">
        <f t="shared" si="10"/>
        <v>0</v>
      </c>
      <c r="AB35">
        <f t="shared" si="11"/>
        <v>100</v>
      </c>
      <c r="AC35">
        <f t="shared" si="12"/>
        <v>0</v>
      </c>
      <c r="AD35">
        <f t="shared" si="22"/>
        <v>0</v>
      </c>
      <c r="AE35">
        <f t="shared" si="23"/>
        <v>0</v>
      </c>
    </row>
    <row r="36" spans="1:31">
      <c r="A36" s="3">
        <v>138</v>
      </c>
      <c r="B36" s="3">
        <v>1.25</v>
      </c>
      <c r="C36" s="3">
        <v>68.71</v>
      </c>
      <c r="D36" s="3">
        <v>0</v>
      </c>
      <c r="E36" s="3">
        <v>0</v>
      </c>
      <c r="F36" s="3">
        <v>0</v>
      </c>
      <c r="G36" s="3">
        <v>0</v>
      </c>
      <c r="H36" s="3">
        <v>25.97</v>
      </c>
      <c r="I36" s="3">
        <v>0</v>
      </c>
      <c r="J36" s="3">
        <v>4.08</v>
      </c>
      <c r="K36" s="3"/>
      <c r="L36" s="3">
        <f t="shared" si="0"/>
        <v>68.71</v>
      </c>
      <c r="M36" s="3">
        <f t="shared" si="1"/>
        <v>1.25</v>
      </c>
      <c r="N36" s="3">
        <f t="shared" si="2"/>
        <v>25.97</v>
      </c>
      <c r="O36" s="3"/>
      <c r="P36" s="3">
        <f t="shared" si="3"/>
        <v>100.01</v>
      </c>
      <c r="Q36" s="3">
        <f t="shared" si="4"/>
        <v>68.71</v>
      </c>
      <c r="R36" s="3">
        <f t="shared" si="5"/>
        <v>100.01</v>
      </c>
      <c r="S36" s="3">
        <f t="shared" si="6"/>
        <v>31.3</v>
      </c>
      <c r="T36" s="3">
        <v>0</v>
      </c>
      <c r="U36">
        <f t="shared" si="7"/>
        <v>1.25</v>
      </c>
      <c r="V36">
        <v>0</v>
      </c>
      <c r="W36">
        <v>0</v>
      </c>
      <c r="Y36">
        <f t="shared" si="21"/>
        <v>0</v>
      </c>
      <c r="Z36">
        <f t="shared" si="9"/>
        <v>0</v>
      </c>
      <c r="AA36">
        <f t="shared" si="10"/>
        <v>27.22</v>
      </c>
      <c r="AB36">
        <f t="shared" si="11"/>
        <v>72.79</v>
      </c>
      <c r="AC36">
        <f t="shared" si="12"/>
        <v>0</v>
      </c>
      <c r="AD36">
        <f t="shared" si="22"/>
        <v>0</v>
      </c>
      <c r="AE36">
        <f t="shared" si="23"/>
        <v>0</v>
      </c>
    </row>
    <row r="37" spans="1:31">
      <c r="A37" s="3">
        <v>140</v>
      </c>
      <c r="B37" s="3">
        <v>1.35</v>
      </c>
      <c r="C37" s="3">
        <v>60.39</v>
      </c>
      <c r="D37" s="3">
        <v>0</v>
      </c>
      <c r="E37" s="3">
        <v>0</v>
      </c>
      <c r="F37" s="3">
        <v>0</v>
      </c>
      <c r="G37" s="3">
        <v>0</v>
      </c>
      <c r="H37" s="3">
        <v>32.74</v>
      </c>
      <c r="I37" s="3">
        <v>0</v>
      </c>
      <c r="J37" s="3">
        <v>5.52</v>
      </c>
      <c r="K37" s="3"/>
      <c r="L37" s="3">
        <f t="shared" si="0"/>
        <v>60.39</v>
      </c>
      <c r="M37" s="3">
        <f t="shared" si="1"/>
        <v>1.35</v>
      </c>
      <c r="N37" s="3">
        <f t="shared" si="2"/>
        <v>32.74</v>
      </c>
      <c r="O37" s="3"/>
      <c r="P37" s="3">
        <f t="shared" si="3"/>
        <v>100</v>
      </c>
      <c r="Q37" s="3">
        <f t="shared" si="4"/>
        <v>60.39</v>
      </c>
      <c r="R37" s="3">
        <f t="shared" si="5"/>
        <v>100</v>
      </c>
      <c r="S37" s="3">
        <f t="shared" si="6"/>
        <v>39.61</v>
      </c>
      <c r="T37" s="3">
        <v>0</v>
      </c>
      <c r="U37">
        <f t="shared" si="7"/>
        <v>1.35</v>
      </c>
      <c r="V37">
        <v>0</v>
      </c>
      <c r="W37">
        <v>0</v>
      </c>
      <c r="Y37">
        <f t="shared" si="21"/>
        <v>0</v>
      </c>
      <c r="Z37">
        <f t="shared" si="9"/>
        <v>0</v>
      </c>
      <c r="AA37">
        <f t="shared" si="10"/>
        <v>34.09</v>
      </c>
      <c r="AB37">
        <f t="shared" si="11"/>
        <v>65.91</v>
      </c>
      <c r="AC37">
        <f t="shared" si="12"/>
        <v>0</v>
      </c>
      <c r="AD37">
        <f t="shared" si="22"/>
        <v>0</v>
      </c>
      <c r="AE37">
        <f t="shared" si="23"/>
        <v>0</v>
      </c>
    </row>
    <row r="38" spans="1:31">
      <c r="A38" s="3">
        <v>142</v>
      </c>
      <c r="B38" s="3">
        <v>1.53</v>
      </c>
      <c r="C38" s="3">
        <v>58.09</v>
      </c>
      <c r="D38" s="3">
        <v>0</v>
      </c>
      <c r="E38" s="3">
        <v>0</v>
      </c>
      <c r="F38" s="3">
        <v>0</v>
      </c>
      <c r="G38" s="3">
        <v>0</v>
      </c>
      <c r="H38" s="3">
        <v>35.41</v>
      </c>
      <c r="I38" s="3">
        <v>0</v>
      </c>
      <c r="J38" s="3">
        <v>4.97</v>
      </c>
      <c r="K38" s="3"/>
      <c r="L38" s="3">
        <f t="shared" si="0"/>
        <v>58.09</v>
      </c>
      <c r="M38" s="3">
        <f t="shared" si="1"/>
        <v>1.53</v>
      </c>
      <c r="N38" s="3">
        <f t="shared" si="2"/>
        <v>35.41</v>
      </c>
      <c r="O38" s="3"/>
      <c r="P38" s="3">
        <f t="shared" si="3"/>
        <v>100</v>
      </c>
      <c r="Q38" s="3">
        <f t="shared" si="4"/>
        <v>58.09</v>
      </c>
      <c r="R38" s="3">
        <f t="shared" si="5"/>
        <v>100</v>
      </c>
      <c r="S38" s="3">
        <f t="shared" si="6"/>
        <v>41.91</v>
      </c>
      <c r="T38" s="3">
        <v>0</v>
      </c>
      <c r="U38">
        <f t="shared" si="7"/>
        <v>1.53</v>
      </c>
      <c r="V38">
        <v>0</v>
      </c>
      <c r="W38">
        <v>0</v>
      </c>
      <c r="Y38">
        <f t="shared" si="21"/>
        <v>0</v>
      </c>
      <c r="Z38">
        <f t="shared" si="9"/>
        <v>0</v>
      </c>
      <c r="AA38">
        <f t="shared" si="10"/>
        <v>36.94</v>
      </c>
      <c r="AB38">
        <f t="shared" si="11"/>
        <v>63.06</v>
      </c>
      <c r="AC38">
        <f t="shared" si="12"/>
        <v>0</v>
      </c>
      <c r="AD38">
        <f t="shared" si="22"/>
        <v>0</v>
      </c>
      <c r="AE38">
        <f t="shared" si="23"/>
        <v>0</v>
      </c>
    </row>
    <row r="39" spans="1:31">
      <c r="A39" s="3">
        <v>144</v>
      </c>
      <c r="B39" s="3">
        <v>1.53</v>
      </c>
      <c r="C39" s="3">
        <v>58.09</v>
      </c>
      <c r="D39" s="3">
        <v>0</v>
      </c>
      <c r="E39" s="3">
        <v>0</v>
      </c>
      <c r="F39" s="3">
        <v>0</v>
      </c>
      <c r="G39" s="3">
        <v>0</v>
      </c>
      <c r="H39" s="3">
        <v>35.41</v>
      </c>
      <c r="I39" s="3">
        <v>0</v>
      </c>
      <c r="J39" s="3">
        <v>4.97</v>
      </c>
      <c r="K39" s="3"/>
      <c r="L39" s="3">
        <f t="shared" si="0"/>
        <v>58.09</v>
      </c>
      <c r="M39" s="3">
        <f t="shared" si="1"/>
        <v>1.53</v>
      </c>
      <c r="N39" s="3">
        <f t="shared" si="2"/>
        <v>35.41</v>
      </c>
      <c r="O39" s="3"/>
      <c r="P39" s="3">
        <f t="shared" si="3"/>
        <v>100</v>
      </c>
      <c r="Q39" s="3">
        <f t="shared" si="4"/>
        <v>58.09</v>
      </c>
      <c r="R39" s="3">
        <f t="shared" si="5"/>
        <v>100</v>
      </c>
      <c r="S39" s="3">
        <f t="shared" si="6"/>
        <v>41.91</v>
      </c>
      <c r="T39" s="3">
        <v>0</v>
      </c>
      <c r="U39">
        <f t="shared" si="7"/>
        <v>1.53</v>
      </c>
      <c r="V39">
        <v>0</v>
      </c>
      <c r="W39">
        <v>0</v>
      </c>
      <c r="Y39">
        <f t="shared" si="21"/>
        <v>0</v>
      </c>
      <c r="Z39">
        <f t="shared" si="9"/>
        <v>0</v>
      </c>
      <c r="AA39">
        <f t="shared" si="10"/>
        <v>36.94</v>
      </c>
      <c r="AB39">
        <f t="shared" si="11"/>
        <v>63.06</v>
      </c>
      <c r="AC39">
        <f t="shared" si="12"/>
        <v>0</v>
      </c>
      <c r="AD39">
        <f t="shared" si="22"/>
        <v>0</v>
      </c>
      <c r="AE39">
        <f t="shared" si="23"/>
        <v>0</v>
      </c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9"/>
  <sheetViews>
    <sheetView tabSelected="1" topLeftCell="A52" workbookViewId="0">
      <selection activeCell="AC77" sqref="AC77"/>
    </sheetView>
  </sheetViews>
  <sheetFormatPr defaultColWidth="11" defaultRowHeight="15.75"/>
  <cols>
    <col min="4" max="4" width="13" customWidth="1"/>
    <col min="5" max="5" width="13.7777777777778" customWidth="1"/>
    <col min="6" max="6" width="14.8888888888889" customWidth="1"/>
    <col min="11" max="11" width="14.3333333333333" style="5" customWidth="1"/>
    <col min="12" max="12" width="15.8888888888889" style="5" customWidth="1"/>
    <col min="13" max="13" width="13.1111111111111" style="5" customWidth="1"/>
    <col min="14" max="14" width="13.8888888888889" style="5" customWidth="1"/>
    <col min="15" max="15" width="14.3333333333333" style="5" customWidth="1"/>
    <col min="16" max="16" width="16.3333333333333" style="5" customWidth="1"/>
    <col min="17" max="17" width="15.3333333333333" style="5" customWidth="1"/>
    <col min="18" max="18" width="16.2222222222222" style="5" customWidth="1"/>
    <col min="19" max="19" width="14.4444444444444" style="5" customWidth="1"/>
    <col min="20" max="20" width="16.1111111111111" style="5" customWidth="1"/>
    <col min="21" max="21" width="14.6666666666667" style="5" customWidth="1"/>
    <col min="22" max="22" width="8" style="5"/>
    <col min="23" max="26" width="14.3333333333333" style="5" customWidth="1"/>
    <col min="27" max="27" width="12.6666666666667" customWidth="1"/>
    <col min="28" max="28" width="13.8296296296296" customWidth="1"/>
    <col min="30" max="38" width="11" hidden="1" customWidth="1"/>
  </cols>
  <sheetData>
    <row r="1" spans="1:46">
      <c r="A1" s="3" t="s">
        <v>0</v>
      </c>
      <c r="B1" s="3" t="s">
        <v>92</v>
      </c>
      <c r="C1" s="3" t="s">
        <v>57</v>
      </c>
      <c r="D1" s="3" t="s">
        <v>84</v>
      </c>
      <c r="E1" s="3" t="s">
        <v>39</v>
      </c>
      <c r="F1" s="3" t="s">
        <v>93</v>
      </c>
      <c r="G1" s="3" t="s">
        <v>94</v>
      </c>
      <c r="H1" s="3" t="s">
        <v>88</v>
      </c>
      <c r="I1" s="3" t="s">
        <v>95</v>
      </c>
      <c r="J1" s="3" t="s">
        <v>96</v>
      </c>
      <c r="K1" s="5" t="s">
        <v>97</v>
      </c>
      <c r="L1" s="5" t="s">
        <v>98</v>
      </c>
      <c r="M1" s="5" t="s">
        <v>99</v>
      </c>
      <c r="N1" s="5" t="s">
        <v>63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Z1" s="5" t="s">
        <v>12</v>
      </c>
      <c r="AA1" s="3" t="s">
        <v>8</v>
      </c>
      <c r="AB1" s="3" t="s">
        <v>65</v>
      </c>
      <c r="AC1" s="3" t="s">
        <v>31</v>
      </c>
      <c r="AD1" s="3"/>
      <c r="AE1" s="3" t="s">
        <v>11</v>
      </c>
      <c r="AF1" s="3" t="s">
        <v>12</v>
      </c>
      <c r="AG1" s="3" t="s">
        <v>13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</row>
    <row r="2" spans="1:46">
      <c r="A2" s="3">
        <v>77</v>
      </c>
      <c r="B2" s="3">
        <v>53.07</v>
      </c>
      <c r="C2" s="3">
        <v>0</v>
      </c>
      <c r="D2" s="3">
        <v>0</v>
      </c>
      <c r="E2" s="3">
        <v>42.8</v>
      </c>
      <c r="F2" s="3">
        <v>0</v>
      </c>
      <c r="G2" s="3">
        <v>0</v>
      </c>
      <c r="H2" s="3">
        <v>0</v>
      </c>
      <c r="I2" s="3">
        <v>3.87</v>
      </c>
      <c r="J2" s="3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Z2" s="5">
        <f>N2+K2+M2</f>
        <v>0</v>
      </c>
      <c r="AA2" s="3">
        <f>C2+D2+E2+G2+V2+P2+S2+Q2+L2+O2+U2+T2</f>
        <v>42.8</v>
      </c>
      <c r="AB2" s="3">
        <f>B2</f>
        <v>53.07</v>
      </c>
      <c r="AC2" s="3">
        <f>H2+I2</f>
        <v>3.87</v>
      </c>
      <c r="AD2" s="3"/>
      <c r="AE2" s="3">
        <f t="shared" ref="AE2:AE39" si="0">SUM(B2:J2)</f>
        <v>99.74</v>
      </c>
      <c r="AF2" s="3">
        <f t="shared" ref="AF2:AF39" si="1">C2+D2+E2+G2</f>
        <v>42.8</v>
      </c>
      <c r="AG2" s="3">
        <f t="shared" ref="AG2:AG39" si="2">SUM(B2:J2)</f>
        <v>99.74</v>
      </c>
      <c r="AH2" s="3">
        <f t="shared" ref="AH2:AH39" si="3">B2+SUM(H2:J2)</f>
        <v>56.94</v>
      </c>
      <c r="AI2" s="3">
        <v>0</v>
      </c>
      <c r="AJ2">
        <f t="shared" ref="AJ2:AJ39" si="4">B2+F2</f>
        <v>53.07</v>
      </c>
      <c r="AK2">
        <v>0</v>
      </c>
      <c r="AL2">
        <v>0</v>
      </c>
      <c r="AN2">
        <f t="shared" ref="AN2:AN39" si="5">0</f>
        <v>0</v>
      </c>
      <c r="AO2">
        <f t="shared" ref="AO2:AO39" si="6">E2+I2</f>
        <v>46.67</v>
      </c>
      <c r="AP2">
        <f t="shared" ref="AP2:AP39" si="7">H2+B2</f>
        <v>53.07</v>
      </c>
      <c r="AQ2">
        <f t="shared" ref="AQ2:AQ39" si="8">F2+D2+C2+J2</f>
        <v>0</v>
      </c>
      <c r="AR2">
        <f t="shared" ref="AR2:AR39" si="9">G2</f>
        <v>0</v>
      </c>
      <c r="AS2">
        <f t="shared" ref="AS2:AS39" si="10">0</f>
        <v>0</v>
      </c>
      <c r="AT2">
        <f t="shared" ref="AT2:AT39" si="11">0</f>
        <v>0</v>
      </c>
    </row>
    <row r="3" spans="1:46">
      <c r="A3" s="3">
        <v>78</v>
      </c>
      <c r="B3" s="3">
        <v>84.38</v>
      </c>
      <c r="C3" s="3">
        <v>0</v>
      </c>
      <c r="D3" s="3">
        <v>0</v>
      </c>
      <c r="E3" s="3">
        <v>9.69</v>
      </c>
      <c r="F3" s="3">
        <v>0</v>
      </c>
      <c r="G3" s="3">
        <v>0</v>
      </c>
      <c r="H3" s="3">
        <v>0</v>
      </c>
      <c r="I3" s="3">
        <v>5.82</v>
      </c>
      <c r="J3" s="3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Z3" s="5">
        <f t="shared" ref="Z3:Z34" si="12">N3+K3+M3</f>
        <v>0</v>
      </c>
      <c r="AA3" s="3">
        <f t="shared" ref="AA3:AA34" si="13">C3+D3+E3+G3+V3+P3+S3+Q3+L3+O3+U3+T3</f>
        <v>9.69</v>
      </c>
      <c r="AB3" s="3">
        <f t="shared" ref="AB3:AB34" si="14">B3</f>
        <v>84.38</v>
      </c>
      <c r="AC3" s="3">
        <f t="shared" ref="AC3:AC34" si="15">H3+I3</f>
        <v>5.82</v>
      </c>
      <c r="AD3" s="3"/>
      <c r="AE3" s="3">
        <f t="shared" si="0"/>
        <v>99.89</v>
      </c>
      <c r="AF3" s="3">
        <f t="shared" si="1"/>
        <v>9.69</v>
      </c>
      <c r="AG3" s="3">
        <f t="shared" si="2"/>
        <v>99.89</v>
      </c>
      <c r="AH3" s="3">
        <f t="shared" si="3"/>
        <v>90.2</v>
      </c>
      <c r="AI3" s="3">
        <v>0</v>
      </c>
      <c r="AJ3">
        <f t="shared" si="4"/>
        <v>84.38</v>
      </c>
      <c r="AK3">
        <v>0</v>
      </c>
      <c r="AL3">
        <v>0</v>
      </c>
      <c r="AN3">
        <f t="shared" si="5"/>
        <v>0</v>
      </c>
      <c r="AO3">
        <f t="shared" si="6"/>
        <v>15.51</v>
      </c>
      <c r="AP3">
        <f t="shared" si="7"/>
        <v>84.38</v>
      </c>
      <c r="AQ3">
        <f t="shared" si="8"/>
        <v>0</v>
      </c>
      <c r="AR3">
        <f t="shared" si="9"/>
        <v>0</v>
      </c>
      <c r="AS3">
        <f t="shared" si="10"/>
        <v>0</v>
      </c>
      <c r="AT3">
        <f t="shared" si="11"/>
        <v>0</v>
      </c>
    </row>
    <row r="4" spans="1:46">
      <c r="A4" s="3">
        <v>79</v>
      </c>
      <c r="B4" s="3">
        <v>92.73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6.56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Z4" s="5">
        <f t="shared" si="12"/>
        <v>0</v>
      </c>
      <c r="AA4" s="3">
        <f t="shared" si="13"/>
        <v>0</v>
      </c>
      <c r="AB4" s="3">
        <f t="shared" si="14"/>
        <v>92.73</v>
      </c>
      <c r="AC4" s="3">
        <f t="shared" si="15"/>
        <v>6.56</v>
      </c>
      <c r="AD4" s="3"/>
      <c r="AE4" s="3">
        <f t="shared" si="0"/>
        <v>99.29</v>
      </c>
      <c r="AF4" s="3">
        <f t="shared" si="1"/>
        <v>0</v>
      </c>
      <c r="AG4" s="3">
        <f t="shared" si="2"/>
        <v>99.29</v>
      </c>
      <c r="AH4" s="3">
        <f t="shared" si="3"/>
        <v>99.29</v>
      </c>
      <c r="AI4" s="3">
        <v>0</v>
      </c>
      <c r="AJ4">
        <f t="shared" si="4"/>
        <v>92.73</v>
      </c>
      <c r="AK4">
        <v>0</v>
      </c>
      <c r="AL4">
        <v>0</v>
      </c>
      <c r="AN4">
        <f t="shared" si="5"/>
        <v>0</v>
      </c>
      <c r="AO4">
        <f t="shared" si="6"/>
        <v>6.56</v>
      </c>
      <c r="AP4">
        <f t="shared" si="7"/>
        <v>92.73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</row>
    <row r="5" spans="1:46">
      <c r="A5" s="3">
        <v>80</v>
      </c>
      <c r="B5" s="3">
        <v>93.21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6.4</v>
      </c>
      <c r="J5" s="3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Z5" s="5">
        <f t="shared" si="12"/>
        <v>0</v>
      </c>
      <c r="AA5" s="3">
        <f t="shared" si="13"/>
        <v>0</v>
      </c>
      <c r="AB5" s="3">
        <f t="shared" si="14"/>
        <v>93.21</v>
      </c>
      <c r="AC5" s="3">
        <f t="shared" si="15"/>
        <v>6.4</v>
      </c>
      <c r="AD5" s="3"/>
      <c r="AE5" s="3">
        <f t="shared" si="0"/>
        <v>99.61</v>
      </c>
      <c r="AF5" s="3">
        <f t="shared" si="1"/>
        <v>0</v>
      </c>
      <c r="AG5" s="3">
        <f t="shared" si="2"/>
        <v>99.61</v>
      </c>
      <c r="AH5" s="3">
        <f t="shared" si="3"/>
        <v>99.61</v>
      </c>
      <c r="AI5" s="3">
        <v>0</v>
      </c>
      <c r="AJ5">
        <f t="shared" si="4"/>
        <v>93.21</v>
      </c>
      <c r="AK5">
        <v>0</v>
      </c>
      <c r="AL5">
        <v>0</v>
      </c>
      <c r="AN5">
        <f t="shared" si="5"/>
        <v>0</v>
      </c>
      <c r="AO5">
        <f t="shared" si="6"/>
        <v>6.4</v>
      </c>
      <c r="AP5">
        <f t="shared" si="7"/>
        <v>93.21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</row>
    <row r="6" spans="1:46">
      <c r="A6" s="3">
        <v>81</v>
      </c>
      <c r="B6" s="3">
        <v>93.21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6.4</v>
      </c>
      <c r="J6" s="3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Z6" s="5">
        <f t="shared" si="12"/>
        <v>0</v>
      </c>
      <c r="AA6" s="3">
        <f t="shared" si="13"/>
        <v>0</v>
      </c>
      <c r="AB6" s="3">
        <f t="shared" si="14"/>
        <v>93.21</v>
      </c>
      <c r="AC6" s="3">
        <f t="shared" si="15"/>
        <v>6.4</v>
      </c>
      <c r="AD6" s="3"/>
      <c r="AE6" s="3">
        <f t="shared" si="0"/>
        <v>99.61</v>
      </c>
      <c r="AF6" s="3">
        <f t="shared" si="1"/>
        <v>0</v>
      </c>
      <c r="AG6" s="3">
        <f t="shared" si="2"/>
        <v>99.61</v>
      </c>
      <c r="AH6" s="3">
        <f t="shared" si="3"/>
        <v>99.61</v>
      </c>
      <c r="AI6" s="3">
        <v>0</v>
      </c>
      <c r="AJ6">
        <f t="shared" si="4"/>
        <v>93.21</v>
      </c>
      <c r="AK6">
        <v>0</v>
      </c>
      <c r="AL6">
        <v>0</v>
      </c>
      <c r="AN6">
        <f t="shared" si="5"/>
        <v>0</v>
      </c>
      <c r="AO6">
        <f t="shared" si="6"/>
        <v>6.4</v>
      </c>
      <c r="AP6">
        <f t="shared" si="7"/>
        <v>93.21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</row>
    <row r="7" spans="1:46">
      <c r="A7" s="3">
        <v>82</v>
      </c>
      <c r="B7" s="3">
        <v>93.21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6.4</v>
      </c>
      <c r="J7" s="3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Z7" s="5">
        <f t="shared" si="12"/>
        <v>0</v>
      </c>
      <c r="AA7" s="3">
        <f t="shared" si="13"/>
        <v>0</v>
      </c>
      <c r="AB7" s="3">
        <f t="shared" si="14"/>
        <v>93.21</v>
      </c>
      <c r="AC7" s="3">
        <f t="shared" si="15"/>
        <v>6.4</v>
      </c>
      <c r="AD7" s="3"/>
      <c r="AE7" s="3">
        <f t="shared" si="0"/>
        <v>99.61</v>
      </c>
      <c r="AF7" s="3">
        <f t="shared" si="1"/>
        <v>0</v>
      </c>
      <c r="AG7" s="3">
        <f t="shared" si="2"/>
        <v>99.61</v>
      </c>
      <c r="AH7" s="3">
        <f t="shared" si="3"/>
        <v>99.61</v>
      </c>
      <c r="AI7" s="3">
        <v>0</v>
      </c>
      <c r="AJ7">
        <f t="shared" si="4"/>
        <v>93.21</v>
      </c>
      <c r="AK7">
        <v>0</v>
      </c>
      <c r="AL7">
        <v>0</v>
      </c>
      <c r="AN7">
        <f t="shared" si="5"/>
        <v>0</v>
      </c>
      <c r="AO7">
        <f t="shared" si="6"/>
        <v>6.4</v>
      </c>
      <c r="AP7">
        <f t="shared" si="7"/>
        <v>93.21</v>
      </c>
      <c r="AQ7">
        <f t="shared" si="8"/>
        <v>0</v>
      </c>
      <c r="AR7">
        <f t="shared" si="9"/>
        <v>0</v>
      </c>
      <c r="AS7">
        <f t="shared" si="10"/>
        <v>0</v>
      </c>
      <c r="AT7">
        <f t="shared" si="11"/>
        <v>0</v>
      </c>
    </row>
    <row r="8" spans="1:46">
      <c r="A8" s="3">
        <v>83</v>
      </c>
      <c r="B8" s="3">
        <v>93.21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6.4</v>
      </c>
      <c r="J8" s="3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Z8" s="5">
        <f t="shared" si="12"/>
        <v>0</v>
      </c>
      <c r="AA8" s="3">
        <f t="shared" si="13"/>
        <v>0</v>
      </c>
      <c r="AB8" s="3">
        <f t="shared" si="14"/>
        <v>93.21</v>
      </c>
      <c r="AC8" s="3">
        <f t="shared" si="15"/>
        <v>6.4</v>
      </c>
      <c r="AD8" s="3"/>
      <c r="AE8" s="3">
        <f t="shared" si="0"/>
        <v>99.61</v>
      </c>
      <c r="AF8" s="3">
        <f t="shared" si="1"/>
        <v>0</v>
      </c>
      <c r="AG8" s="3">
        <f t="shared" si="2"/>
        <v>99.61</v>
      </c>
      <c r="AH8" s="3">
        <f t="shared" si="3"/>
        <v>99.61</v>
      </c>
      <c r="AI8" s="3">
        <v>0</v>
      </c>
      <c r="AJ8">
        <f t="shared" si="4"/>
        <v>93.21</v>
      </c>
      <c r="AK8">
        <v>0</v>
      </c>
      <c r="AL8">
        <v>0</v>
      </c>
      <c r="AN8">
        <f t="shared" si="5"/>
        <v>0</v>
      </c>
      <c r="AO8">
        <f t="shared" si="6"/>
        <v>6.4</v>
      </c>
      <c r="AP8">
        <f t="shared" si="7"/>
        <v>93.21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</row>
    <row r="9" spans="1:46">
      <c r="A9" s="3">
        <v>84</v>
      </c>
      <c r="B9" s="3">
        <v>93.21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6.4</v>
      </c>
      <c r="J9" s="3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Z9" s="5">
        <f t="shared" si="12"/>
        <v>0</v>
      </c>
      <c r="AA9" s="3">
        <f t="shared" si="13"/>
        <v>0</v>
      </c>
      <c r="AB9" s="3">
        <f t="shared" si="14"/>
        <v>93.21</v>
      </c>
      <c r="AC9" s="3">
        <f t="shared" si="15"/>
        <v>6.4</v>
      </c>
      <c r="AD9" s="3"/>
      <c r="AE9" s="3">
        <f t="shared" si="0"/>
        <v>99.61</v>
      </c>
      <c r="AF9" s="3">
        <f t="shared" si="1"/>
        <v>0</v>
      </c>
      <c r="AG9" s="3">
        <f t="shared" si="2"/>
        <v>99.61</v>
      </c>
      <c r="AH9" s="3">
        <f t="shared" si="3"/>
        <v>99.61</v>
      </c>
      <c r="AI9" s="3">
        <v>0</v>
      </c>
      <c r="AJ9">
        <f t="shared" si="4"/>
        <v>93.21</v>
      </c>
      <c r="AK9">
        <v>0</v>
      </c>
      <c r="AL9">
        <v>0</v>
      </c>
      <c r="AN9">
        <f t="shared" si="5"/>
        <v>0</v>
      </c>
      <c r="AO9">
        <f t="shared" si="6"/>
        <v>6.4</v>
      </c>
      <c r="AP9">
        <f t="shared" si="7"/>
        <v>93.21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</row>
    <row r="10" spans="1:46">
      <c r="A10" s="3">
        <v>86</v>
      </c>
      <c r="B10" s="3">
        <v>90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3.69</v>
      </c>
      <c r="I10" s="3">
        <v>5.95</v>
      </c>
      <c r="J10" s="3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Z10" s="5">
        <f t="shared" si="12"/>
        <v>0</v>
      </c>
      <c r="AA10" s="3">
        <f t="shared" si="13"/>
        <v>0</v>
      </c>
      <c r="AB10" s="3">
        <f t="shared" si="14"/>
        <v>90</v>
      </c>
      <c r="AC10" s="3">
        <f t="shared" si="15"/>
        <v>9.64</v>
      </c>
      <c r="AD10" s="3"/>
      <c r="AE10" s="3">
        <f t="shared" si="0"/>
        <v>99.64</v>
      </c>
      <c r="AF10" s="3">
        <f t="shared" si="1"/>
        <v>0</v>
      </c>
      <c r="AG10" s="3">
        <f t="shared" si="2"/>
        <v>99.64</v>
      </c>
      <c r="AH10" s="3">
        <f t="shared" si="3"/>
        <v>99.64</v>
      </c>
      <c r="AI10" s="3">
        <v>0</v>
      </c>
      <c r="AJ10">
        <f t="shared" si="4"/>
        <v>90</v>
      </c>
      <c r="AK10">
        <v>0</v>
      </c>
      <c r="AL10">
        <v>0</v>
      </c>
      <c r="AN10">
        <f t="shared" si="5"/>
        <v>0</v>
      </c>
      <c r="AO10">
        <f t="shared" si="6"/>
        <v>5.95</v>
      </c>
      <c r="AP10">
        <f t="shared" si="7"/>
        <v>93.69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</row>
    <row r="11" spans="1:46">
      <c r="A11" s="3">
        <v>88</v>
      </c>
      <c r="B11" s="3">
        <v>77.41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17.99</v>
      </c>
      <c r="I11" s="3">
        <v>4.35</v>
      </c>
      <c r="J11" s="3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Z11" s="5">
        <f t="shared" si="12"/>
        <v>0</v>
      </c>
      <c r="AA11" s="3">
        <f t="shared" si="13"/>
        <v>0</v>
      </c>
      <c r="AB11" s="3">
        <f t="shared" si="14"/>
        <v>77.41</v>
      </c>
      <c r="AC11" s="3">
        <f t="shared" si="15"/>
        <v>22.34</v>
      </c>
      <c r="AD11" s="3"/>
      <c r="AE11" s="3">
        <f t="shared" si="0"/>
        <v>99.75</v>
      </c>
      <c r="AF11" s="3">
        <f t="shared" si="1"/>
        <v>0</v>
      </c>
      <c r="AG11" s="3">
        <f t="shared" si="2"/>
        <v>99.75</v>
      </c>
      <c r="AH11" s="3">
        <f t="shared" si="3"/>
        <v>99.75</v>
      </c>
      <c r="AI11" s="3">
        <v>0</v>
      </c>
      <c r="AJ11">
        <f t="shared" si="4"/>
        <v>77.41</v>
      </c>
      <c r="AK11">
        <v>0</v>
      </c>
      <c r="AL11">
        <v>0</v>
      </c>
      <c r="AN11">
        <f t="shared" si="5"/>
        <v>0</v>
      </c>
      <c r="AO11">
        <f t="shared" si="6"/>
        <v>4.35</v>
      </c>
      <c r="AP11">
        <f t="shared" si="7"/>
        <v>95.4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</row>
    <row r="12" spans="1:46">
      <c r="A12" s="3">
        <v>90</v>
      </c>
      <c r="B12" s="3">
        <v>68.42</v>
      </c>
      <c r="C12" s="3">
        <v>0</v>
      </c>
      <c r="D12" s="3">
        <v>0</v>
      </c>
      <c r="E12" s="3">
        <v>11.07</v>
      </c>
      <c r="F12" s="3">
        <v>0</v>
      </c>
      <c r="G12" s="3">
        <v>0</v>
      </c>
      <c r="H12" s="3">
        <v>15.71</v>
      </c>
      <c r="I12" s="3">
        <v>3.86</v>
      </c>
      <c r="J12" s="3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Z12" s="5">
        <f t="shared" si="12"/>
        <v>0</v>
      </c>
      <c r="AA12" s="3">
        <f t="shared" si="13"/>
        <v>11.07</v>
      </c>
      <c r="AB12" s="3">
        <f t="shared" si="14"/>
        <v>68.42</v>
      </c>
      <c r="AC12" s="3">
        <f t="shared" si="15"/>
        <v>19.57</v>
      </c>
      <c r="AD12" s="3"/>
      <c r="AE12" s="3">
        <f t="shared" si="0"/>
        <v>99.06</v>
      </c>
      <c r="AF12" s="3">
        <f t="shared" si="1"/>
        <v>11.07</v>
      </c>
      <c r="AG12" s="3">
        <f t="shared" si="2"/>
        <v>99.06</v>
      </c>
      <c r="AH12" s="3">
        <f t="shared" si="3"/>
        <v>87.99</v>
      </c>
      <c r="AI12" s="3">
        <v>0</v>
      </c>
      <c r="AJ12">
        <f t="shared" si="4"/>
        <v>68.42</v>
      </c>
      <c r="AK12">
        <v>0</v>
      </c>
      <c r="AL12">
        <v>0</v>
      </c>
      <c r="AN12">
        <f t="shared" si="5"/>
        <v>0</v>
      </c>
      <c r="AO12">
        <f t="shared" si="6"/>
        <v>14.93</v>
      </c>
      <c r="AP12">
        <f t="shared" si="7"/>
        <v>84.13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</row>
    <row r="13" spans="1:46">
      <c r="A13" s="3">
        <v>92</v>
      </c>
      <c r="B13" s="3">
        <v>23.25</v>
      </c>
      <c r="C13" s="3">
        <v>0</v>
      </c>
      <c r="D13" s="3">
        <v>0</v>
      </c>
      <c r="E13" s="3">
        <v>71.31</v>
      </c>
      <c r="F13" s="3">
        <v>0</v>
      </c>
      <c r="G13" s="3">
        <v>0</v>
      </c>
      <c r="H13" s="3">
        <v>4.1</v>
      </c>
      <c r="I13" s="3">
        <v>0</v>
      </c>
      <c r="J13" s="3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Z13" s="5">
        <f t="shared" si="12"/>
        <v>0</v>
      </c>
      <c r="AA13" s="3">
        <f t="shared" si="13"/>
        <v>71.31</v>
      </c>
      <c r="AB13" s="3">
        <f t="shared" si="14"/>
        <v>23.25</v>
      </c>
      <c r="AC13" s="3">
        <f t="shared" si="15"/>
        <v>4.1</v>
      </c>
      <c r="AD13" s="3"/>
      <c r="AE13" s="3">
        <f t="shared" si="0"/>
        <v>98.66</v>
      </c>
      <c r="AF13" s="3">
        <f t="shared" si="1"/>
        <v>71.31</v>
      </c>
      <c r="AG13" s="3">
        <f t="shared" si="2"/>
        <v>98.66</v>
      </c>
      <c r="AH13" s="3">
        <f t="shared" si="3"/>
        <v>27.35</v>
      </c>
      <c r="AI13" s="3">
        <v>0</v>
      </c>
      <c r="AJ13">
        <f t="shared" si="4"/>
        <v>23.25</v>
      </c>
      <c r="AK13">
        <v>0</v>
      </c>
      <c r="AL13">
        <v>0</v>
      </c>
      <c r="AN13">
        <f t="shared" si="5"/>
        <v>0</v>
      </c>
      <c r="AO13">
        <f t="shared" si="6"/>
        <v>71.31</v>
      </c>
      <c r="AP13">
        <f t="shared" si="7"/>
        <v>27.35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</row>
    <row r="14" spans="1:46">
      <c r="A14" s="3">
        <v>94</v>
      </c>
      <c r="B14" s="3">
        <v>18.72</v>
      </c>
      <c r="C14" s="3">
        <v>0</v>
      </c>
      <c r="D14" s="3">
        <v>0</v>
      </c>
      <c r="E14" s="3">
        <v>76.04</v>
      </c>
      <c r="F14" s="3">
        <v>0</v>
      </c>
      <c r="G14" s="3">
        <v>0</v>
      </c>
      <c r="H14" s="3">
        <v>3.32</v>
      </c>
      <c r="I14" s="3">
        <v>0</v>
      </c>
      <c r="J14" s="3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Z14" s="5">
        <f t="shared" si="12"/>
        <v>0</v>
      </c>
      <c r="AA14" s="3">
        <f t="shared" si="13"/>
        <v>76.04</v>
      </c>
      <c r="AB14" s="3">
        <f t="shared" si="14"/>
        <v>18.72</v>
      </c>
      <c r="AC14" s="3">
        <f t="shared" si="15"/>
        <v>3.32</v>
      </c>
      <c r="AD14" s="3"/>
      <c r="AE14" s="3">
        <f t="shared" si="0"/>
        <v>98.08</v>
      </c>
      <c r="AF14" s="3">
        <f t="shared" si="1"/>
        <v>76.04</v>
      </c>
      <c r="AG14" s="3">
        <f t="shared" si="2"/>
        <v>98.08</v>
      </c>
      <c r="AH14" s="3">
        <f t="shared" si="3"/>
        <v>22.04</v>
      </c>
      <c r="AI14" s="3">
        <v>0</v>
      </c>
      <c r="AJ14">
        <f t="shared" si="4"/>
        <v>18.72</v>
      </c>
      <c r="AK14">
        <v>0</v>
      </c>
      <c r="AL14">
        <v>0</v>
      </c>
      <c r="AN14">
        <f t="shared" si="5"/>
        <v>0</v>
      </c>
      <c r="AO14">
        <f t="shared" si="6"/>
        <v>76.04</v>
      </c>
      <c r="AP14">
        <f t="shared" si="7"/>
        <v>22.04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</row>
    <row r="15" spans="1:46">
      <c r="A15" s="3">
        <v>96</v>
      </c>
      <c r="B15" s="3">
        <v>24.78</v>
      </c>
      <c r="C15" s="3">
        <v>0</v>
      </c>
      <c r="D15" s="3">
        <v>0</v>
      </c>
      <c r="E15" s="3">
        <v>54.02</v>
      </c>
      <c r="F15" s="3">
        <v>15.46</v>
      </c>
      <c r="G15" s="3">
        <v>0</v>
      </c>
      <c r="H15" s="3">
        <v>2.7</v>
      </c>
      <c r="I15" s="3">
        <v>0</v>
      </c>
      <c r="J15" s="3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Z15" s="5">
        <f t="shared" si="12"/>
        <v>0</v>
      </c>
      <c r="AA15" s="3">
        <f t="shared" si="13"/>
        <v>54.02</v>
      </c>
      <c r="AB15" s="3">
        <f t="shared" si="14"/>
        <v>24.78</v>
      </c>
      <c r="AC15" s="3">
        <f t="shared" si="15"/>
        <v>2.7</v>
      </c>
      <c r="AD15" s="3"/>
      <c r="AE15" s="3">
        <f t="shared" si="0"/>
        <v>96.96</v>
      </c>
      <c r="AF15" s="3">
        <f t="shared" si="1"/>
        <v>54.02</v>
      </c>
      <c r="AG15" s="3">
        <f t="shared" si="2"/>
        <v>96.96</v>
      </c>
      <c r="AH15" s="3">
        <f t="shared" si="3"/>
        <v>27.48</v>
      </c>
      <c r="AI15" s="3">
        <v>0</v>
      </c>
      <c r="AJ15">
        <f t="shared" si="4"/>
        <v>40.24</v>
      </c>
      <c r="AK15">
        <v>0</v>
      </c>
      <c r="AL15">
        <v>0</v>
      </c>
      <c r="AN15">
        <f t="shared" si="5"/>
        <v>0</v>
      </c>
      <c r="AO15">
        <f t="shared" si="6"/>
        <v>54.02</v>
      </c>
      <c r="AP15">
        <f t="shared" si="7"/>
        <v>27.48</v>
      </c>
      <c r="AQ15">
        <f t="shared" si="8"/>
        <v>15.46</v>
      </c>
      <c r="AR15">
        <f t="shared" si="9"/>
        <v>0</v>
      </c>
      <c r="AS15">
        <f t="shared" si="10"/>
        <v>0</v>
      </c>
      <c r="AT15">
        <f t="shared" si="11"/>
        <v>0</v>
      </c>
    </row>
    <row r="16" spans="1:46">
      <c r="A16" s="3">
        <v>98</v>
      </c>
      <c r="B16" s="3">
        <v>28.04</v>
      </c>
      <c r="C16" s="3">
        <v>0</v>
      </c>
      <c r="D16" s="3">
        <v>0</v>
      </c>
      <c r="E16" s="3">
        <v>17.24</v>
      </c>
      <c r="F16" s="3">
        <v>39.74</v>
      </c>
      <c r="G16" s="3">
        <v>0</v>
      </c>
      <c r="H16" s="3">
        <v>3.82</v>
      </c>
      <c r="I16" s="3">
        <v>0</v>
      </c>
      <c r="J16" s="3">
        <v>3.1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Z16" s="5">
        <f t="shared" si="12"/>
        <v>0</v>
      </c>
      <c r="AA16" s="3">
        <f t="shared" si="13"/>
        <v>17.24</v>
      </c>
      <c r="AB16" s="3">
        <f t="shared" si="14"/>
        <v>28.04</v>
      </c>
      <c r="AC16" s="3">
        <f t="shared" si="15"/>
        <v>3.82</v>
      </c>
      <c r="AD16" s="3"/>
      <c r="AE16" s="3">
        <f t="shared" si="0"/>
        <v>91.94</v>
      </c>
      <c r="AF16" s="3">
        <f t="shared" si="1"/>
        <v>17.24</v>
      </c>
      <c r="AG16" s="3">
        <f t="shared" si="2"/>
        <v>91.94</v>
      </c>
      <c r="AH16" s="3">
        <f t="shared" si="3"/>
        <v>34.96</v>
      </c>
      <c r="AI16" s="3">
        <v>0</v>
      </c>
      <c r="AJ16">
        <f t="shared" si="4"/>
        <v>67.78</v>
      </c>
      <c r="AK16">
        <v>0</v>
      </c>
      <c r="AL16">
        <v>0</v>
      </c>
      <c r="AN16">
        <f t="shared" si="5"/>
        <v>0</v>
      </c>
      <c r="AO16">
        <f t="shared" si="6"/>
        <v>17.24</v>
      </c>
      <c r="AP16">
        <f t="shared" si="7"/>
        <v>31.86</v>
      </c>
      <c r="AQ16">
        <f t="shared" si="8"/>
        <v>42.84</v>
      </c>
      <c r="AR16">
        <f t="shared" si="9"/>
        <v>0</v>
      </c>
      <c r="AS16">
        <f t="shared" si="10"/>
        <v>0</v>
      </c>
      <c r="AT16">
        <f t="shared" si="11"/>
        <v>0</v>
      </c>
    </row>
    <row r="17" spans="1:46">
      <c r="A17" s="3">
        <v>100</v>
      </c>
      <c r="B17" s="3">
        <v>23.17</v>
      </c>
      <c r="C17" s="3">
        <v>0</v>
      </c>
      <c r="D17" s="3">
        <v>0</v>
      </c>
      <c r="E17" s="3">
        <v>22.57</v>
      </c>
      <c r="F17" s="3">
        <v>41.73</v>
      </c>
      <c r="G17" s="3">
        <v>0</v>
      </c>
      <c r="H17" s="3">
        <v>3.33</v>
      </c>
      <c r="I17" s="3">
        <v>0</v>
      </c>
      <c r="J17" s="3">
        <v>2.54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Z17" s="5">
        <f t="shared" si="12"/>
        <v>0</v>
      </c>
      <c r="AA17" s="3">
        <f t="shared" si="13"/>
        <v>22.57</v>
      </c>
      <c r="AB17" s="3">
        <f t="shared" si="14"/>
        <v>23.17</v>
      </c>
      <c r="AC17" s="3">
        <f t="shared" si="15"/>
        <v>3.33</v>
      </c>
      <c r="AD17" s="3"/>
      <c r="AE17" s="3">
        <f t="shared" si="0"/>
        <v>93.34</v>
      </c>
      <c r="AF17" s="3">
        <f t="shared" si="1"/>
        <v>22.57</v>
      </c>
      <c r="AG17" s="3">
        <f t="shared" si="2"/>
        <v>93.34</v>
      </c>
      <c r="AH17" s="3">
        <f t="shared" si="3"/>
        <v>29.04</v>
      </c>
      <c r="AI17" s="3">
        <v>0</v>
      </c>
      <c r="AJ17">
        <f t="shared" si="4"/>
        <v>64.9</v>
      </c>
      <c r="AK17">
        <v>0</v>
      </c>
      <c r="AL17">
        <v>0</v>
      </c>
      <c r="AN17">
        <f t="shared" si="5"/>
        <v>0</v>
      </c>
      <c r="AO17">
        <f t="shared" si="6"/>
        <v>22.57</v>
      </c>
      <c r="AP17">
        <f t="shared" si="7"/>
        <v>26.5</v>
      </c>
      <c r="AQ17">
        <f t="shared" si="8"/>
        <v>44.27</v>
      </c>
      <c r="AR17">
        <f t="shared" si="9"/>
        <v>0</v>
      </c>
      <c r="AS17">
        <f t="shared" si="10"/>
        <v>0</v>
      </c>
      <c r="AT17">
        <f t="shared" si="11"/>
        <v>0</v>
      </c>
    </row>
    <row r="18" spans="1:46">
      <c r="A18" s="3">
        <v>102</v>
      </c>
      <c r="B18" s="3">
        <v>17.58</v>
      </c>
      <c r="C18" s="3">
        <v>0</v>
      </c>
      <c r="D18" s="3">
        <v>0</v>
      </c>
      <c r="E18" s="3">
        <v>26.9</v>
      </c>
      <c r="F18" s="3">
        <v>45.38</v>
      </c>
      <c r="G18" s="3">
        <v>0</v>
      </c>
      <c r="H18" s="3">
        <v>2.58</v>
      </c>
      <c r="I18" s="3">
        <v>0</v>
      </c>
      <c r="J18" s="3">
        <v>1.9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Z18" s="5">
        <f t="shared" si="12"/>
        <v>0</v>
      </c>
      <c r="AA18" s="3">
        <f t="shared" si="13"/>
        <v>26.9</v>
      </c>
      <c r="AB18" s="3">
        <f t="shared" si="14"/>
        <v>17.58</v>
      </c>
      <c r="AC18" s="3">
        <f t="shared" si="15"/>
        <v>2.58</v>
      </c>
      <c r="AD18" s="3"/>
      <c r="AE18" s="3">
        <f t="shared" si="0"/>
        <v>94.34</v>
      </c>
      <c r="AF18" s="3">
        <f t="shared" si="1"/>
        <v>26.9</v>
      </c>
      <c r="AG18" s="3">
        <f t="shared" si="2"/>
        <v>94.34</v>
      </c>
      <c r="AH18" s="3">
        <f t="shared" si="3"/>
        <v>22.06</v>
      </c>
      <c r="AI18" s="3">
        <v>0</v>
      </c>
      <c r="AJ18">
        <f t="shared" si="4"/>
        <v>62.96</v>
      </c>
      <c r="AK18">
        <v>0</v>
      </c>
      <c r="AL18">
        <v>0</v>
      </c>
      <c r="AN18">
        <f t="shared" si="5"/>
        <v>0</v>
      </c>
      <c r="AO18">
        <f t="shared" si="6"/>
        <v>26.9</v>
      </c>
      <c r="AP18">
        <f t="shared" si="7"/>
        <v>20.16</v>
      </c>
      <c r="AQ18">
        <f t="shared" si="8"/>
        <v>47.28</v>
      </c>
      <c r="AR18">
        <f t="shared" si="9"/>
        <v>0</v>
      </c>
      <c r="AS18">
        <f t="shared" si="10"/>
        <v>0</v>
      </c>
      <c r="AT18">
        <f t="shared" si="11"/>
        <v>0</v>
      </c>
    </row>
    <row r="19" spans="1:46">
      <c r="A19" s="3">
        <v>104</v>
      </c>
      <c r="B19" s="3">
        <v>11.32</v>
      </c>
      <c r="C19" s="3">
        <v>0</v>
      </c>
      <c r="D19" s="3">
        <v>0</v>
      </c>
      <c r="E19" s="3">
        <v>27.17</v>
      </c>
      <c r="F19" s="3">
        <v>41.95</v>
      </c>
      <c r="G19" s="3">
        <v>0</v>
      </c>
      <c r="H19" s="3">
        <v>13</v>
      </c>
      <c r="I19" s="3">
        <v>0</v>
      </c>
      <c r="J19" s="3">
        <v>1.17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Z19" s="5">
        <f t="shared" si="12"/>
        <v>0</v>
      </c>
      <c r="AA19" s="3">
        <f t="shared" si="13"/>
        <v>27.17</v>
      </c>
      <c r="AB19" s="3">
        <f t="shared" si="14"/>
        <v>11.32</v>
      </c>
      <c r="AC19" s="3">
        <f t="shared" si="15"/>
        <v>13</v>
      </c>
      <c r="AD19" s="3"/>
      <c r="AE19" s="3">
        <f t="shared" si="0"/>
        <v>94.61</v>
      </c>
      <c r="AF19" s="3">
        <f t="shared" si="1"/>
        <v>27.17</v>
      </c>
      <c r="AG19" s="3">
        <f t="shared" si="2"/>
        <v>94.61</v>
      </c>
      <c r="AH19" s="3">
        <f t="shared" si="3"/>
        <v>25.49</v>
      </c>
      <c r="AI19" s="3">
        <v>0</v>
      </c>
      <c r="AJ19">
        <f t="shared" si="4"/>
        <v>53.27</v>
      </c>
      <c r="AK19">
        <v>0</v>
      </c>
      <c r="AL19">
        <v>0</v>
      </c>
      <c r="AN19">
        <f t="shared" si="5"/>
        <v>0</v>
      </c>
      <c r="AO19">
        <f t="shared" si="6"/>
        <v>27.17</v>
      </c>
      <c r="AP19">
        <f t="shared" si="7"/>
        <v>24.32</v>
      </c>
      <c r="AQ19">
        <f t="shared" si="8"/>
        <v>43.12</v>
      </c>
      <c r="AR19">
        <f t="shared" si="9"/>
        <v>0</v>
      </c>
      <c r="AS19">
        <f t="shared" si="10"/>
        <v>0</v>
      </c>
      <c r="AT19">
        <f t="shared" si="11"/>
        <v>0</v>
      </c>
    </row>
    <row r="20" spans="1:46">
      <c r="A20" s="3">
        <v>106</v>
      </c>
      <c r="B20" s="3">
        <v>0</v>
      </c>
      <c r="C20" s="3">
        <v>0</v>
      </c>
      <c r="D20" s="3">
        <v>15.79</v>
      </c>
      <c r="E20" s="3">
        <v>56.58</v>
      </c>
      <c r="F20" s="3">
        <v>27.47</v>
      </c>
      <c r="G20" s="3">
        <v>0</v>
      </c>
      <c r="H20" s="3">
        <v>0</v>
      </c>
      <c r="I20" s="3">
        <v>0</v>
      </c>
      <c r="J20" s="3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Z20" s="5">
        <f t="shared" si="12"/>
        <v>0</v>
      </c>
      <c r="AA20" s="3">
        <f t="shared" si="13"/>
        <v>72.37</v>
      </c>
      <c r="AB20" s="3">
        <f t="shared" si="14"/>
        <v>0</v>
      </c>
      <c r="AC20" s="3">
        <f t="shared" si="15"/>
        <v>0</v>
      </c>
      <c r="AD20" s="3"/>
      <c r="AE20" s="3">
        <f t="shared" si="0"/>
        <v>99.84</v>
      </c>
      <c r="AF20" s="3">
        <f t="shared" si="1"/>
        <v>72.37</v>
      </c>
      <c r="AG20" s="3">
        <f t="shared" si="2"/>
        <v>99.84</v>
      </c>
      <c r="AH20" s="3">
        <f t="shared" si="3"/>
        <v>0</v>
      </c>
      <c r="AI20" s="3">
        <v>0</v>
      </c>
      <c r="AJ20">
        <f t="shared" si="4"/>
        <v>27.47</v>
      </c>
      <c r="AK20">
        <v>0</v>
      </c>
      <c r="AL20">
        <v>0</v>
      </c>
      <c r="AN20">
        <f t="shared" si="5"/>
        <v>0</v>
      </c>
      <c r="AO20">
        <f t="shared" si="6"/>
        <v>56.58</v>
      </c>
      <c r="AP20">
        <f t="shared" si="7"/>
        <v>0</v>
      </c>
      <c r="AQ20">
        <f t="shared" si="8"/>
        <v>43.26</v>
      </c>
      <c r="AR20">
        <f t="shared" si="9"/>
        <v>0</v>
      </c>
      <c r="AS20">
        <f t="shared" si="10"/>
        <v>0</v>
      </c>
      <c r="AT20">
        <f t="shared" si="11"/>
        <v>0</v>
      </c>
    </row>
    <row r="21" spans="1:46">
      <c r="A21" s="3">
        <v>108</v>
      </c>
      <c r="B21" s="3">
        <v>0</v>
      </c>
      <c r="C21" s="3">
        <v>0</v>
      </c>
      <c r="D21" s="3">
        <v>26.24</v>
      </c>
      <c r="E21" s="3">
        <v>47.78</v>
      </c>
      <c r="F21" s="3">
        <v>23.06</v>
      </c>
      <c r="G21" s="3">
        <v>0</v>
      </c>
      <c r="H21" s="3">
        <v>0</v>
      </c>
      <c r="I21" s="3">
        <v>0</v>
      </c>
      <c r="J21" s="3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Z21" s="5">
        <f t="shared" si="12"/>
        <v>0</v>
      </c>
      <c r="AA21" s="3">
        <f t="shared" si="13"/>
        <v>74.02</v>
      </c>
      <c r="AB21" s="3">
        <f t="shared" si="14"/>
        <v>0</v>
      </c>
      <c r="AC21" s="3">
        <f t="shared" si="15"/>
        <v>0</v>
      </c>
      <c r="AD21" s="3"/>
      <c r="AE21" s="3">
        <f t="shared" si="0"/>
        <v>97.08</v>
      </c>
      <c r="AF21" s="3">
        <f t="shared" si="1"/>
        <v>74.02</v>
      </c>
      <c r="AG21" s="3">
        <f t="shared" si="2"/>
        <v>97.08</v>
      </c>
      <c r="AH21" s="3">
        <f t="shared" si="3"/>
        <v>0</v>
      </c>
      <c r="AI21" s="3">
        <v>0</v>
      </c>
      <c r="AJ21">
        <f t="shared" si="4"/>
        <v>23.06</v>
      </c>
      <c r="AK21">
        <v>0</v>
      </c>
      <c r="AL21">
        <v>0</v>
      </c>
      <c r="AN21">
        <f t="shared" si="5"/>
        <v>0</v>
      </c>
      <c r="AO21">
        <f t="shared" si="6"/>
        <v>47.78</v>
      </c>
      <c r="AP21">
        <f t="shared" si="7"/>
        <v>0</v>
      </c>
      <c r="AQ21">
        <f t="shared" si="8"/>
        <v>49.3</v>
      </c>
      <c r="AR21">
        <f t="shared" si="9"/>
        <v>0</v>
      </c>
      <c r="AS21">
        <f t="shared" si="10"/>
        <v>0</v>
      </c>
      <c r="AT21">
        <f t="shared" si="11"/>
        <v>0</v>
      </c>
    </row>
    <row r="22" spans="1:46">
      <c r="A22" s="3">
        <v>110</v>
      </c>
      <c r="B22" s="3">
        <v>0</v>
      </c>
      <c r="C22" s="3">
        <v>0</v>
      </c>
      <c r="D22" s="3">
        <v>37.47</v>
      </c>
      <c r="E22" s="3">
        <v>39.2</v>
      </c>
      <c r="F22" s="3">
        <v>18.86</v>
      </c>
      <c r="G22" s="3">
        <v>0</v>
      </c>
      <c r="H22" s="3">
        <v>0</v>
      </c>
      <c r="I22" s="3">
        <v>0</v>
      </c>
      <c r="J22" s="3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Z22" s="5">
        <f t="shared" si="12"/>
        <v>0</v>
      </c>
      <c r="AA22" s="3">
        <f t="shared" si="13"/>
        <v>76.67</v>
      </c>
      <c r="AB22" s="3">
        <f t="shared" si="14"/>
        <v>0</v>
      </c>
      <c r="AC22" s="3">
        <f t="shared" si="15"/>
        <v>0</v>
      </c>
      <c r="AD22" s="3"/>
      <c r="AE22" s="3">
        <f t="shared" si="0"/>
        <v>95.53</v>
      </c>
      <c r="AF22" s="3">
        <f t="shared" si="1"/>
        <v>76.67</v>
      </c>
      <c r="AG22" s="3">
        <f t="shared" si="2"/>
        <v>95.53</v>
      </c>
      <c r="AH22" s="3">
        <f t="shared" si="3"/>
        <v>0</v>
      </c>
      <c r="AI22" s="3">
        <v>0</v>
      </c>
      <c r="AJ22">
        <f t="shared" si="4"/>
        <v>18.86</v>
      </c>
      <c r="AK22">
        <v>0</v>
      </c>
      <c r="AL22">
        <v>0</v>
      </c>
      <c r="AN22">
        <f t="shared" si="5"/>
        <v>0</v>
      </c>
      <c r="AO22">
        <f t="shared" si="6"/>
        <v>39.2</v>
      </c>
      <c r="AP22">
        <f t="shared" si="7"/>
        <v>0</v>
      </c>
      <c r="AQ22">
        <f t="shared" si="8"/>
        <v>56.33</v>
      </c>
      <c r="AR22">
        <f t="shared" si="9"/>
        <v>0</v>
      </c>
      <c r="AS22">
        <f t="shared" si="10"/>
        <v>0</v>
      </c>
      <c r="AT22">
        <f t="shared" si="11"/>
        <v>0</v>
      </c>
    </row>
    <row r="23" spans="1:46">
      <c r="A23" s="3">
        <v>112</v>
      </c>
      <c r="B23" s="3">
        <v>1.36</v>
      </c>
      <c r="C23" s="3">
        <v>0</v>
      </c>
      <c r="D23" s="3">
        <v>58.85</v>
      </c>
      <c r="E23" s="3">
        <v>16</v>
      </c>
      <c r="F23" s="3">
        <v>16.36</v>
      </c>
      <c r="G23" s="3">
        <v>0</v>
      </c>
      <c r="H23" s="3">
        <v>5.16</v>
      </c>
      <c r="I23" s="3">
        <v>0</v>
      </c>
      <c r="J23" s="3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Z23" s="5">
        <f t="shared" si="12"/>
        <v>0</v>
      </c>
      <c r="AA23" s="3">
        <f t="shared" si="13"/>
        <v>74.85</v>
      </c>
      <c r="AB23" s="3">
        <f t="shared" si="14"/>
        <v>1.36</v>
      </c>
      <c r="AC23" s="3">
        <f t="shared" si="15"/>
        <v>5.16</v>
      </c>
      <c r="AD23" s="3"/>
      <c r="AE23" s="3">
        <f t="shared" si="0"/>
        <v>97.73</v>
      </c>
      <c r="AF23" s="3">
        <f t="shared" si="1"/>
        <v>74.85</v>
      </c>
      <c r="AG23" s="3">
        <f t="shared" si="2"/>
        <v>97.73</v>
      </c>
      <c r="AH23" s="3">
        <f t="shared" si="3"/>
        <v>6.52</v>
      </c>
      <c r="AI23" s="3">
        <v>0</v>
      </c>
      <c r="AJ23">
        <f t="shared" si="4"/>
        <v>17.72</v>
      </c>
      <c r="AK23">
        <v>0</v>
      </c>
      <c r="AL23">
        <v>0</v>
      </c>
      <c r="AN23">
        <f t="shared" si="5"/>
        <v>0</v>
      </c>
      <c r="AO23">
        <f t="shared" si="6"/>
        <v>16</v>
      </c>
      <c r="AP23">
        <f t="shared" si="7"/>
        <v>6.52</v>
      </c>
      <c r="AQ23">
        <f t="shared" si="8"/>
        <v>75.21</v>
      </c>
      <c r="AR23">
        <f t="shared" si="9"/>
        <v>0</v>
      </c>
      <c r="AS23">
        <f t="shared" si="10"/>
        <v>0</v>
      </c>
      <c r="AT23">
        <f t="shared" si="11"/>
        <v>0</v>
      </c>
    </row>
    <row r="24" spans="1:46">
      <c r="A24" s="3">
        <v>114</v>
      </c>
      <c r="B24" s="3">
        <v>1.05</v>
      </c>
      <c r="C24" s="3">
        <v>0</v>
      </c>
      <c r="D24" s="3">
        <v>61.66</v>
      </c>
      <c r="E24" s="3">
        <v>12.46</v>
      </c>
      <c r="F24" s="3">
        <v>12.63</v>
      </c>
      <c r="G24" s="3">
        <v>7.13</v>
      </c>
      <c r="H24" s="3">
        <v>3.98</v>
      </c>
      <c r="I24" s="3">
        <v>0</v>
      </c>
      <c r="J24" s="3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Z24" s="5">
        <f t="shared" si="12"/>
        <v>0</v>
      </c>
      <c r="AA24" s="3">
        <f t="shared" si="13"/>
        <v>81.25</v>
      </c>
      <c r="AB24" s="3">
        <f t="shared" si="14"/>
        <v>1.05</v>
      </c>
      <c r="AC24" s="3">
        <f t="shared" si="15"/>
        <v>3.98</v>
      </c>
      <c r="AD24" s="3"/>
      <c r="AE24" s="3">
        <f t="shared" si="0"/>
        <v>98.91</v>
      </c>
      <c r="AF24" s="3">
        <f t="shared" si="1"/>
        <v>81.25</v>
      </c>
      <c r="AG24" s="3">
        <f t="shared" si="2"/>
        <v>98.91</v>
      </c>
      <c r="AH24" s="3">
        <f t="shared" si="3"/>
        <v>5.03</v>
      </c>
      <c r="AI24" s="3">
        <v>0</v>
      </c>
      <c r="AJ24">
        <f t="shared" si="4"/>
        <v>13.68</v>
      </c>
      <c r="AK24">
        <v>0</v>
      </c>
      <c r="AL24">
        <v>0</v>
      </c>
      <c r="AN24">
        <f t="shared" si="5"/>
        <v>0</v>
      </c>
      <c r="AO24">
        <f t="shared" si="6"/>
        <v>12.46</v>
      </c>
      <c r="AP24">
        <f t="shared" si="7"/>
        <v>5.03</v>
      </c>
      <c r="AQ24">
        <f t="shared" si="8"/>
        <v>74.29</v>
      </c>
      <c r="AR24">
        <f t="shared" si="9"/>
        <v>7.13</v>
      </c>
      <c r="AS24">
        <f t="shared" si="10"/>
        <v>0</v>
      </c>
      <c r="AT24">
        <f t="shared" si="11"/>
        <v>0</v>
      </c>
    </row>
    <row r="25" spans="1:46">
      <c r="A25" s="3">
        <v>116</v>
      </c>
      <c r="B25" s="3">
        <v>1.49</v>
      </c>
      <c r="C25" s="3">
        <v>0</v>
      </c>
      <c r="D25" s="3">
        <v>64.91</v>
      </c>
      <c r="E25" s="3">
        <v>8.31</v>
      </c>
      <c r="F25" s="3">
        <v>8.41</v>
      </c>
      <c r="G25" s="3">
        <v>13.79</v>
      </c>
      <c r="H25" s="3">
        <v>2.08</v>
      </c>
      <c r="I25" s="3">
        <v>0</v>
      </c>
      <c r="J25" s="3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Z25" s="5">
        <f t="shared" si="12"/>
        <v>0</v>
      </c>
      <c r="AA25" s="3">
        <f t="shared" si="13"/>
        <v>87.01</v>
      </c>
      <c r="AB25" s="3">
        <f t="shared" si="14"/>
        <v>1.49</v>
      </c>
      <c r="AC25" s="3">
        <f t="shared" si="15"/>
        <v>2.08</v>
      </c>
      <c r="AD25" s="3"/>
      <c r="AE25" s="3">
        <f t="shared" si="0"/>
        <v>98.99</v>
      </c>
      <c r="AF25" s="3">
        <f t="shared" si="1"/>
        <v>87.01</v>
      </c>
      <c r="AG25" s="3">
        <f t="shared" si="2"/>
        <v>98.99</v>
      </c>
      <c r="AH25" s="3">
        <f t="shared" si="3"/>
        <v>3.57</v>
      </c>
      <c r="AI25" s="3">
        <v>0</v>
      </c>
      <c r="AJ25">
        <f t="shared" si="4"/>
        <v>9.9</v>
      </c>
      <c r="AK25">
        <v>0</v>
      </c>
      <c r="AL25">
        <v>0</v>
      </c>
      <c r="AN25">
        <f t="shared" si="5"/>
        <v>0</v>
      </c>
      <c r="AO25">
        <f t="shared" si="6"/>
        <v>8.31</v>
      </c>
      <c r="AP25">
        <f t="shared" si="7"/>
        <v>3.57</v>
      </c>
      <c r="AQ25">
        <f t="shared" si="8"/>
        <v>73.32</v>
      </c>
      <c r="AR25">
        <f t="shared" si="9"/>
        <v>13.79</v>
      </c>
      <c r="AS25">
        <f t="shared" si="10"/>
        <v>0</v>
      </c>
      <c r="AT25">
        <f t="shared" si="11"/>
        <v>0</v>
      </c>
    </row>
    <row r="26" spans="1:46">
      <c r="A26" s="3">
        <v>118</v>
      </c>
      <c r="B26" s="3">
        <v>1.16</v>
      </c>
      <c r="C26" s="3">
        <v>4.81</v>
      </c>
      <c r="D26" s="3">
        <v>62.48</v>
      </c>
      <c r="E26" s="3">
        <v>6.46</v>
      </c>
      <c r="F26" s="3">
        <v>7.02</v>
      </c>
      <c r="G26" s="3">
        <v>10.72</v>
      </c>
      <c r="H26" s="3">
        <v>1.61</v>
      </c>
      <c r="I26" s="3">
        <v>0</v>
      </c>
      <c r="J26" s="3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Z26" s="5">
        <f t="shared" si="12"/>
        <v>0</v>
      </c>
      <c r="AA26" s="3">
        <f t="shared" si="13"/>
        <v>84.47</v>
      </c>
      <c r="AB26" s="3">
        <f t="shared" si="14"/>
        <v>1.16</v>
      </c>
      <c r="AC26" s="3">
        <f t="shared" si="15"/>
        <v>1.61</v>
      </c>
      <c r="AD26" s="3"/>
      <c r="AE26" s="3">
        <f t="shared" si="0"/>
        <v>94.26</v>
      </c>
      <c r="AF26" s="3">
        <f t="shared" si="1"/>
        <v>84.47</v>
      </c>
      <c r="AG26" s="3">
        <f t="shared" si="2"/>
        <v>94.26</v>
      </c>
      <c r="AH26" s="3">
        <f t="shared" si="3"/>
        <v>2.77</v>
      </c>
      <c r="AI26" s="3">
        <v>0</v>
      </c>
      <c r="AJ26">
        <f t="shared" si="4"/>
        <v>8.18</v>
      </c>
      <c r="AK26">
        <v>0</v>
      </c>
      <c r="AL26">
        <v>0</v>
      </c>
      <c r="AN26">
        <f t="shared" si="5"/>
        <v>0</v>
      </c>
      <c r="AO26">
        <f t="shared" si="6"/>
        <v>6.46</v>
      </c>
      <c r="AP26">
        <f t="shared" si="7"/>
        <v>2.77</v>
      </c>
      <c r="AQ26">
        <f t="shared" si="8"/>
        <v>74.31</v>
      </c>
      <c r="AR26">
        <f t="shared" si="9"/>
        <v>10.72</v>
      </c>
      <c r="AS26">
        <f t="shared" si="10"/>
        <v>0</v>
      </c>
      <c r="AT26">
        <f t="shared" si="11"/>
        <v>0</v>
      </c>
    </row>
    <row r="27" spans="1:46">
      <c r="A27" s="3">
        <v>120</v>
      </c>
      <c r="B27" s="3">
        <v>1.23</v>
      </c>
      <c r="C27" s="3">
        <v>9.15</v>
      </c>
      <c r="D27" s="3">
        <v>68.25</v>
      </c>
      <c r="E27" s="3">
        <v>3.94</v>
      </c>
      <c r="F27" s="3">
        <v>4.9</v>
      </c>
      <c r="G27" s="3">
        <v>6.57</v>
      </c>
      <c r="H27" s="3">
        <v>0</v>
      </c>
      <c r="I27" s="3">
        <v>0</v>
      </c>
      <c r="J27" s="3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Z27" s="5">
        <f t="shared" si="12"/>
        <v>0</v>
      </c>
      <c r="AA27" s="3">
        <f t="shared" si="13"/>
        <v>87.91</v>
      </c>
      <c r="AB27" s="3">
        <f t="shared" si="14"/>
        <v>1.23</v>
      </c>
      <c r="AC27" s="3">
        <f t="shared" si="15"/>
        <v>0</v>
      </c>
      <c r="AD27" s="3"/>
      <c r="AE27" s="3">
        <f t="shared" si="0"/>
        <v>94.04</v>
      </c>
      <c r="AF27" s="3">
        <f t="shared" si="1"/>
        <v>87.91</v>
      </c>
      <c r="AG27" s="3">
        <f t="shared" si="2"/>
        <v>94.04</v>
      </c>
      <c r="AH27" s="3">
        <f t="shared" si="3"/>
        <v>1.23</v>
      </c>
      <c r="AI27" s="3">
        <v>0</v>
      </c>
      <c r="AJ27">
        <f t="shared" si="4"/>
        <v>6.13</v>
      </c>
      <c r="AK27">
        <v>0</v>
      </c>
      <c r="AL27">
        <v>0</v>
      </c>
      <c r="AN27">
        <f t="shared" si="5"/>
        <v>0</v>
      </c>
      <c r="AO27">
        <f t="shared" si="6"/>
        <v>3.94</v>
      </c>
      <c r="AP27">
        <f t="shared" si="7"/>
        <v>1.23</v>
      </c>
      <c r="AQ27">
        <f t="shared" si="8"/>
        <v>82.3</v>
      </c>
      <c r="AR27">
        <f t="shared" si="9"/>
        <v>6.57</v>
      </c>
      <c r="AS27">
        <f t="shared" si="10"/>
        <v>0</v>
      </c>
      <c r="AT27">
        <f t="shared" si="11"/>
        <v>0</v>
      </c>
    </row>
    <row r="28" spans="1:46">
      <c r="A28" s="3">
        <v>122</v>
      </c>
      <c r="B28" s="3">
        <v>0</v>
      </c>
      <c r="C28" s="3">
        <v>9.65</v>
      </c>
      <c r="D28" s="3">
        <v>79.53</v>
      </c>
      <c r="E28" s="3">
        <v>2.37</v>
      </c>
      <c r="F28" s="3">
        <v>2.55</v>
      </c>
      <c r="G28" s="3">
        <v>3.9</v>
      </c>
      <c r="H28" s="3">
        <v>0</v>
      </c>
      <c r="I28" s="3">
        <v>0</v>
      </c>
      <c r="J28" s="3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Z28" s="5">
        <f t="shared" si="12"/>
        <v>0</v>
      </c>
      <c r="AA28" s="3">
        <f t="shared" si="13"/>
        <v>95.45</v>
      </c>
      <c r="AB28" s="3">
        <f t="shared" si="14"/>
        <v>0</v>
      </c>
      <c r="AC28" s="3">
        <f t="shared" si="15"/>
        <v>0</v>
      </c>
      <c r="AD28" s="3"/>
      <c r="AE28" s="3">
        <f t="shared" si="0"/>
        <v>98</v>
      </c>
      <c r="AF28" s="3">
        <f t="shared" si="1"/>
        <v>95.45</v>
      </c>
      <c r="AG28" s="3">
        <f t="shared" si="2"/>
        <v>98</v>
      </c>
      <c r="AH28" s="3">
        <f t="shared" si="3"/>
        <v>0</v>
      </c>
      <c r="AI28" s="3">
        <v>0</v>
      </c>
      <c r="AJ28">
        <f t="shared" si="4"/>
        <v>2.55</v>
      </c>
      <c r="AK28">
        <v>0</v>
      </c>
      <c r="AL28">
        <v>0</v>
      </c>
      <c r="AN28">
        <f t="shared" si="5"/>
        <v>0</v>
      </c>
      <c r="AO28">
        <f t="shared" si="6"/>
        <v>2.37</v>
      </c>
      <c r="AP28">
        <f t="shared" si="7"/>
        <v>0</v>
      </c>
      <c r="AQ28">
        <f t="shared" si="8"/>
        <v>91.73</v>
      </c>
      <c r="AR28">
        <f t="shared" si="9"/>
        <v>3.9</v>
      </c>
      <c r="AS28">
        <f t="shared" si="10"/>
        <v>0</v>
      </c>
      <c r="AT28">
        <f t="shared" si="11"/>
        <v>0</v>
      </c>
    </row>
    <row r="29" spans="1:46">
      <c r="A29" s="3">
        <v>124</v>
      </c>
      <c r="B29" s="3">
        <v>0</v>
      </c>
      <c r="C29" s="3">
        <v>44.19</v>
      </c>
      <c r="D29" s="3">
        <v>46.47</v>
      </c>
      <c r="E29" s="3">
        <v>1.37</v>
      </c>
      <c r="F29" s="3">
        <v>1.48</v>
      </c>
      <c r="G29" s="3">
        <v>4.43</v>
      </c>
      <c r="H29" s="3">
        <v>0</v>
      </c>
      <c r="I29" s="3">
        <v>0</v>
      </c>
      <c r="J29" s="3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Z29" s="5">
        <f t="shared" si="12"/>
        <v>0</v>
      </c>
      <c r="AA29" s="3">
        <f t="shared" si="13"/>
        <v>96.46</v>
      </c>
      <c r="AB29" s="3">
        <f t="shared" si="14"/>
        <v>0</v>
      </c>
      <c r="AC29" s="3">
        <f t="shared" si="15"/>
        <v>0</v>
      </c>
      <c r="AD29" s="3"/>
      <c r="AE29" s="3">
        <f t="shared" si="0"/>
        <v>97.94</v>
      </c>
      <c r="AF29" s="3">
        <f t="shared" si="1"/>
        <v>96.46</v>
      </c>
      <c r="AG29" s="3">
        <f t="shared" si="2"/>
        <v>97.94</v>
      </c>
      <c r="AH29" s="3">
        <f t="shared" si="3"/>
        <v>0</v>
      </c>
      <c r="AI29" s="3">
        <v>0</v>
      </c>
      <c r="AJ29">
        <f t="shared" si="4"/>
        <v>1.48</v>
      </c>
      <c r="AK29">
        <v>0</v>
      </c>
      <c r="AL29">
        <v>0</v>
      </c>
      <c r="AN29">
        <f t="shared" si="5"/>
        <v>0</v>
      </c>
      <c r="AO29">
        <f t="shared" si="6"/>
        <v>1.37</v>
      </c>
      <c r="AP29">
        <f t="shared" si="7"/>
        <v>0</v>
      </c>
      <c r="AQ29">
        <f t="shared" si="8"/>
        <v>92.14</v>
      </c>
      <c r="AR29">
        <f t="shared" si="9"/>
        <v>4.43</v>
      </c>
      <c r="AS29">
        <f t="shared" si="10"/>
        <v>0</v>
      </c>
      <c r="AT29">
        <f t="shared" si="11"/>
        <v>0</v>
      </c>
    </row>
    <row r="30" spans="1:46">
      <c r="A30" s="3">
        <v>126</v>
      </c>
      <c r="B30" s="3">
        <v>0</v>
      </c>
      <c r="C30" s="3">
        <v>49.7</v>
      </c>
      <c r="D30" s="3">
        <v>36.92</v>
      </c>
      <c r="E30" s="3">
        <v>1.05</v>
      </c>
      <c r="F30" s="3">
        <v>0</v>
      </c>
      <c r="G30" s="3">
        <v>9.1</v>
      </c>
      <c r="H30" s="3">
        <v>0</v>
      </c>
      <c r="I30" s="3">
        <v>0</v>
      </c>
      <c r="J30" s="3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Z30" s="5">
        <f t="shared" si="12"/>
        <v>0</v>
      </c>
      <c r="AA30" s="3">
        <f t="shared" si="13"/>
        <v>96.77</v>
      </c>
      <c r="AB30" s="3">
        <f t="shared" si="14"/>
        <v>0</v>
      </c>
      <c r="AC30" s="3">
        <f t="shared" si="15"/>
        <v>0</v>
      </c>
      <c r="AD30" s="3"/>
      <c r="AE30" s="3">
        <f t="shared" si="0"/>
        <v>96.77</v>
      </c>
      <c r="AF30" s="3">
        <f t="shared" si="1"/>
        <v>96.77</v>
      </c>
      <c r="AG30" s="3">
        <f t="shared" si="2"/>
        <v>96.77</v>
      </c>
      <c r="AH30" s="3">
        <f t="shared" si="3"/>
        <v>0</v>
      </c>
      <c r="AI30" s="3">
        <v>0</v>
      </c>
      <c r="AJ30">
        <f t="shared" si="4"/>
        <v>0</v>
      </c>
      <c r="AK30">
        <v>0</v>
      </c>
      <c r="AL30">
        <v>0</v>
      </c>
      <c r="AN30">
        <f t="shared" si="5"/>
        <v>0</v>
      </c>
      <c r="AO30">
        <f t="shared" si="6"/>
        <v>1.05</v>
      </c>
      <c r="AP30">
        <f t="shared" si="7"/>
        <v>0</v>
      </c>
      <c r="AQ30">
        <f t="shared" si="8"/>
        <v>86.62</v>
      </c>
      <c r="AR30">
        <f t="shared" si="9"/>
        <v>9.1</v>
      </c>
      <c r="AS30">
        <f t="shared" si="10"/>
        <v>0</v>
      </c>
      <c r="AT30">
        <f t="shared" si="11"/>
        <v>0</v>
      </c>
    </row>
    <row r="31" spans="1:46">
      <c r="A31" s="3">
        <v>128</v>
      </c>
      <c r="B31" s="3">
        <v>0</v>
      </c>
      <c r="C31" s="3">
        <v>27.24</v>
      </c>
      <c r="D31" s="3">
        <v>20.11</v>
      </c>
      <c r="E31" s="3">
        <v>0</v>
      </c>
      <c r="F31" s="3">
        <v>0</v>
      </c>
      <c r="G31" s="3">
        <v>49.61</v>
      </c>
      <c r="H31" s="3">
        <v>0</v>
      </c>
      <c r="I31" s="3">
        <v>0</v>
      </c>
      <c r="J31" s="3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Z31" s="5">
        <f t="shared" si="12"/>
        <v>0</v>
      </c>
      <c r="AA31" s="3">
        <f t="shared" si="13"/>
        <v>96.96</v>
      </c>
      <c r="AB31" s="3">
        <f t="shared" si="14"/>
        <v>0</v>
      </c>
      <c r="AC31" s="3">
        <f t="shared" si="15"/>
        <v>0</v>
      </c>
      <c r="AD31" s="3"/>
      <c r="AE31" s="3">
        <f t="shared" si="0"/>
        <v>96.96</v>
      </c>
      <c r="AF31" s="3">
        <f t="shared" si="1"/>
        <v>96.96</v>
      </c>
      <c r="AG31" s="3">
        <f t="shared" si="2"/>
        <v>96.96</v>
      </c>
      <c r="AH31" s="3">
        <f t="shared" si="3"/>
        <v>0</v>
      </c>
      <c r="AI31" s="3">
        <v>0</v>
      </c>
      <c r="AJ31">
        <f t="shared" si="4"/>
        <v>0</v>
      </c>
      <c r="AK31">
        <v>0</v>
      </c>
      <c r="AL31">
        <v>0</v>
      </c>
      <c r="AN31">
        <f t="shared" si="5"/>
        <v>0</v>
      </c>
      <c r="AO31">
        <f t="shared" si="6"/>
        <v>0</v>
      </c>
      <c r="AP31">
        <f t="shared" si="7"/>
        <v>0</v>
      </c>
      <c r="AQ31">
        <f t="shared" si="8"/>
        <v>47.35</v>
      </c>
      <c r="AR31">
        <f t="shared" si="9"/>
        <v>49.61</v>
      </c>
      <c r="AS31">
        <f t="shared" si="10"/>
        <v>0</v>
      </c>
      <c r="AT31">
        <f t="shared" si="11"/>
        <v>0</v>
      </c>
    </row>
    <row r="32" spans="1:46">
      <c r="A32" s="3">
        <v>130</v>
      </c>
      <c r="B32" s="3">
        <v>0</v>
      </c>
      <c r="C32" s="3">
        <v>30.26</v>
      </c>
      <c r="D32" s="3">
        <v>7.31</v>
      </c>
      <c r="E32" s="3">
        <v>0</v>
      </c>
      <c r="F32" s="3">
        <v>0</v>
      </c>
      <c r="G32" s="3">
        <v>61</v>
      </c>
      <c r="H32" s="3">
        <v>0</v>
      </c>
      <c r="I32" s="3">
        <v>0</v>
      </c>
      <c r="J32" s="3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Z32" s="5">
        <f t="shared" si="12"/>
        <v>0</v>
      </c>
      <c r="AA32" s="3">
        <f t="shared" si="13"/>
        <v>98.57</v>
      </c>
      <c r="AB32" s="3">
        <f t="shared" si="14"/>
        <v>0</v>
      </c>
      <c r="AC32" s="3">
        <f t="shared" si="15"/>
        <v>0</v>
      </c>
      <c r="AD32" s="3"/>
      <c r="AE32" s="3">
        <f t="shared" si="0"/>
        <v>98.57</v>
      </c>
      <c r="AF32" s="3">
        <f t="shared" si="1"/>
        <v>98.57</v>
      </c>
      <c r="AG32" s="3">
        <f t="shared" si="2"/>
        <v>98.57</v>
      </c>
      <c r="AH32" s="3">
        <f t="shared" si="3"/>
        <v>0</v>
      </c>
      <c r="AI32" s="3">
        <v>0</v>
      </c>
      <c r="AJ32">
        <f t="shared" si="4"/>
        <v>0</v>
      </c>
      <c r="AK32">
        <v>0</v>
      </c>
      <c r="AL32">
        <v>0</v>
      </c>
      <c r="AN32">
        <f t="shared" si="5"/>
        <v>0</v>
      </c>
      <c r="AO32">
        <f t="shared" si="6"/>
        <v>0</v>
      </c>
      <c r="AP32">
        <f t="shared" si="7"/>
        <v>0</v>
      </c>
      <c r="AQ32">
        <f t="shared" si="8"/>
        <v>37.57</v>
      </c>
      <c r="AR32">
        <f t="shared" si="9"/>
        <v>61</v>
      </c>
      <c r="AS32">
        <f t="shared" si="10"/>
        <v>0</v>
      </c>
      <c r="AT32">
        <f t="shared" si="11"/>
        <v>0</v>
      </c>
    </row>
    <row r="33" spans="1:46">
      <c r="A33" s="3">
        <v>132</v>
      </c>
      <c r="B33" s="3">
        <v>0</v>
      </c>
      <c r="C33" s="3">
        <v>38.26</v>
      </c>
      <c r="D33" s="3">
        <v>0</v>
      </c>
      <c r="E33" s="3">
        <v>0</v>
      </c>
      <c r="F33" s="3">
        <v>0</v>
      </c>
      <c r="G33" s="3">
        <v>59.53</v>
      </c>
      <c r="H33" s="3">
        <v>0</v>
      </c>
      <c r="I33" s="3">
        <v>0</v>
      </c>
      <c r="J33" s="3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Z33" s="5">
        <f t="shared" si="12"/>
        <v>0</v>
      </c>
      <c r="AA33" s="3">
        <f t="shared" si="13"/>
        <v>97.79</v>
      </c>
      <c r="AB33" s="3">
        <f t="shared" si="14"/>
        <v>0</v>
      </c>
      <c r="AC33" s="3">
        <f t="shared" si="15"/>
        <v>0</v>
      </c>
      <c r="AD33" s="3"/>
      <c r="AE33" s="3">
        <f t="shared" si="0"/>
        <v>97.79</v>
      </c>
      <c r="AF33" s="3">
        <f t="shared" si="1"/>
        <v>97.79</v>
      </c>
      <c r="AG33" s="3">
        <f t="shared" si="2"/>
        <v>97.79</v>
      </c>
      <c r="AH33" s="3">
        <f t="shared" si="3"/>
        <v>0</v>
      </c>
      <c r="AI33" s="3">
        <v>0</v>
      </c>
      <c r="AJ33">
        <f t="shared" si="4"/>
        <v>0</v>
      </c>
      <c r="AK33">
        <v>0</v>
      </c>
      <c r="AL33">
        <v>0</v>
      </c>
      <c r="AN33">
        <f t="shared" si="5"/>
        <v>0</v>
      </c>
      <c r="AO33">
        <f t="shared" si="6"/>
        <v>0</v>
      </c>
      <c r="AP33">
        <f t="shared" si="7"/>
        <v>0</v>
      </c>
      <c r="AQ33">
        <f t="shared" si="8"/>
        <v>38.26</v>
      </c>
      <c r="AR33">
        <f t="shared" si="9"/>
        <v>59.53</v>
      </c>
      <c r="AS33">
        <f t="shared" si="10"/>
        <v>0</v>
      </c>
      <c r="AT33">
        <f t="shared" si="11"/>
        <v>0</v>
      </c>
    </row>
    <row r="34" spans="1:46">
      <c r="A34" s="3">
        <v>134</v>
      </c>
      <c r="B34" s="3">
        <v>0</v>
      </c>
      <c r="C34" s="3">
        <v>75.09</v>
      </c>
      <c r="D34" s="3">
        <v>0</v>
      </c>
      <c r="E34" s="3">
        <v>0</v>
      </c>
      <c r="F34" s="3">
        <v>0</v>
      </c>
      <c r="G34" s="3">
        <v>24.91</v>
      </c>
      <c r="H34" s="3">
        <v>0</v>
      </c>
      <c r="I34" s="3">
        <v>0</v>
      </c>
      <c r="J34" s="3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Z34" s="5">
        <f t="shared" si="12"/>
        <v>0</v>
      </c>
      <c r="AA34" s="3">
        <f t="shared" si="13"/>
        <v>100</v>
      </c>
      <c r="AB34" s="3">
        <f t="shared" si="14"/>
        <v>0</v>
      </c>
      <c r="AC34" s="3">
        <f t="shared" si="15"/>
        <v>0</v>
      </c>
      <c r="AD34" s="3"/>
      <c r="AE34" s="3">
        <f t="shared" si="0"/>
        <v>100</v>
      </c>
      <c r="AF34" s="3">
        <f t="shared" si="1"/>
        <v>100</v>
      </c>
      <c r="AG34" s="3">
        <f t="shared" si="2"/>
        <v>100</v>
      </c>
      <c r="AH34" s="3">
        <f t="shared" si="3"/>
        <v>0</v>
      </c>
      <c r="AI34" s="3">
        <v>0</v>
      </c>
      <c r="AJ34">
        <f t="shared" si="4"/>
        <v>0</v>
      </c>
      <c r="AK34">
        <v>0</v>
      </c>
      <c r="AL34"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75.09</v>
      </c>
      <c r="AR34">
        <f t="shared" si="9"/>
        <v>24.91</v>
      </c>
      <c r="AS34">
        <f t="shared" si="10"/>
        <v>0</v>
      </c>
      <c r="AT34">
        <f t="shared" si="11"/>
        <v>0</v>
      </c>
    </row>
    <row r="35" spans="1:46">
      <c r="A35" s="3">
        <v>136</v>
      </c>
      <c r="B35" s="3">
        <v>0</v>
      </c>
      <c r="C35" s="3">
        <v>100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Z35" s="5">
        <f t="shared" ref="Z35:Z59" si="16">N35+K35+M35</f>
        <v>0</v>
      </c>
      <c r="AA35" s="3">
        <f t="shared" ref="AA35:AA59" si="17">C35+D35+E35+G35+V35+P35+S35+Q35+L35+O35+U35+T35</f>
        <v>100</v>
      </c>
      <c r="AB35" s="3">
        <f t="shared" ref="AB35:AB59" si="18">B35</f>
        <v>0</v>
      </c>
      <c r="AC35" s="3">
        <f t="shared" ref="AC35:AC59" si="19">H35+I35</f>
        <v>0</v>
      </c>
      <c r="AD35" s="3"/>
      <c r="AE35" s="3">
        <f t="shared" si="0"/>
        <v>100</v>
      </c>
      <c r="AF35" s="3">
        <f t="shared" si="1"/>
        <v>100</v>
      </c>
      <c r="AG35" s="3">
        <f t="shared" si="2"/>
        <v>100</v>
      </c>
      <c r="AH35" s="3">
        <f t="shared" si="3"/>
        <v>0</v>
      </c>
      <c r="AI35" s="3">
        <v>0</v>
      </c>
      <c r="AJ35">
        <f t="shared" si="4"/>
        <v>0</v>
      </c>
      <c r="AK35">
        <v>0</v>
      </c>
      <c r="AL35">
        <v>0</v>
      </c>
      <c r="AN35">
        <f t="shared" si="5"/>
        <v>0</v>
      </c>
      <c r="AO35">
        <f t="shared" si="6"/>
        <v>0</v>
      </c>
      <c r="AP35">
        <f t="shared" si="7"/>
        <v>0</v>
      </c>
      <c r="AQ35">
        <f t="shared" si="8"/>
        <v>100</v>
      </c>
      <c r="AR35">
        <f t="shared" si="9"/>
        <v>0</v>
      </c>
      <c r="AS35">
        <f t="shared" si="10"/>
        <v>0</v>
      </c>
      <c r="AT35">
        <f t="shared" si="11"/>
        <v>0</v>
      </c>
    </row>
    <row r="36" spans="1:46">
      <c r="A36" s="3">
        <v>138</v>
      </c>
      <c r="B36" s="3">
        <v>1.25</v>
      </c>
      <c r="C36" s="3">
        <v>68.71</v>
      </c>
      <c r="D36" s="3">
        <v>0</v>
      </c>
      <c r="E36" s="3">
        <v>0</v>
      </c>
      <c r="F36" s="3">
        <v>0</v>
      </c>
      <c r="G36" s="3">
        <v>0</v>
      </c>
      <c r="H36" s="3">
        <v>25.97</v>
      </c>
      <c r="I36" s="3">
        <v>0</v>
      </c>
      <c r="J36" s="3">
        <v>4.08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Z36" s="5">
        <f t="shared" si="16"/>
        <v>0</v>
      </c>
      <c r="AA36" s="3">
        <f t="shared" si="17"/>
        <v>68.71</v>
      </c>
      <c r="AB36" s="3">
        <f t="shared" si="18"/>
        <v>1.25</v>
      </c>
      <c r="AC36" s="3">
        <f t="shared" si="19"/>
        <v>25.97</v>
      </c>
      <c r="AD36" s="3"/>
      <c r="AE36" s="3">
        <f t="shared" si="0"/>
        <v>100.01</v>
      </c>
      <c r="AF36" s="3">
        <f t="shared" si="1"/>
        <v>68.71</v>
      </c>
      <c r="AG36" s="3">
        <f t="shared" si="2"/>
        <v>100.01</v>
      </c>
      <c r="AH36" s="3">
        <f t="shared" si="3"/>
        <v>31.3</v>
      </c>
      <c r="AI36" s="3">
        <v>0</v>
      </c>
      <c r="AJ36">
        <f t="shared" si="4"/>
        <v>1.25</v>
      </c>
      <c r="AK36">
        <v>0</v>
      </c>
      <c r="AL36">
        <v>0</v>
      </c>
      <c r="AN36">
        <f t="shared" si="5"/>
        <v>0</v>
      </c>
      <c r="AO36">
        <f t="shared" si="6"/>
        <v>0</v>
      </c>
      <c r="AP36">
        <f t="shared" si="7"/>
        <v>27.22</v>
      </c>
      <c r="AQ36">
        <f t="shared" si="8"/>
        <v>72.79</v>
      </c>
      <c r="AR36">
        <f t="shared" si="9"/>
        <v>0</v>
      </c>
      <c r="AS36">
        <f t="shared" si="10"/>
        <v>0</v>
      </c>
      <c r="AT36">
        <f t="shared" si="11"/>
        <v>0</v>
      </c>
    </row>
    <row r="37" spans="1:46">
      <c r="A37" s="3">
        <v>140</v>
      </c>
      <c r="B37" s="3">
        <v>1.35</v>
      </c>
      <c r="C37" s="3">
        <v>60.39</v>
      </c>
      <c r="D37" s="3">
        <v>0</v>
      </c>
      <c r="E37" s="3">
        <v>0</v>
      </c>
      <c r="F37" s="3">
        <v>0</v>
      </c>
      <c r="G37" s="3">
        <v>0</v>
      </c>
      <c r="H37" s="3">
        <v>32.74</v>
      </c>
      <c r="I37" s="3">
        <v>0</v>
      </c>
      <c r="J37" s="3">
        <v>5.52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Z37" s="5">
        <f t="shared" si="16"/>
        <v>0</v>
      </c>
      <c r="AA37" s="3">
        <f t="shared" si="17"/>
        <v>60.39</v>
      </c>
      <c r="AB37" s="3">
        <f t="shared" si="18"/>
        <v>1.35</v>
      </c>
      <c r="AC37" s="3">
        <f t="shared" si="19"/>
        <v>32.74</v>
      </c>
      <c r="AD37" s="3"/>
      <c r="AE37" s="3">
        <f t="shared" si="0"/>
        <v>100</v>
      </c>
      <c r="AF37" s="3">
        <f t="shared" si="1"/>
        <v>60.39</v>
      </c>
      <c r="AG37" s="3">
        <f t="shared" si="2"/>
        <v>100</v>
      </c>
      <c r="AH37" s="3">
        <f t="shared" si="3"/>
        <v>39.61</v>
      </c>
      <c r="AI37" s="3">
        <v>0</v>
      </c>
      <c r="AJ37">
        <f t="shared" si="4"/>
        <v>1.35</v>
      </c>
      <c r="AK37">
        <v>0</v>
      </c>
      <c r="AL37">
        <v>0</v>
      </c>
      <c r="AN37">
        <f t="shared" si="5"/>
        <v>0</v>
      </c>
      <c r="AO37">
        <f t="shared" si="6"/>
        <v>0</v>
      </c>
      <c r="AP37">
        <f t="shared" si="7"/>
        <v>34.09</v>
      </c>
      <c r="AQ37">
        <f t="shared" si="8"/>
        <v>65.91</v>
      </c>
      <c r="AR37">
        <f t="shared" si="9"/>
        <v>0</v>
      </c>
      <c r="AS37">
        <f t="shared" si="10"/>
        <v>0</v>
      </c>
      <c r="AT37">
        <f t="shared" si="11"/>
        <v>0</v>
      </c>
    </row>
    <row r="38" spans="1:46">
      <c r="A38" s="3">
        <v>142</v>
      </c>
      <c r="B38" s="3">
        <v>1.53</v>
      </c>
      <c r="C38" s="3">
        <v>58.09</v>
      </c>
      <c r="D38" s="3">
        <v>0</v>
      </c>
      <c r="E38" s="3">
        <v>0</v>
      </c>
      <c r="F38" s="3">
        <v>0</v>
      </c>
      <c r="G38" s="3">
        <v>0</v>
      </c>
      <c r="H38" s="3">
        <v>35.41</v>
      </c>
      <c r="I38" s="3">
        <v>0</v>
      </c>
      <c r="J38" s="3">
        <v>4.97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Z38" s="5">
        <f t="shared" si="16"/>
        <v>0</v>
      </c>
      <c r="AA38" s="3">
        <f t="shared" si="17"/>
        <v>58.09</v>
      </c>
      <c r="AB38" s="3">
        <f t="shared" si="18"/>
        <v>1.53</v>
      </c>
      <c r="AC38" s="3">
        <f t="shared" si="19"/>
        <v>35.41</v>
      </c>
      <c r="AD38" s="3"/>
      <c r="AE38" s="3">
        <f t="shared" si="0"/>
        <v>100</v>
      </c>
      <c r="AF38" s="3">
        <f t="shared" si="1"/>
        <v>58.09</v>
      </c>
      <c r="AG38" s="3">
        <f t="shared" si="2"/>
        <v>100</v>
      </c>
      <c r="AH38" s="3">
        <f t="shared" si="3"/>
        <v>41.91</v>
      </c>
      <c r="AI38" s="3">
        <v>0</v>
      </c>
      <c r="AJ38">
        <f t="shared" si="4"/>
        <v>1.53</v>
      </c>
      <c r="AK38">
        <v>0</v>
      </c>
      <c r="AL38">
        <v>0</v>
      </c>
      <c r="AN38">
        <f t="shared" si="5"/>
        <v>0</v>
      </c>
      <c r="AO38">
        <f t="shared" si="6"/>
        <v>0</v>
      </c>
      <c r="AP38">
        <f t="shared" si="7"/>
        <v>36.94</v>
      </c>
      <c r="AQ38">
        <f t="shared" si="8"/>
        <v>63.06</v>
      </c>
      <c r="AR38">
        <f t="shared" si="9"/>
        <v>0</v>
      </c>
      <c r="AS38">
        <f t="shared" si="10"/>
        <v>0</v>
      </c>
      <c r="AT38">
        <f t="shared" si="11"/>
        <v>0</v>
      </c>
    </row>
    <row r="39" spans="1:46">
      <c r="A39" s="3">
        <v>144</v>
      </c>
      <c r="B39" s="3">
        <v>1.53</v>
      </c>
      <c r="C39" s="3">
        <v>58.09</v>
      </c>
      <c r="D39" s="3">
        <v>0</v>
      </c>
      <c r="E39" s="3">
        <v>0</v>
      </c>
      <c r="F39" s="3">
        <v>0</v>
      </c>
      <c r="G39" s="3">
        <v>0</v>
      </c>
      <c r="H39" s="3">
        <v>35.41</v>
      </c>
      <c r="I39" s="3">
        <v>0</v>
      </c>
      <c r="J39" s="3">
        <v>4.97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Z39" s="5">
        <f t="shared" si="16"/>
        <v>0</v>
      </c>
      <c r="AA39" s="3">
        <f t="shared" si="17"/>
        <v>58.09</v>
      </c>
      <c r="AB39" s="3">
        <f t="shared" si="18"/>
        <v>1.53</v>
      </c>
      <c r="AC39" s="3">
        <f t="shared" si="19"/>
        <v>35.41</v>
      </c>
      <c r="AD39" s="3"/>
      <c r="AE39" s="3">
        <f t="shared" si="0"/>
        <v>100</v>
      </c>
      <c r="AF39" s="3">
        <f t="shared" si="1"/>
        <v>58.09</v>
      </c>
      <c r="AG39" s="3">
        <f t="shared" si="2"/>
        <v>100</v>
      </c>
      <c r="AH39" s="3">
        <f t="shared" si="3"/>
        <v>41.91</v>
      </c>
      <c r="AI39" s="3">
        <v>0</v>
      </c>
      <c r="AJ39">
        <f t="shared" si="4"/>
        <v>1.53</v>
      </c>
      <c r="AK39">
        <v>0</v>
      </c>
      <c r="AL39">
        <v>0</v>
      </c>
      <c r="AN39">
        <f t="shared" si="5"/>
        <v>0</v>
      </c>
      <c r="AO39">
        <f t="shared" si="6"/>
        <v>0</v>
      </c>
      <c r="AP39">
        <f t="shared" si="7"/>
        <v>36.94</v>
      </c>
      <c r="AQ39">
        <f t="shared" si="8"/>
        <v>63.06</v>
      </c>
      <c r="AR39">
        <f t="shared" si="9"/>
        <v>0</v>
      </c>
      <c r="AS39">
        <f t="shared" si="10"/>
        <v>0</v>
      </c>
      <c r="AT39">
        <f t="shared" si="11"/>
        <v>0</v>
      </c>
    </row>
    <row r="40" spans="1:35">
      <c r="A40" s="3">
        <v>146</v>
      </c>
      <c r="B40" s="5">
        <v>1.52</v>
      </c>
      <c r="C40" s="5">
        <v>58.27</v>
      </c>
      <c r="D40" s="5">
        <v>0</v>
      </c>
      <c r="E40" s="5">
        <v>0</v>
      </c>
      <c r="F40" s="5">
        <v>0</v>
      </c>
      <c r="G40" s="5">
        <v>0</v>
      </c>
      <c r="H40" s="5">
        <v>35.26</v>
      </c>
      <c r="I40" s="5">
        <v>0</v>
      </c>
      <c r="J40" s="5">
        <v>4.95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Z40" s="5">
        <f t="shared" si="16"/>
        <v>0</v>
      </c>
      <c r="AA40" s="3">
        <f t="shared" si="17"/>
        <v>58.27</v>
      </c>
      <c r="AB40" s="3">
        <f t="shared" si="18"/>
        <v>1.52</v>
      </c>
      <c r="AC40" s="3">
        <f t="shared" si="19"/>
        <v>35.26</v>
      </c>
      <c r="AD40" s="3"/>
      <c r="AE40" s="3"/>
      <c r="AF40" s="3"/>
      <c r="AG40" s="3"/>
      <c r="AH40" s="3"/>
      <c r="AI40" s="3"/>
    </row>
    <row r="41" spans="1:35">
      <c r="A41" s="3">
        <v>148</v>
      </c>
      <c r="B41" s="5">
        <v>1.46</v>
      </c>
      <c r="C41" s="5">
        <v>55.82</v>
      </c>
      <c r="D41" s="5">
        <v>0</v>
      </c>
      <c r="E41" s="5">
        <v>0</v>
      </c>
      <c r="F41" s="5">
        <v>0</v>
      </c>
      <c r="G41" s="5">
        <v>0</v>
      </c>
      <c r="H41" s="5">
        <v>36.93</v>
      </c>
      <c r="I41" s="5">
        <v>0</v>
      </c>
      <c r="J41" s="5">
        <v>4.74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Z41" s="5">
        <f t="shared" si="16"/>
        <v>0</v>
      </c>
      <c r="AA41" s="3">
        <f t="shared" si="17"/>
        <v>55.82</v>
      </c>
      <c r="AB41" s="3">
        <f t="shared" si="18"/>
        <v>1.46</v>
      </c>
      <c r="AC41" s="3">
        <f t="shared" si="19"/>
        <v>36.93</v>
      </c>
      <c r="AD41" s="3"/>
      <c r="AE41" s="3"/>
      <c r="AF41" s="3"/>
      <c r="AG41" s="3"/>
      <c r="AH41" s="3"/>
      <c r="AI41" s="3"/>
    </row>
    <row r="42" spans="1:35">
      <c r="A42" s="3">
        <v>150</v>
      </c>
      <c r="B42" s="5">
        <v>0</v>
      </c>
      <c r="C42" s="5">
        <v>28.93</v>
      </c>
      <c r="D42" s="5">
        <v>0</v>
      </c>
      <c r="E42" s="5">
        <v>6.43</v>
      </c>
      <c r="F42" s="5">
        <v>0</v>
      </c>
      <c r="G42" s="5">
        <v>0</v>
      </c>
      <c r="H42" s="5">
        <v>24.63</v>
      </c>
      <c r="I42" s="5">
        <v>5.29</v>
      </c>
      <c r="J42" s="5">
        <v>5.46</v>
      </c>
      <c r="K42" s="5">
        <v>0</v>
      </c>
      <c r="L42" s="5">
        <v>0</v>
      </c>
      <c r="M42" s="5">
        <v>0</v>
      </c>
      <c r="N42" s="5">
        <v>0</v>
      </c>
      <c r="O42" s="5">
        <v>3.24</v>
      </c>
      <c r="P42" s="5">
        <v>0</v>
      </c>
      <c r="Q42" s="5">
        <v>0</v>
      </c>
      <c r="R42" s="5">
        <v>16.21</v>
      </c>
      <c r="S42" s="5">
        <v>0</v>
      </c>
      <c r="T42" s="5">
        <v>0</v>
      </c>
      <c r="U42" s="5">
        <v>5.25</v>
      </c>
      <c r="V42" s="5">
        <v>0</v>
      </c>
      <c r="Z42" s="5">
        <f t="shared" si="16"/>
        <v>0</v>
      </c>
      <c r="AA42" s="3">
        <f t="shared" si="17"/>
        <v>43.85</v>
      </c>
      <c r="AB42" s="3">
        <f t="shared" si="18"/>
        <v>0</v>
      </c>
      <c r="AC42" s="3">
        <f t="shared" si="19"/>
        <v>29.92</v>
      </c>
      <c r="AD42" s="3"/>
      <c r="AE42" s="3"/>
      <c r="AF42" s="3"/>
      <c r="AG42" s="3"/>
      <c r="AH42" s="3"/>
      <c r="AI42" s="3"/>
    </row>
    <row r="43" spans="1:35">
      <c r="A43" s="3">
        <v>152</v>
      </c>
      <c r="B43" s="5">
        <v>1.36</v>
      </c>
      <c r="C43" s="5">
        <v>9.94</v>
      </c>
      <c r="D43" s="5">
        <v>0</v>
      </c>
      <c r="E43" s="5">
        <v>31.1</v>
      </c>
      <c r="F43" s="5">
        <v>1.49</v>
      </c>
      <c r="G43" s="5">
        <v>1.36</v>
      </c>
      <c r="H43" s="5">
        <v>7.93</v>
      </c>
      <c r="I43" s="5">
        <v>1.74</v>
      </c>
      <c r="J43" s="5">
        <v>1.8</v>
      </c>
      <c r="K43" s="5">
        <v>0</v>
      </c>
      <c r="L43" s="5">
        <v>23.74</v>
      </c>
      <c r="M43" s="5">
        <v>0</v>
      </c>
      <c r="N43" s="5">
        <v>0</v>
      </c>
      <c r="O43" s="5">
        <v>7.58</v>
      </c>
      <c r="P43" s="5">
        <v>1.02</v>
      </c>
      <c r="Q43" s="5">
        <v>0</v>
      </c>
      <c r="R43" s="5">
        <v>5.33</v>
      </c>
      <c r="S43" s="5">
        <v>0</v>
      </c>
      <c r="T43" s="5">
        <v>0</v>
      </c>
      <c r="U43" s="5">
        <v>3.45</v>
      </c>
      <c r="V43" s="5">
        <v>0</v>
      </c>
      <c r="Z43" s="5">
        <f t="shared" si="16"/>
        <v>0</v>
      </c>
      <c r="AA43" s="3">
        <f t="shared" si="17"/>
        <v>78.19</v>
      </c>
      <c r="AB43" s="3">
        <f t="shared" si="18"/>
        <v>1.36</v>
      </c>
      <c r="AC43" s="3">
        <f t="shared" si="19"/>
        <v>9.67</v>
      </c>
      <c r="AD43" s="3"/>
      <c r="AE43" s="3"/>
      <c r="AF43" s="3"/>
      <c r="AG43" s="3"/>
      <c r="AH43" s="3"/>
      <c r="AI43" s="3"/>
    </row>
    <row r="44" spans="1:35">
      <c r="A44" s="3">
        <v>154</v>
      </c>
      <c r="B44" s="5">
        <v>1.13</v>
      </c>
      <c r="C44" s="5">
        <v>2.35</v>
      </c>
      <c r="D44" s="5">
        <v>0</v>
      </c>
      <c r="E44" s="5">
        <v>30.24</v>
      </c>
      <c r="F44" s="5">
        <v>1.1</v>
      </c>
      <c r="G44" s="5">
        <v>1.05</v>
      </c>
      <c r="H44" s="5">
        <v>1.91</v>
      </c>
      <c r="I44" s="5">
        <v>0</v>
      </c>
      <c r="J44" s="5">
        <v>0</v>
      </c>
      <c r="K44" s="5">
        <v>0</v>
      </c>
      <c r="L44" s="5">
        <v>50.28</v>
      </c>
      <c r="M44" s="5">
        <v>0</v>
      </c>
      <c r="N44" s="5">
        <v>0</v>
      </c>
      <c r="O44" s="5">
        <v>4.13</v>
      </c>
      <c r="P44" s="5">
        <v>2.58</v>
      </c>
      <c r="Q44" s="5">
        <v>0</v>
      </c>
      <c r="R44" s="5">
        <v>0</v>
      </c>
      <c r="S44" s="5">
        <v>1.2</v>
      </c>
      <c r="T44" s="5">
        <v>0</v>
      </c>
      <c r="U44" s="5">
        <v>2.04</v>
      </c>
      <c r="V44" s="5">
        <v>0</v>
      </c>
      <c r="Z44" s="5">
        <f t="shared" si="16"/>
        <v>0</v>
      </c>
      <c r="AA44" s="3">
        <f t="shared" si="17"/>
        <v>93.87</v>
      </c>
      <c r="AB44" s="3">
        <f t="shared" si="18"/>
        <v>1.13</v>
      </c>
      <c r="AC44" s="3">
        <f t="shared" si="19"/>
        <v>1.91</v>
      </c>
      <c r="AD44" s="3"/>
      <c r="AE44" s="3"/>
      <c r="AF44" s="3"/>
      <c r="AG44" s="3"/>
      <c r="AH44" s="3"/>
      <c r="AI44" s="3"/>
    </row>
    <row r="45" spans="1:35">
      <c r="A45" s="3">
        <v>156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82.61</v>
      </c>
      <c r="M45" s="5">
        <v>0</v>
      </c>
      <c r="N45" s="5">
        <v>0</v>
      </c>
      <c r="O45" s="5">
        <v>9.04</v>
      </c>
      <c r="P45" s="5">
        <v>6.37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Z45" s="5">
        <f t="shared" si="16"/>
        <v>0</v>
      </c>
      <c r="AA45" s="3">
        <f t="shared" si="17"/>
        <v>98.02</v>
      </c>
      <c r="AB45" s="3">
        <f t="shared" si="18"/>
        <v>0</v>
      </c>
      <c r="AC45" s="3">
        <f t="shared" si="19"/>
        <v>0</v>
      </c>
      <c r="AD45" s="3"/>
      <c r="AE45" s="3"/>
      <c r="AF45" s="3"/>
      <c r="AG45" s="3"/>
      <c r="AH45" s="3"/>
      <c r="AI45" s="3"/>
    </row>
    <row r="46" spans="1:35">
      <c r="A46" s="3">
        <v>158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83.54</v>
      </c>
      <c r="M46" s="5">
        <v>0</v>
      </c>
      <c r="N46" s="5">
        <v>0</v>
      </c>
      <c r="O46" s="5">
        <v>9.21</v>
      </c>
      <c r="P46" s="5">
        <v>6.48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Z46" s="5">
        <f t="shared" si="16"/>
        <v>0</v>
      </c>
      <c r="AA46" s="3">
        <f t="shared" si="17"/>
        <v>99.23</v>
      </c>
      <c r="AB46" s="3">
        <f t="shared" si="18"/>
        <v>0</v>
      </c>
      <c r="AC46" s="3">
        <f t="shared" si="19"/>
        <v>0</v>
      </c>
      <c r="AD46" s="3"/>
      <c r="AE46" s="3"/>
      <c r="AF46" s="3"/>
      <c r="AG46" s="3"/>
      <c r="AH46" s="3"/>
      <c r="AI46" s="3"/>
    </row>
    <row r="47" spans="1:35">
      <c r="A47" s="3">
        <v>160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83.8</v>
      </c>
      <c r="M47" s="5">
        <v>0</v>
      </c>
      <c r="N47" s="5">
        <v>0</v>
      </c>
      <c r="O47" s="5">
        <v>9.07</v>
      </c>
      <c r="P47" s="5">
        <v>6.38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Z47" s="5">
        <f t="shared" si="16"/>
        <v>0</v>
      </c>
      <c r="AA47" s="3">
        <f t="shared" si="17"/>
        <v>99.25</v>
      </c>
      <c r="AB47" s="3">
        <f t="shared" si="18"/>
        <v>0</v>
      </c>
      <c r="AC47" s="3">
        <f t="shared" si="19"/>
        <v>0</v>
      </c>
      <c r="AD47" s="3"/>
      <c r="AE47" s="3"/>
      <c r="AF47" s="3"/>
      <c r="AG47" s="3"/>
      <c r="AH47" s="3"/>
      <c r="AI47" s="3"/>
    </row>
    <row r="48" spans="1:35">
      <c r="A48" s="3">
        <v>162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26.56</v>
      </c>
      <c r="L48" s="5">
        <v>49.21</v>
      </c>
      <c r="M48" s="5">
        <v>0</v>
      </c>
      <c r="N48" s="5">
        <v>12.37</v>
      </c>
      <c r="O48" s="5">
        <v>4.45</v>
      </c>
      <c r="P48" s="5">
        <v>3.59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Z48" s="5">
        <f t="shared" si="16"/>
        <v>38.93</v>
      </c>
      <c r="AA48" s="3">
        <f t="shared" si="17"/>
        <v>57.25</v>
      </c>
      <c r="AB48" s="3">
        <f t="shared" si="18"/>
        <v>0</v>
      </c>
      <c r="AC48" s="3">
        <f t="shared" si="19"/>
        <v>0</v>
      </c>
      <c r="AD48" s="3"/>
      <c r="AE48" s="3"/>
      <c r="AF48" s="3"/>
      <c r="AG48" s="3"/>
      <c r="AH48" s="3"/>
      <c r="AI48" s="3"/>
    </row>
    <row r="49" spans="1:35">
      <c r="A49" s="3">
        <v>164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33.5</v>
      </c>
      <c r="L49" s="5">
        <v>38.9</v>
      </c>
      <c r="M49" s="5">
        <v>0</v>
      </c>
      <c r="N49" s="5">
        <v>16.22</v>
      </c>
      <c r="O49" s="5">
        <v>3.92</v>
      </c>
      <c r="P49" s="5">
        <v>2.79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Z49" s="5">
        <f t="shared" si="16"/>
        <v>49.72</v>
      </c>
      <c r="AA49" s="3">
        <f t="shared" si="17"/>
        <v>45.61</v>
      </c>
      <c r="AB49" s="3">
        <f t="shared" si="18"/>
        <v>0</v>
      </c>
      <c r="AC49" s="3">
        <f t="shared" si="19"/>
        <v>0</v>
      </c>
      <c r="AD49" s="3"/>
      <c r="AE49" s="3"/>
      <c r="AF49" s="3"/>
      <c r="AG49" s="3"/>
      <c r="AH49" s="3"/>
      <c r="AI49" s="3"/>
    </row>
    <row r="50" spans="1:35">
      <c r="A50" s="3">
        <v>166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36.01</v>
      </c>
      <c r="L50" s="5">
        <v>39.34</v>
      </c>
      <c r="M50" s="5">
        <v>0</v>
      </c>
      <c r="N50" s="5">
        <v>14.62</v>
      </c>
      <c r="O50" s="5">
        <v>3.09</v>
      </c>
      <c r="P50" s="5">
        <v>3.26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Z50" s="5">
        <f t="shared" si="16"/>
        <v>50.63</v>
      </c>
      <c r="AA50" s="3">
        <f t="shared" si="17"/>
        <v>45.69</v>
      </c>
      <c r="AB50" s="3">
        <f t="shared" si="18"/>
        <v>0</v>
      </c>
      <c r="AC50" s="3">
        <f t="shared" si="19"/>
        <v>0</v>
      </c>
      <c r="AD50" s="3"/>
      <c r="AE50" s="3"/>
      <c r="AF50" s="3"/>
      <c r="AG50" s="3"/>
      <c r="AH50" s="3"/>
      <c r="AI50" s="3"/>
    </row>
    <row r="51" spans="1:35">
      <c r="A51" s="3">
        <v>168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92.86</v>
      </c>
      <c r="L51" s="5">
        <v>1.45</v>
      </c>
      <c r="M51" s="5">
        <v>0</v>
      </c>
      <c r="N51" s="5">
        <v>3.29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Z51" s="5">
        <f t="shared" si="16"/>
        <v>96.15</v>
      </c>
      <c r="AA51" s="3">
        <f t="shared" si="17"/>
        <v>1.45</v>
      </c>
      <c r="AB51" s="3">
        <f t="shared" si="18"/>
        <v>0</v>
      </c>
      <c r="AC51" s="3">
        <f t="shared" si="19"/>
        <v>0</v>
      </c>
      <c r="AD51" s="3"/>
      <c r="AE51" s="3"/>
      <c r="AF51" s="3"/>
      <c r="AG51" s="3"/>
      <c r="AH51" s="3"/>
      <c r="AI51" s="3"/>
    </row>
    <row r="52" spans="1:35">
      <c r="A52" s="3">
        <v>170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92.83</v>
      </c>
      <c r="L52" s="5">
        <v>0</v>
      </c>
      <c r="M52" s="5">
        <v>0</v>
      </c>
      <c r="N52" s="5">
        <v>3.15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Z52" s="5">
        <f t="shared" si="16"/>
        <v>95.98</v>
      </c>
      <c r="AA52" s="3">
        <f t="shared" si="17"/>
        <v>0</v>
      </c>
      <c r="AB52" s="3">
        <f t="shared" si="18"/>
        <v>0</v>
      </c>
      <c r="AC52" s="3">
        <f t="shared" si="19"/>
        <v>0</v>
      </c>
      <c r="AD52" s="3"/>
      <c r="AE52" s="3"/>
      <c r="AF52" s="3"/>
      <c r="AG52" s="3"/>
      <c r="AH52" s="3"/>
      <c r="AI52" s="3"/>
    </row>
    <row r="53" spans="1:35">
      <c r="A53" s="3">
        <v>172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91.47</v>
      </c>
      <c r="L53" s="5">
        <v>0</v>
      </c>
      <c r="M53" s="5">
        <v>0</v>
      </c>
      <c r="N53" s="5">
        <v>3.11</v>
      </c>
      <c r="O53" s="5">
        <v>0</v>
      </c>
      <c r="P53" s="5">
        <v>0</v>
      </c>
      <c r="Q53" s="5">
        <v>0</v>
      </c>
      <c r="R53" s="5">
        <v>0</v>
      </c>
      <c r="S53" s="5">
        <v>1.95</v>
      </c>
      <c r="T53" s="5">
        <v>0</v>
      </c>
      <c r="U53" s="5">
        <v>0</v>
      </c>
      <c r="V53" s="5">
        <v>0</v>
      </c>
      <c r="Z53" s="5">
        <f t="shared" si="16"/>
        <v>94.58</v>
      </c>
      <c r="AA53" s="3">
        <f t="shared" si="17"/>
        <v>1.95</v>
      </c>
      <c r="AB53" s="3">
        <f t="shared" si="18"/>
        <v>0</v>
      </c>
      <c r="AC53" s="3">
        <f t="shared" si="19"/>
        <v>0</v>
      </c>
      <c r="AD53" s="3"/>
      <c r="AE53" s="3"/>
      <c r="AF53" s="3"/>
      <c r="AG53" s="3"/>
      <c r="AH53" s="3"/>
      <c r="AI53" s="3"/>
    </row>
    <row r="54" spans="1:35">
      <c r="A54" s="3">
        <v>174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91.47</v>
      </c>
      <c r="L54" s="5">
        <v>0</v>
      </c>
      <c r="M54" s="5">
        <v>0</v>
      </c>
      <c r="N54" s="5">
        <v>3.11</v>
      </c>
      <c r="O54" s="5">
        <v>0</v>
      </c>
      <c r="P54" s="5">
        <v>0</v>
      </c>
      <c r="Q54" s="5">
        <v>0</v>
      </c>
      <c r="R54" s="5">
        <v>0</v>
      </c>
      <c r="S54" s="5">
        <v>1.95</v>
      </c>
      <c r="T54" s="5">
        <v>0</v>
      </c>
      <c r="U54" s="5">
        <v>0</v>
      </c>
      <c r="V54" s="5">
        <v>0</v>
      </c>
      <c r="Z54" s="5">
        <f t="shared" si="16"/>
        <v>94.58</v>
      </c>
      <c r="AA54" s="3">
        <f t="shared" si="17"/>
        <v>1.95</v>
      </c>
      <c r="AB54" s="3">
        <f t="shared" si="18"/>
        <v>0</v>
      </c>
      <c r="AC54" s="3">
        <f t="shared" si="19"/>
        <v>0</v>
      </c>
      <c r="AD54" s="3"/>
      <c r="AE54" s="3"/>
      <c r="AF54" s="3"/>
      <c r="AG54" s="3"/>
      <c r="AH54" s="3"/>
      <c r="AI54" s="3"/>
    </row>
    <row r="55" spans="1:29">
      <c r="A55" s="3">
        <v>176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90.91</v>
      </c>
      <c r="L55" s="5">
        <v>0</v>
      </c>
      <c r="M55" s="5">
        <v>0</v>
      </c>
      <c r="N55" s="5">
        <v>3.06</v>
      </c>
      <c r="O55" s="5">
        <v>0</v>
      </c>
      <c r="P55" s="5">
        <v>0</v>
      </c>
      <c r="Q55" s="5">
        <v>0</v>
      </c>
      <c r="R55" s="5">
        <v>0</v>
      </c>
      <c r="S55" s="5">
        <v>1.92</v>
      </c>
      <c r="T55" s="5">
        <v>0</v>
      </c>
      <c r="U55" s="5">
        <v>0</v>
      </c>
      <c r="V55" s="5">
        <v>0</v>
      </c>
      <c r="Z55" s="5">
        <f t="shared" si="16"/>
        <v>93.97</v>
      </c>
      <c r="AA55" s="3">
        <f t="shared" si="17"/>
        <v>1.92</v>
      </c>
      <c r="AB55" s="3">
        <f t="shared" si="18"/>
        <v>0</v>
      </c>
      <c r="AC55" s="3">
        <f t="shared" si="19"/>
        <v>0</v>
      </c>
    </row>
    <row r="56" spans="1:29">
      <c r="A56" s="3">
        <v>178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75.86</v>
      </c>
      <c r="L56" s="5">
        <v>0</v>
      </c>
      <c r="M56" s="5">
        <v>0</v>
      </c>
      <c r="N56" s="5">
        <v>1.97</v>
      </c>
      <c r="O56" s="5">
        <v>0</v>
      </c>
      <c r="P56" s="5">
        <v>0</v>
      </c>
      <c r="Q56" s="5">
        <v>11.13</v>
      </c>
      <c r="R56" s="5">
        <v>0</v>
      </c>
      <c r="S56" s="5">
        <v>2.66</v>
      </c>
      <c r="T56" s="5">
        <v>1.71</v>
      </c>
      <c r="U56" s="5">
        <v>0</v>
      </c>
      <c r="V56" s="5">
        <v>0</v>
      </c>
      <c r="Z56" s="5">
        <f t="shared" si="16"/>
        <v>77.83</v>
      </c>
      <c r="AA56" s="3">
        <f t="shared" si="17"/>
        <v>15.5</v>
      </c>
      <c r="AB56" s="3">
        <f t="shared" si="18"/>
        <v>0</v>
      </c>
      <c r="AC56" s="3">
        <f t="shared" si="19"/>
        <v>0</v>
      </c>
    </row>
    <row r="57" spans="1:29">
      <c r="A57" s="3">
        <v>180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74.27</v>
      </c>
      <c r="L57" s="5">
        <v>0</v>
      </c>
      <c r="M57" s="5">
        <v>1.27</v>
      </c>
      <c r="N57" s="5">
        <v>2.9</v>
      </c>
      <c r="O57" s="5">
        <v>0</v>
      </c>
      <c r="P57" s="5">
        <v>0</v>
      </c>
      <c r="Q57" s="5">
        <v>8.61</v>
      </c>
      <c r="R57" s="5">
        <v>0</v>
      </c>
      <c r="S57" s="5">
        <v>4.51</v>
      </c>
      <c r="T57" s="5">
        <v>0</v>
      </c>
      <c r="U57" s="5">
        <v>0</v>
      </c>
      <c r="V57" s="5">
        <v>0</v>
      </c>
      <c r="Z57" s="5">
        <f t="shared" si="16"/>
        <v>78.44</v>
      </c>
      <c r="AA57" s="3">
        <f t="shared" si="17"/>
        <v>13.12</v>
      </c>
      <c r="AB57" s="3">
        <f t="shared" si="18"/>
        <v>0</v>
      </c>
      <c r="AC57" s="3">
        <f t="shared" si="19"/>
        <v>0</v>
      </c>
    </row>
    <row r="58" spans="1:29">
      <c r="A58" s="3">
        <v>182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58.26</v>
      </c>
      <c r="L58" s="5">
        <v>0</v>
      </c>
      <c r="M58" s="5">
        <v>13.58</v>
      </c>
      <c r="N58" s="5">
        <v>2.28</v>
      </c>
      <c r="O58" s="5">
        <v>0</v>
      </c>
      <c r="P58" s="5">
        <v>0</v>
      </c>
      <c r="Q58" s="5">
        <v>6.93</v>
      </c>
      <c r="R58" s="5">
        <v>0</v>
      </c>
      <c r="S58" s="5">
        <v>5.21</v>
      </c>
      <c r="T58" s="5">
        <v>1.66</v>
      </c>
      <c r="U58" s="5">
        <v>0</v>
      </c>
      <c r="V58" s="5">
        <v>0</v>
      </c>
      <c r="Z58" s="5">
        <f t="shared" si="16"/>
        <v>74.12</v>
      </c>
      <c r="AA58" s="3">
        <f t="shared" si="17"/>
        <v>13.8</v>
      </c>
      <c r="AB58" s="3">
        <f t="shared" si="18"/>
        <v>0</v>
      </c>
      <c r="AC58" s="3">
        <f t="shared" si="19"/>
        <v>0</v>
      </c>
    </row>
    <row r="59" spans="1:29">
      <c r="A59" s="3">
        <v>184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21.32</v>
      </c>
      <c r="L59" s="5">
        <v>0</v>
      </c>
      <c r="M59" s="5">
        <v>46.43</v>
      </c>
      <c r="N59" s="5">
        <v>0</v>
      </c>
      <c r="O59" s="5">
        <v>0</v>
      </c>
      <c r="P59" s="5">
        <v>0</v>
      </c>
      <c r="Q59" s="5">
        <v>3.59</v>
      </c>
      <c r="R59" s="5">
        <v>0</v>
      </c>
      <c r="S59" s="5">
        <v>1.46</v>
      </c>
      <c r="T59" s="5">
        <v>8.33</v>
      </c>
      <c r="U59" s="5">
        <v>0</v>
      </c>
      <c r="V59" s="5">
        <v>5.18</v>
      </c>
      <c r="Z59" s="5">
        <f t="shared" si="16"/>
        <v>67.75</v>
      </c>
      <c r="AA59" s="3">
        <f t="shared" si="17"/>
        <v>18.56</v>
      </c>
      <c r="AB59" s="3">
        <f t="shared" si="18"/>
        <v>0</v>
      </c>
      <c r="AC59" s="3">
        <f t="shared" si="19"/>
        <v>0</v>
      </c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"/>
  <sheetViews>
    <sheetView topLeftCell="D1" workbookViewId="0">
      <selection activeCell="AE21" sqref="AE21"/>
    </sheetView>
  </sheetViews>
  <sheetFormatPr defaultColWidth="11" defaultRowHeight="15.75"/>
  <cols>
    <col min="12" max="12" width="14.162962962963" customWidth="1"/>
    <col min="14" max="22" width="11" hidden="1" customWidth="1"/>
  </cols>
  <sheetData>
    <row r="1" spans="1:30">
      <c r="A1" s="3" t="s">
        <v>0</v>
      </c>
      <c r="B1" s="3" t="s">
        <v>92</v>
      </c>
      <c r="C1" s="3" t="s">
        <v>33</v>
      </c>
      <c r="D1" s="3" t="s">
        <v>84</v>
      </c>
      <c r="E1" s="3" t="s">
        <v>108</v>
      </c>
      <c r="F1" s="3" t="s">
        <v>93</v>
      </c>
      <c r="G1" s="3" t="s">
        <v>69</v>
      </c>
      <c r="H1" s="3" t="s">
        <v>70</v>
      </c>
      <c r="I1" s="3" t="s">
        <v>71</v>
      </c>
      <c r="J1" s="3"/>
      <c r="K1" s="3" t="s">
        <v>8</v>
      </c>
      <c r="L1" s="3" t="s">
        <v>65</v>
      </c>
      <c r="M1" s="3" t="s">
        <v>31</v>
      </c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/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</row>
    <row r="2" spans="1:30">
      <c r="A2" s="3">
        <v>77</v>
      </c>
      <c r="B2" s="3">
        <v>41.42</v>
      </c>
      <c r="C2" s="3">
        <v>53.21</v>
      </c>
      <c r="D2" s="3">
        <v>0</v>
      </c>
      <c r="E2" s="3">
        <v>0</v>
      </c>
      <c r="F2" s="3">
        <v>0</v>
      </c>
      <c r="G2" s="3">
        <v>0</v>
      </c>
      <c r="H2" s="3">
        <v>5.37</v>
      </c>
      <c r="I2" s="3">
        <v>0</v>
      </c>
      <c r="J2" s="3"/>
      <c r="K2" s="3">
        <f>C2+D2+E2</f>
        <v>53.21</v>
      </c>
      <c r="L2" s="3">
        <f>B2+I2</f>
        <v>41.42</v>
      </c>
      <c r="M2" s="3">
        <f>H2+G2</f>
        <v>5.37</v>
      </c>
      <c r="N2" s="3"/>
      <c r="O2" s="3">
        <f>SUM(B2:I2)</f>
        <v>100</v>
      </c>
      <c r="P2" s="3">
        <f>C2+D2+E2</f>
        <v>53.21</v>
      </c>
      <c r="Q2" s="3">
        <f>SUM(B2:I2)</f>
        <v>100</v>
      </c>
      <c r="R2" s="3">
        <f>B2+G2+H2+I2</f>
        <v>46.79</v>
      </c>
      <c r="S2" s="3">
        <v>0</v>
      </c>
      <c r="T2" s="3">
        <f>B2+F2+I2</f>
        <v>41.42</v>
      </c>
      <c r="U2" s="3">
        <v>0</v>
      </c>
      <c r="V2" s="3">
        <v>0</v>
      </c>
      <c r="W2" s="3"/>
      <c r="X2" s="3">
        <f>0</f>
        <v>0</v>
      </c>
      <c r="Y2" s="4">
        <f>C2+H2</f>
        <v>58.58</v>
      </c>
      <c r="Z2" s="4">
        <f>B2+G2</f>
        <v>41.42</v>
      </c>
      <c r="AA2">
        <f>D2+F2+I2</f>
        <v>0</v>
      </c>
      <c r="AB2">
        <f>E2</f>
        <v>0</v>
      </c>
      <c r="AC2">
        <f>0</f>
        <v>0</v>
      </c>
      <c r="AD2">
        <f>0</f>
        <v>0</v>
      </c>
    </row>
    <row r="3" spans="1:30">
      <c r="A3" s="3">
        <v>78</v>
      </c>
      <c r="B3" s="3">
        <v>76.43</v>
      </c>
      <c r="C3" s="3">
        <v>14.02</v>
      </c>
      <c r="D3" s="3">
        <v>0</v>
      </c>
      <c r="E3" s="3">
        <v>0</v>
      </c>
      <c r="F3" s="3">
        <v>0</v>
      </c>
      <c r="G3" s="3">
        <v>0</v>
      </c>
      <c r="H3" s="3">
        <v>9.46</v>
      </c>
      <c r="I3" s="3">
        <v>0</v>
      </c>
      <c r="J3" s="3"/>
      <c r="K3" s="3">
        <f t="shared" ref="K3:K39" si="0">C3+D3+E3</f>
        <v>14.02</v>
      </c>
      <c r="L3" s="3">
        <f t="shared" ref="L3:L39" si="1">B3+I3</f>
        <v>76.43</v>
      </c>
      <c r="M3" s="3">
        <f t="shared" ref="M3:M39" si="2">H3+G3</f>
        <v>9.46</v>
      </c>
      <c r="N3" s="3"/>
      <c r="O3" s="3">
        <f t="shared" ref="O3:O39" si="3">SUM(B3:I3)</f>
        <v>99.91</v>
      </c>
      <c r="P3" s="3">
        <f t="shared" ref="P3:P39" si="4">C3+D3+E3</f>
        <v>14.02</v>
      </c>
      <c r="Q3" s="3">
        <f t="shared" ref="Q3:Q39" si="5">SUM(B3:I3)</f>
        <v>99.91</v>
      </c>
      <c r="R3" s="3">
        <f t="shared" ref="R3:R39" si="6">B3+G3+H3+I3</f>
        <v>85.89</v>
      </c>
      <c r="S3" s="3">
        <v>0</v>
      </c>
      <c r="T3" s="3">
        <f t="shared" ref="T3:T39" si="7">B3+F3+I3</f>
        <v>76.43</v>
      </c>
      <c r="U3" s="3">
        <v>0</v>
      </c>
      <c r="V3" s="3">
        <v>0</v>
      </c>
      <c r="W3" s="3"/>
      <c r="X3" s="3">
        <f t="shared" ref="X3:X12" si="8">0</f>
        <v>0</v>
      </c>
      <c r="Y3" s="4">
        <f t="shared" ref="Y3:Y39" si="9">C3+H3</f>
        <v>23.48</v>
      </c>
      <c r="Z3" s="4">
        <f t="shared" ref="Z3:Z39" si="10">B3+G3</f>
        <v>76.43</v>
      </c>
      <c r="AA3">
        <f t="shared" ref="AA3:AA39" si="11">D3+F3+I3</f>
        <v>0</v>
      </c>
      <c r="AB3">
        <f t="shared" ref="AB3:AB39" si="12">E3</f>
        <v>0</v>
      </c>
      <c r="AC3">
        <f t="shared" ref="AC3:AC12" si="13">0</f>
        <v>0</v>
      </c>
      <c r="AD3">
        <f t="shared" ref="AD3:AD12" si="14">0</f>
        <v>0</v>
      </c>
    </row>
    <row r="4" spans="1:30">
      <c r="A4" s="3">
        <v>79</v>
      </c>
      <c r="B4" s="3">
        <v>87.67</v>
      </c>
      <c r="C4" s="3">
        <v>1.15</v>
      </c>
      <c r="D4" s="3">
        <v>0</v>
      </c>
      <c r="E4" s="3">
        <v>0</v>
      </c>
      <c r="F4" s="3">
        <v>0</v>
      </c>
      <c r="G4" s="3">
        <v>0</v>
      </c>
      <c r="H4" s="3">
        <v>11.18</v>
      </c>
      <c r="I4" s="3">
        <v>0</v>
      </c>
      <c r="J4" s="3"/>
      <c r="K4" s="3">
        <f t="shared" si="0"/>
        <v>1.15</v>
      </c>
      <c r="L4" s="3">
        <f t="shared" si="1"/>
        <v>87.67</v>
      </c>
      <c r="M4" s="3">
        <f t="shared" si="2"/>
        <v>11.18</v>
      </c>
      <c r="N4" s="3"/>
      <c r="O4" s="3">
        <f t="shared" si="3"/>
        <v>100</v>
      </c>
      <c r="P4" s="3">
        <f t="shared" si="4"/>
        <v>1.15</v>
      </c>
      <c r="Q4" s="3">
        <f t="shared" si="5"/>
        <v>100</v>
      </c>
      <c r="R4" s="3">
        <f t="shared" si="6"/>
        <v>98.85</v>
      </c>
      <c r="S4" s="3">
        <v>0</v>
      </c>
      <c r="T4" s="3">
        <f t="shared" si="7"/>
        <v>87.67</v>
      </c>
      <c r="U4" s="3">
        <v>0</v>
      </c>
      <c r="V4" s="3">
        <v>0</v>
      </c>
      <c r="W4" s="3"/>
      <c r="X4" s="3">
        <f t="shared" si="8"/>
        <v>0</v>
      </c>
      <c r="Y4" s="4">
        <f t="shared" si="9"/>
        <v>12.33</v>
      </c>
      <c r="Z4" s="4">
        <f t="shared" si="10"/>
        <v>87.67</v>
      </c>
      <c r="AA4">
        <f t="shared" si="11"/>
        <v>0</v>
      </c>
      <c r="AB4">
        <f t="shared" si="12"/>
        <v>0</v>
      </c>
      <c r="AC4">
        <f t="shared" si="13"/>
        <v>0</v>
      </c>
      <c r="AD4">
        <f t="shared" si="14"/>
        <v>0</v>
      </c>
    </row>
    <row r="5" spans="1:30">
      <c r="A5" s="3">
        <v>80</v>
      </c>
      <c r="B5" s="3">
        <v>88.36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11.03</v>
      </c>
      <c r="I5" s="3">
        <v>0</v>
      </c>
      <c r="J5" s="3"/>
      <c r="K5" s="3">
        <f t="shared" si="0"/>
        <v>0</v>
      </c>
      <c r="L5" s="3">
        <f t="shared" si="1"/>
        <v>88.36</v>
      </c>
      <c r="M5" s="3">
        <f t="shared" si="2"/>
        <v>11.03</v>
      </c>
      <c r="N5" s="3"/>
      <c r="O5" s="3">
        <f t="shared" si="3"/>
        <v>99.39</v>
      </c>
      <c r="P5" s="3">
        <f t="shared" si="4"/>
        <v>0</v>
      </c>
      <c r="Q5" s="3">
        <f t="shared" si="5"/>
        <v>99.39</v>
      </c>
      <c r="R5" s="3">
        <f t="shared" si="6"/>
        <v>99.39</v>
      </c>
      <c r="S5" s="3">
        <v>0</v>
      </c>
      <c r="T5" s="3">
        <f t="shared" si="7"/>
        <v>88.36</v>
      </c>
      <c r="U5" s="3">
        <v>0</v>
      </c>
      <c r="V5" s="3">
        <v>0</v>
      </c>
      <c r="W5" s="3"/>
      <c r="X5" s="3">
        <f t="shared" si="8"/>
        <v>0</v>
      </c>
      <c r="Y5" s="4">
        <f t="shared" si="9"/>
        <v>11.03</v>
      </c>
      <c r="Z5" s="4">
        <f t="shared" si="10"/>
        <v>88.36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</row>
    <row r="6" spans="1:30">
      <c r="A6" s="3">
        <v>81</v>
      </c>
      <c r="B6" s="3">
        <v>88.36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11.03</v>
      </c>
      <c r="I6" s="3">
        <v>0</v>
      </c>
      <c r="J6" s="3"/>
      <c r="K6" s="3">
        <f t="shared" si="0"/>
        <v>0</v>
      </c>
      <c r="L6" s="3">
        <f t="shared" si="1"/>
        <v>88.36</v>
      </c>
      <c r="M6" s="3">
        <f t="shared" si="2"/>
        <v>11.03</v>
      </c>
      <c r="N6" s="3"/>
      <c r="O6" s="3">
        <f t="shared" si="3"/>
        <v>99.39</v>
      </c>
      <c r="P6" s="3">
        <f t="shared" si="4"/>
        <v>0</v>
      </c>
      <c r="Q6" s="3">
        <f t="shared" si="5"/>
        <v>99.39</v>
      </c>
      <c r="R6" s="3">
        <f t="shared" si="6"/>
        <v>99.39</v>
      </c>
      <c r="S6" s="3">
        <v>0</v>
      </c>
      <c r="T6" s="3">
        <f t="shared" si="7"/>
        <v>88.36</v>
      </c>
      <c r="U6" s="3">
        <v>0</v>
      </c>
      <c r="V6" s="3">
        <v>0</v>
      </c>
      <c r="W6" s="3"/>
      <c r="X6" s="3">
        <f t="shared" si="8"/>
        <v>0</v>
      </c>
      <c r="Y6" s="4">
        <f t="shared" si="9"/>
        <v>11.03</v>
      </c>
      <c r="Z6" s="4">
        <f t="shared" si="10"/>
        <v>88.36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</row>
    <row r="7" spans="1:30">
      <c r="A7" s="3">
        <v>82</v>
      </c>
      <c r="B7" s="3">
        <v>88.36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11.03</v>
      </c>
      <c r="I7" s="3">
        <v>0</v>
      </c>
      <c r="J7" s="3"/>
      <c r="K7" s="3">
        <f t="shared" si="0"/>
        <v>0</v>
      </c>
      <c r="L7" s="3">
        <f t="shared" si="1"/>
        <v>88.36</v>
      </c>
      <c r="M7" s="3">
        <f t="shared" si="2"/>
        <v>11.03</v>
      </c>
      <c r="N7" s="3"/>
      <c r="O7" s="3">
        <f t="shared" si="3"/>
        <v>99.39</v>
      </c>
      <c r="P7" s="3">
        <f t="shared" si="4"/>
        <v>0</v>
      </c>
      <c r="Q7" s="3">
        <f t="shared" si="5"/>
        <v>99.39</v>
      </c>
      <c r="R7" s="3">
        <f t="shared" si="6"/>
        <v>99.39</v>
      </c>
      <c r="S7" s="3">
        <v>0</v>
      </c>
      <c r="T7" s="3">
        <f t="shared" si="7"/>
        <v>88.36</v>
      </c>
      <c r="U7" s="3">
        <v>0</v>
      </c>
      <c r="V7" s="3">
        <v>0</v>
      </c>
      <c r="W7" s="3"/>
      <c r="X7" s="3">
        <f t="shared" si="8"/>
        <v>0</v>
      </c>
      <c r="Y7" s="4">
        <f t="shared" si="9"/>
        <v>11.03</v>
      </c>
      <c r="Z7" s="4">
        <f t="shared" si="10"/>
        <v>88.36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</row>
    <row r="8" spans="1:30">
      <c r="A8" s="3">
        <v>83</v>
      </c>
      <c r="B8" s="3">
        <v>88.36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11.03</v>
      </c>
      <c r="I8" s="3">
        <v>0</v>
      </c>
      <c r="J8" s="3"/>
      <c r="K8" s="3">
        <f t="shared" si="0"/>
        <v>0</v>
      </c>
      <c r="L8" s="3">
        <f t="shared" si="1"/>
        <v>88.36</v>
      </c>
      <c r="M8" s="3">
        <f t="shared" si="2"/>
        <v>11.03</v>
      </c>
      <c r="N8" s="3"/>
      <c r="O8" s="3">
        <f t="shared" si="3"/>
        <v>99.39</v>
      </c>
      <c r="P8" s="3">
        <f t="shared" si="4"/>
        <v>0</v>
      </c>
      <c r="Q8" s="3">
        <f t="shared" si="5"/>
        <v>99.39</v>
      </c>
      <c r="R8" s="3">
        <f t="shared" si="6"/>
        <v>99.39</v>
      </c>
      <c r="S8" s="3">
        <v>0</v>
      </c>
      <c r="T8" s="3">
        <f t="shared" si="7"/>
        <v>88.36</v>
      </c>
      <c r="U8" s="3">
        <v>0</v>
      </c>
      <c r="V8" s="3">
        <v>0</v>
      </c>
      <c r="W8" s="3"/>
      <c r="X8" s="3">
        <f t="shared" si="8"/>
        <v>0</v>
      </c>
      <c r="Y8" s="4">
        <f t="shared" si="9"/>
        <v>11.03</v>
      </c>
      <c r="Z8" s="4">
        <f t="shared" si="10"/>
        <v>88.36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</row>
    <row r="9" spans="1:30">
      <c r="A9" s="3">
        <v>84</v>
      </c>
      <c r="B9" s="3">
        <v>88.36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11.03</v>
      </c>
      <c r="I9" s="3">
        <v>0</v>
      </c>
      <c r="J9" s="3"/>
      <c r="K9" s="3">
        <f t="shared" si="0"/>
        <v>0</v>
      </c>
      <c r="L9" s="3">
        <f t="shared" si="1"/>
        <v>88.36</v>
      </c>
      <c r="M9" s="3">
        <f t="shared" si="2"/>
        <v>11.03</v>
      </c>
      <c r="N9" s="3"/>
      <c r="O9" s="3">
        <f t="shared" si="3"/>
        <v>99.39</v>
      </c>
      <c r="P9" s="3">
        <f t="shared" si="4"/>
        <v>0</v>
      </c>
      <c r="Q9" s="3">
        <f t="shared" si="5"/>
        <v>99.39</v>
      </c>
      <c r="R9" s="3">
        <f t="shared" si="6"/>
        <v>99.39</v>
      </c>
      <c r="S9" s="3">
        <v>0</v>
      </c>
      <c r="T9" s="3">
        <f t="shared" si="7"/>
        <v>88.36</v>
      </c>
      <c r="U9" s="3">
        <v>0</v>
      </c>
      <c r="V9" s="3">
        <v>0</v>
      </c>
      <c r="W9" s="3"/>
      <c r="X9" s="3">
        <f t="shared" si="8"/>
        <v>0</v>
      </c>
      <c r="Y9" s="4">
        <f t="shared" si="9"/>
        <v>11.03</v>
      </c>
      <c r="Z9" s="4">
        <f t="shared" si="10"/>
        <v>88.36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</row>
    <row r="10" spans="1:30">
      <c r="A10" s="3">
        <v>86</v>
      </c>
      <c r="B10" s="3">
        <v>88.18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10.96</v>
      </c>
      <c r="I10" s="3">
        <v>0</v>
      </c>
      <c r="J10" s="3"/>
      <c r="K10" s="3">
        <f t="shared" si="0"/>
        <v>0</v>
      </c>
      <c r="L10" s="3">
        <f t="shared" si="1"/>
        <v>88.18</v>
      </c>
      <c r="M10" s="3">
        <f t="shared" si="2"/>
        <v>10.96</v>
      </c>
      <c r="N10" s="3"/>
      <c r="O10" s="3">
        <f t="shared" si="3"/>
        <v>99.14</v>
      </c>
      <c r="P10" s="3">
        <f t="shared" si="4"/>
        <v>0</v>
      </c>
      <c r="Q10" s="3">
        <f t="shared" si="5"/>
        <v>99.14</v>
      </c>
      <c r="R10" s="3">
        <f t="shared" si="6"/>
        <v>99.14</v>
      </c>
      <c r="S10" s="3">
        <v>0</v>
      </c>
      <c r="T10" s="3">
        <f t="shared" si="7"/>
        <v>88.18</v>
      </c>
      <c r="U10" s="3">
        <v>0</v>
      </c>
      <c r="V10" s="3">
        <v>0</v>
      </c>
      <c r="W10" s="3"/>
      <c r="X10" s="3">
        <f t="shared" si="8"/>
        <v>0</v>
      </c>
      <c r="Y10" s="4">
        <f t="shared" si="9"/>
        <v>10.96</v>
      </c>
      <c r="Z10" s="4">
        <f t="shared" si="10"/>
        <v>88.18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</row>
    <row r="11" spans="1:30">
      <c r="A11" s="3">
        <v>88</v>
      </c>
      <c r="B11" s="3">
        <v>88.55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10.61</v>
      </c>
      <c r="I11" s="3">
        <v>0</v>
      </c>
      <c r="J11" s="3"/>
      <c r="K11" s="3">
        <f t="shared" si="0"/>
        <v>0</v>
      </c>
      <c r="L11" s="3">
        <f t="shared" si="1"/>
        <v>88.55</v>
      </c>
      <c r="M11" s="3">
        <f t="shared" si="2"/>
        <v>10.61</v>
      </c>
      <c r="N11" s="3"/>
      <c r="O11" s="3">
        <f t="shared" si="3"/>
        <v>99.16</v>
      </c>
      <c r="P11" s="3">
        <f t="shared" si="4"/>
        <v>0</v>
      </c>
      <c r="Q11" s="3">
        <f t="shared" si="5"/>
        <v>99.16</v>
      </c>
      <c r="R11" s="3">
        <f t="shared" si="6"/>
        <v>99.16</v>
      </c>
      <c r="S11" s="3">
        <v>0</v>
      </c>
      <c r="T11" s="3">
        <f t="shared" si="7"/>
        <v>88.55</v>
      </c>
      <c r="U11" s="3">
        <v>0</v>
      </c>
      <c r="V11" s="3">
        <v>0</v>
      </c>
      <c r="W11" s="3"/>
      <c r="X11" s="3">
        <f t="shared" si="8"/>
        <v>0</v>
      </c>
      <c r="Y11" s="4">
        <f t="shared" si="9"/>
        <v>10.61</v>
      </c>
      <c r="Z11" s="4">
        <f t="shared" si="10"/>
        <v>88.55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</row>
    <row r="12" spans="1:30">
      <c r="A12" s="3">
        <v>90</v>
      </c>
      <c r="B12" s="3">
        <v>68.5</v>
      </c>
      <c r="C12" s="3">
        <v>22.13</v>
      </c>
      <c r="D12" s="3">
        <v>0</v>
      </c>
      <c r="E12" s="3">
        <v>0</v>
      </c>
      <c r="F12" s="3">
        <v>0</v>
      </c>
      <c r="G12" s="3">
        <v>0</v>
      </c>
      <c r="H12" s="3">
        <v>8.26</v>
      </c>
      <c r="I12" s="3">
        <v>0</v>
      </c>
      <c r="J12" s="3"/>
      <c r="K12" s="3">
        <f t="shared" si="0"/>
        <v>22.13</v>
      </c>
      <c r="L12" s="3">
        <f t="shared" si="1"/>
        <v>68.5</v>
      </c>
      <c r="M12" s="3">
        <f t="shared" si="2"/>
        <v>8.26</v>
      </c>
      <c r="N12" s="3"/>
      <c r="O12" s="3">
        <f t="shared" si="3"/>
        <v>98.89</v>
      </c>
      <c r="P12" s="3">
        <f t="shared" si="4"/>
        <v>22.13</v>
      </c>
      <c r="Q12" s="3">
        <f t="shared" si="5"/>
        <v>98.89</v>
      </c>
      <c r="R12" s="3">
        <f t="shared" si="6"/>
        <v>76.76</v>
      </c>
      <c r="S12" s="3">
        <v>0</v>
      </c>
      <c r="T12" s="3">
        <f t="shared" si="7"/>
        <v>68.5</v>
      </c>
      <c r="U12" s="3">
        <v>0</v>
      </c>
      <c r="V12" s="3">
        <v>0</v>
      </c>
      <c r="W12" s="3"/>
      <c r="X12" s="3">
        <f t="shared" si="8"/>
        <v>0</v>
      </c>
      <c r="Y12" s="4">
        <f t="shared" si="9"/>
        <v>30.39</v>
      </c>
      <c r="Z12" s="4">
        <f t="shared" si="10"/>
        <v>68.5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</row>
    <row r="13" spans="1:30">
      <c r="A13" s="3">
        <v>92</v>
      </c>
      <c r="B13" s="3">
        <v>9.19</v>
      </c>
      <c r="C13" s="3">
        <v>89.48</v>
      </c>
      <c r="D13" s="3">
        <v>0</v>
      </c>
      <c r="E13" s="3">
        <v>0</v>
      </c>
      <c r="F13" s="3">
        <v>0</v>
      </c>
      <c r="G13" s="3">
        <v>0</v>
      </c>
      <c r="H13" s="3">
        <v>1.33</v>
      </c>
      <c r="I13" s="3">
        <v>0</v>
      </c>
      <c r="J13" s="3"/>
      <c r="K13" s="3">
        <f t="shared" si="0"/>
        <v>89.48</v>
      </c>
      <c r="L13" s="3">
        <f t="shared" si="1"/>
        <v>9.19</v>
      </c>
      <c r="M13" s="3">
        <f t="shared" si="2"/>
        <v>1.33</v>
      </c>
      <c r="N13" s="3"/>
      <c r="O13" s="3">
        <f t="shared" si="3"/>
        <v>100</v>
      </c>
      <c r="P13" s="3">
        <f t="shared" si="4"/>
        <v>89.48</v>
      </c>
      <c r="Q13" s="3">
        <f t="shared" si="5"/>
        <v>100</v>
      </c>
      <c r="R13" s="3">
        <f t="shared" si="6"/>
        <v>10.52</v>
      </c>
      <c r="S13" s="3">
        <v>0</v>
      </c>
      <c r="T13" s="3">
        <f t="shared" si="7"/>
        <v>9.19</v>
      </c>
      <c r="U13" s="3">
        <v>0</v>
      </c>
      <c r="V13" s="3">
        <v>0</v>
      </c>
      <c r="W13" s="3"/>
      <c r="X13" s="3">
        <f t="shared" ref="X13:X22" si="15">0</f>
        <v>0</v>
      </c>
      <c r="Y13" s="4">
        <f t="shared" si="9"/>
        <v>90.81</v>
      </c>
      <c r="Z13" s="4">
        <f t="shared" si="10"/>
        <v>9.19</v>
      </c>
      <c r="AA13">
        <f t="shared" si="11"/>
        <v>0</v>
      </c>
      <c r="AB13">
        <f t="shared" si="12"/>
        <v>0</v>
      </c>
      <c r="AC13">
        <f t="shared" ref="AC13:AC22" si="16">0</f>
        <v>0</v>
      </c>
      <c r="AD13">
        <f t="shared" ref="AD13:AD22" si="17">0</f>
        <v>0</v>
      </c>
    </row>
    <row r="14" spans="1:30">
      <c r="A14" s="3">
        <v>94</v>
      </c>
      <c r="B14" s="3">
        <v>7.89</v>
      </c>
      <c r="C14" s="3">
        <v>90.97</v>
      </c>
      <c r="D14" s="3">
        <v>0</v>
      </c>
      <c r="E14" s="3">
        <v>0</v>
      </c>
      <c r="F14" s="3">
        <v>0</v>
      </c>
      <c r="G14" s="3">
        <v>0</v>
      </c>
      <c r="H14" s="3">
        <v>1.14</v>
      </c>
      <c r="I14" s="3">
        <v>0</v>
      </c>
      <c r="J14" s="3"/>
      <c r="K14" s="3">
        <f t="shared" si="0"/>
        <v>90.97</v>
      </c>
      <c r="L14" s="3">
        <f t="shared" si="1"/>
        <v>7.89</v>
      </c>
      <c r="M14" s="3">
        <f t="shared" si="2"/>
        <v>1.14</v>
      </c>
      <c r="N14" s="3"/>
      <c r="O14" s="3">
        <f t="shared" si="3"/>
        <v>100</v>
      </c>
      <c r="P14" s="3">
        <f t="shared" si="4"/>
        <v>90.97</v>
      </c>
      <c r="Q14" s="3">
        <f t="shared" si="5"/>
        <v>100</v>
      </c>
      <c r="R14" s="3">
        <f t="shared" si="6"/>
        <v>9.03</v>
      </c>
      <c r="S14" s="3">
        <v>0</v>
      </c>
      <c r="T14" s="3">
        <f t="shared" si="7"/>
        <v>7.89</v>
      </c>
      <c r="U14" s="3">
        <v>0</v>
      </c>
      <c r="V14" s="3">
        <v>0</v>
      </c>
      <c r="W14" s="3"/>
      <c r="X14" s="3">
        <f t="shared" si="15"/>
        <v>0</v>
      </c>
      <c r="Y14" s="4">
        <f t="shared" si="9"/>
        <v>92.11</v>
      </c>
      <c r="Z14" s="4">
        <f t="shared" si="10"/>
        <v>7.89</v>
      </c>
      <c r="AA14">
        <f t="shared" si="11"/>
        <v>0</v>
      </c>
      <c r="AB14">
        <f t="shared" si="12"/>
        <v>0</v>
      </c>
      <c r="AC14">
        <f t="shared" si="16"/>
        <v>0</v>
      </c>
      <c r="AD14">
        <f t="shared" si="17"/>
        <v>0</v>
      </c>
    </row>
    <row r="15" spans="1:30">
      <c r="A15" s="3">
        <v>96</v>
      </c>
      <c r="B15" s="3">
        <v>10.83</v>
      </c>
      <c r="C15" s="3">
        <v>83</v>
      </c>
      <c r="D15" s="3">
        <v>0</v>
      </c>
      <c r="E15" s="3">
        <v>0</v>
      </c>
      <c r="F15" s="3">
        <v>4.27</v>
      </c>
      <c r="G15" s="3">
        <v>0</v>
      </c>
      <c r="H15" s="3">
        <v>1.04</v>
      </c>
      <c r="I15" s="3">
        <v>0</v>
      </c>
      <c r="J15" s="3"/>
      <c r="K15" s="3">
        <f t="shared" si="0"/>
        <v>83</v>
      </c>
      <c r="L15" s="3">
        <f t="shared" si="1"/>
        <v>10.83</v>
      </c>
      <c r="M15" s="3">
        <f t="shared" si="2"/>
        <v>1.04</v>
      </c>
      <c r="N15" s="3"/>
      <c r="O15" s="3">
        <f t="shared" si="3"/>
        <v>99.14</v>
      </c>
      <c r="P15" s="3">
        <f t="shared" si="4"/>
        <v>83</v>
      </c>
      <c r="Q15" s="3">
        <f t="shared" si="5"/>
        <v>99.14</v>
      </c>
      <c r="R15" s="3">
        <f t="shared" si="6"/>
        <v>11.87</v>
      </c>
      <c r="S15" s="3">
        <v>0</v>
      </c>
      <c r="T15" s="3">
        <f t="shared" si="7"/>
        <v>15.1</v>
      </c>
      <c r="U15" s="3">
        <v>0</v>
      </c>
      <c r="V15" s="3">
        <v>0</v>
      </c>
      <c r="W15" s="3"/>
      <c r="X15" s="3">
        <f t="shared" si="15"/>
        <v>0</v>
      </c>
      <c r="Y15" s="4">
        <f t="shared" si="9"/>
        <v>84.04</v>
      </c>
      <c r="Z15" s="4">
        <f t="shared" si="10"/>
        <v>10.83</v>
      </c>
      <c r="AA15">
        <f t="shared" si="11"/>
        <v>4.27</v>
      </c>
      <c r="AB15">
        <f t="shared" si="12"/>
        <v>0</v>
      </c>
      <c r="AC15">
        <f t="shared" si="16"/>
        <v>0</v>
      </c>
      <c r="AD15">
        <f t="shared" si="17"/>
        <v>0</v>
      </c>
    </row>
    <row r="16" spans="1:30">
      <c r="A16" s="3">
        <v>98</v>
      </c>
      <c r="B16" s="3">
        <v>19.22</v>
      </c>
      <c r="C16" s="3">
        <v>35.31</v>
      </c>
      <c r="D16" s="3">
        <v>0</v>
      </c>
      <c r="E16" s="3">
        <v>0</v>
      </c>
      <c r="F16" s="3">
        <v>23.83</v>
      </c>
      <c r="G16" s="3">
        <v>9.55</v>
      </c>
      <c r="H16" s="3">
        <v>0</v>
      </c>
      <c r="I16" s="3">
        <v>7.33</v>
      </c>
      <c r="J16" s="3"/>
      <c r="K16" s="3">
        <f t="shared" si="0"/>
        <v>35.31</v>
      </c>
      <c r="L16" s="3">
        <f t="shared" si="1"/>
        <v>26.55</v>
      </c>
      <c r="M16" s="3">
        <f t="shared" si="2"/>
        <v>9.55</v>
      </c>
      <c r="N16" s="3"/>
      <c r="O16" s="3">
        <f t="shared" si="3"/>
        <v>95.24</v>
      </c>
      <c r="P16" s="3">
        <f t="shared" si="4"/>
        <v>35.31</v>
      </c>
      <c r="Q16" s="3">
        <f t="shared" si="5"/>
        <v>95.24</v>
      </c>
      <c r="R16" s="3">
        <f t="shared" si="6"/>
        <v>36.1</v>
      </c>
      <c r="S16" s="3">
        <v>0</v>
      </c>
      <c r="T16" s="3">
        <f t="shared" si="7"/>
        <v>50.38</v>
      </c>
      <c r="U16" s="3">
        <v>0</v>
      </c>
      <c r="V16" s="3">
        <v>0</v>
      </c>
      <c r="W16" s="3"/>
      <c r="X16" s="3">
        <f t="shared" si="15"/>
        <v>0</v>
      </c>
      <c r="Y16" s="4">
        <f t="shared" si="9"/>
        <v>35.31</v>
      </c>
      <c r="Z16" s="4">
        <f t="shared" si="10"/>
        <v>28.77</v>
      </c>
      <c r="AA16">
        <f t="shared" si="11"/>
        <v>31.16</v>
      </c>
      <c r="AB16">
        <f t="shared" si="12"/>
        <v>0</v>
      </c>
      <c r="AC16">
        <f t="shared" si="16"/>
        <v>0</v>
      </c>
      <c r="AD16">
        <f t="shared" si="17"/>
        <v>0</v>
      </c>
    </row>
    <row r="17" spans="1:30">
      <c r="A17" s="3">
        <v>100</v>
      </c>
      <c r="B17" s="3">
        <v>15.95</v>
      </c>
      <c r="C17" s="3">
        <v>41.81</v>
      </c>
      <c r="D17" s="3">
        <v>0</v>
      </c>
      <c r="E17" s="3">
        <v>0</v>
      </c>
      <c r="F17" s="3">
        <v>22.49</v>
      </c>
      <c r="G17" s="3">
        <v>9.44</v>
      </c>
      <c r="H17" s="3">
        <v>0</v>
      </c>
      <c r="I17" s="3">
        <v>6.08</v>
      </c>
      <c r="J17" s="3"/>
      <c r="K17" s="3">
        <f t="shared" si="0"/>
        <v>41.81</v>
      </c>
      <c r="L17" s="3">
        <f t="shared" si="1"/>
        <v>22.03</v>
      </c>
      <c r="M17" s="3">
        <f t="shared" si="2"/>
        <v>9.44</v>
      </c>
      <c r="N17" s="3"/>
      <c r="O17" s="3">
        <f t="shared" si="3"/>
        <v>95.77</v>
      </c>
      <c r="P17" s="3">
        <f t="shared" si="4"/>
        <v>41.81</v>
      </c>
      <c r="Q17" s="3">
        <f t="shared" si="5"/>
        <v>95.77</v>
      </c>
      <c r="R17" s="3">
        <f t="shared" si="6"/>
        <v>31.47</v>
      </c>
      <c r="S17" s="3">
        <v>0</v>
      </c>
      <c r="T17" s="3">
        <f t="shared" si="7"/>
        <v>44.52</v>
      </c>
      <c r="U17" s="3">
        <v>0</v>
      </c>
      <c r="V17" s="3">
        <v>0</v>
      </c>
      <c r="W17" s="3"/>
      <c r="X17" s="3">
        <f t="shared" si="15"/>
        <v>0</v>
      </c>
      <c r="Y17" s="4">
        <f t="shared" si="9"/>
        <v>41.81</v>
      </c>
      <c r="Z17" s="4">
        <f t="shared" si="10"/>
        <v>25.39</v>
      </c>
      <c r="AA17">
        <f t="shared" si="11"/>
        <v>28.57</v>
      </c>
      <c r="AB17">
        <f t="shared" si="12"/>
        <v>0</v>
      </c>
      <c r="AC17">
        <f t="shared" si="16"/>
        <v>0</v>
      </c>
      <c r="AD17">
        <f t="shared" si="17"/>
        <v>0</v>
      </c>
    </row>
    <row r="18" spans="1:30">
      <c r="A18" s="3">
        <v>102</v>
      </c>
      <c r="B18" s="3">
        <v>11.82</v>
      </c>
      <c r="C18" s="3">
        <v>46.11</v>
      </c>
      <c r="D18" s="3">
        <v>0</v>
      </c>
      <c r="E18" s="3">
        <v>0</v>
      </c>
      <c r="F18" s="3">
        <v>22.73</v>
      </c>
      <c r="G18" s="3">
        <v>10.44</v>
      </c>
      <c r="H18" s="3">
        <v>0</v>
      </c>
      <c r="I18" s="3">
        <v>4.51</v>
      </c>
      <c r="J18" s="3"/>
      <c r="K18" s="3">
        <f t="shared" si="0"/>
        <v>46.11</v>
      </c>
      <c r="L18" s="3">
        <f t="shared" si="1"/>
        <v>16.33</v>
      </c>
      <c r="M18" s="3">
        <f t="shared" si="2"/>
        <v>10.44</v>
      </c>
      <c r="N18" s="3"/>
      <c r="O18" s="3">
        <f t="shared" si="3"/>
        <v>95.61</v>
      </c>
      <c r="P18" s="3">
        <f t="shared" si="4"/>
        <v>46.11</v>
      </c>
      <c r="Q18" s="3">
        <f t="shared" si="5"/>
        <v>95.61</v>
      </c>
      <c r="R18" s="3">
        <f t="shared" si="6"/>
        <v>26.77</v>
      </c>
      <c r="S18" s="3">
        <v>0</v>
      </c>
      <c r="T18" s="3">
        <f t="shared" si="7"/>
        <v>39.06</v>
      </c>
      <c r="U18" s="3">
        <v>0</v>
      </c>
      <c r="V18" s="3">
        <v>0</v>
      </c>
      <c r="W18" s="3"/>
      <c r="X18" s="3">
        <f t="shared" si="15"/>
        <v>0</v>
      </c>
      <c r="Y18" s="4">
        <f t="shared" si="9"/>
        <v>46.11</v>
      </c>
      <c r="Z18" s="4">
        <f t="shared" si="10"/>
        <v>22.26</v>
      </c>
      <c r="AA18">
        <f t="shared" si="11"/>
        <v>27.24</v>
      </c>
      <c r="AB18">
        <f t="shared" si="12"/>
        <v>0</v>
      </c>
      <c r="AC18">
        <f t="shared" si="16"/>
        <v>0</v>
      </c>
      <c r="AD18">
        <f t="shared" si="17"/>
        <v>0</v>
      </c>
    </row>
    <row r="19" spans="1:30">
      <c r="A19" s="3">
        <v>104</v>
      </c>
      <c r="B19" s="3">
        <v>7.99</v>
      </c>
      <c r="C19" s="3">
        <v>33.62</v>
      </c>
      <c r="D19" s="3">
        <v>1.71</v>
      </c>
      <c r="E19" s="3">
        <v>0</v>
      </c>
      <c r="F19" s="3">
        <v>22.57</v>
      </c>
      <c r="G19" s="3">
        <v>27.44</v>
      </c>
      <c r="H19" s="3">
        <v>0</v>
      </c>
      <c r="I19" s="3">
        <v>2.12</v>
      </c>
      <c r="J19" s="3"/>
      <c r="K19" s="3">
        <f t="shared" si="0"/>
        <v>35.33</v>
      </c>
      <c r="L19" s="3">
        <f t="shared" si="1"/>
        <v>10.11</v>
      </c>
      <c r="M19" s="3">
        <f t="shared" si="2"/>
        <v>27.44</v>
      </c>
      <c r="N19" s="3"/>
      <c r="O19" s="3">
        <f t="shared" si="3"/>
        <v>95.45</v>
      </c>
      <c r="P19" s="3">
        <f t="shared" si="4"/>
        <v>35.33</v>
      </c>
      <c r="Q19" s="3">
        <f t="shared" si="5"/>
        <v>95.45</v>
      </c>
      <c r="R19" s="3">
        <f t="shared" si="6"/>
        <v>37.55</v>
      </c>
      <c r="S19" s="3">
        <v>0</v>
      </c>
      <c r="T19" s="3">
        <f t="shared" si="7"/>
        <v>32.68</v>
      </c>
      <c r="U19" s="3">
        <v>0</v>
      </c>
      <c r="V19" s="3">
        <v>0</v>
      </c>
      <c r="W19" s="3"/>
      <c r="X19" s="3">
        <f t="shared" si="15"/>
        <v>0</v>
      </c>
      <c r="Y19" s="4">
        <f t="shared" si="9"/>
        <v>33.62</v>
      </c>
      <c r="Z19" s="4">
        <f t="shared" si="10"/>
        <v>35.43</v>
      </c>
      <c r="AA19">
        <f t="shared" si="11"/>
        <v>26.4</v>
      </c>
      <c r="AB19">
        <f t="shared" si="12"/>
        <v>0</v>
      </c>
      <c r="AC19">
        <f t="shared" si="16"/>
        <v>0</v>
      </c>
      <c r="AD19">
        <f t="shared" si="17"/>
        <v>0</v>
      </c>
    </row>
    <row r="20" spans="1:30">
      <c r="A20" s="3">
        <v>106</v>
      </c>
      <c r="B20" s="3">
        <v>0</v>
      </c>
      <c r="C20" s="3">
        <v>68.08</v>
      </c>
      <c r="D20" s="3">
        <v>20.35</v>
      </c>
      <c r="E20" s="3">
        <v>0</v>
      </c>
      <c r="F20" s="3">
        <v>11.57</v>
      </c>
      <c r="G20" s="3">
        <v>0</v>
      </c>
      <c r="H20" s="3">
        <v>0</v>
      </c>
      <c r="I20" s="3">
        <v>0</v>
      </c>
      <c r="J20" s="3"/>
      <c r="K20" s="3">
        <f t="shared" si="0"/>
        <v>88.43</v>
      </c>
      <c r="L20" s="3">
        <f t="shared" si="1"/>
        <v>0</v>
      </c>
      <c r="M20" s="3">
        <f t="shared" si="2"/>
        <v>0</v>
      </c>
      <c r="N20" s="3"/>
      <c r="O20" s="3">
        <f t="shared" si="3"/>
        <v>100</v>
      </c>
      <c r="P20" s="3">
        <f t="shared" si="4"/>
        <v>88.43</v>
      </c>
      <c r="Q20" s="3">
        <f t="shared" si="5"/>
        <v>100</v>
      </c>
      <c r="R20" s="3">
        <f t="shared" si="6"/>
        <v>0</v>
      </c>
      <c r="S20" s="3">
        <v>0</v>
      </c>
      <c r="T20" s="3">
        <f t="shared" si="7"/>
        <v>11.57</v>
      </c>
      <c r="U20" s="3">
        <v>0</v>
      </c>
      <c r="V20" s="3">
        <v>0</v>
      </c>
      <c r="W20" s="3"/>
      <c r="X20" s="3">
        <f t="shared" si="15"/>
        <v>0</v>
      </c>
      <c r="Y20" s="4">
        <f t="shared" si="9"/>
        <v>68.08</v>
      </c>
      <c r="Z20" s="4">
        <f t="shared" si="10"/>
        <v>0</v>
      </c>
      <c r="AA20">
        <f t="shared" si="11"/>
        <v>31.92</v>
      </c>
      <c r="AB20">
        <f t="shared" si="12"/>
        <v>0</v>
      </c>
      <c r="AC20">
        <f t="shared" si="16"/>
        <v>0</v>
      </c>
      <c r="AD20">
        <f t="shared" si="17"/>
        <v>0</v>
      </c>
    </row>
    <row r="21" spans="1:30">
      <c r="A21" s="3">
        <v>108</v>
      </c>
      <c r="B21" s="3">
        <v>0</v>
      </c>
      <c r="C21" s="3">
        <v>58.23</v>
      </c>
      <c r="D21" s="3">
        <v>32.15</v>
      </c>
      <c r="E21" s="3">
        <v>0</v>
      </c>
      <c r="F21" s="3">
        <v>9.62</v>
      </c>
      <c r="G21" s="3">
        <v>0</v>
      </c>
      <c r="H21" s="3">
        <v>0</v>
      </c>
      <c r="I21" s="3">
        <v>0</v>
      </c>
      <c r="J21" s="3"/>
      <c r="K21" s="3">
        <f t="shared" si="0"/>
        <v>90.38</v>
      </c>
      <c r="L21" s="3">
        <f t="shared" si="1"/>
        <v>0</v>
      </c>
      <c r="M21" s="3">
        <f t="shared" si="2"/>
        <v>0</v>
      </c>
      <c r="N21" s="3"/>
      <c r="O21" s="3">
        <f t="shared" si="3"/>
        <v>100</v>
      </c>
      <c r="P21" s="3">
        <f t="shared" si="4"/>
        <v>90.38</v>
      </c>
      <c r="Q21" s="3">
        <f t="shared" si="5"/>
        <v>100</v>
      </c>
      <c r="R21" s="3">
        <f t="shared" si="6"/>
        <v>0</v>
      </c>
      <c r="S21" s="3">
        <v>0</v>
      </c>
      <c r="T21" s="3">
        <f t="shared" si="7"/>
        <v>9.62</v>
      </c>
      <c r="U21" s="3">
        <v>0</v>
      </c>
      <c r="V21" s="3">
        <v>0</v>
      </c>
      <c r="W21" s="3"/>
      <c r="X21" s="3">
        <f t="shared" si="15"/>
        <v>0</v>
      </c>
      <c r="Y21" s="4">
        <f t="shared" si="9"/>
        <v>58.23</v>
      </c>
      <c r="Z21" s="4">
        <f t="shared" si="10"/>
        <v>0</v>
      </c>
      <c r="AA21">
        <f t="shared" si="11"/>
        <v>41.77</v>
      </c>
      <c r="AB21">
        <f t="shared" si="12"/>
        <v>0</v>
      </c>
      <c r="AC21">
        <f t="shared" si="16"/>
        <v>0</v>
      </c>
      <c r="AD21">
        <f t="shared" si="17"/>
        <v>0</v>
      </c>
    </row>
    <row r="22" spans="1:30">
      <c r="A22" s="3">
        <v>110</v>
      </c>
      <c r="B22" s="3">
        <v>0</v>
      </c>
      <c r="C22" s="3">
        <v>46.77</v>
      </c>
      <c r="D22" s="3">
        <v>45.17</v>
      </c>
      <c r="E22" s="3">
        <v>0</v>
      </c>
      <c r="F22" s="3">
        <v>7.43</v>
      </c>
      <c r="G22" s="3">
        <v>0</v>
      </c>
      <c r="H22" s="3">
        <v>0</v>
      </c>
      <c r="I22" s="3">
        <v>0</v>
      </c>
      <c r="J22" s="3"/>
      <c r="K22" s="3">
        <f t="shared" si="0"/>
        <v>91.94</v>
      </c>
      <c r="L22" s="3">
        <f t="shared" si="1"/>
        <v>0</v>
      </c>
      <c r="M22" s="3">
        <f t="shared" si="2"/>
        <v>0</v>
      </c>
      <c r="N22" s="3"/>
      <c r="O22" s="3">
        <f t="shared" si="3"/>
        <v>99.37</v>
      </c>
      <c r="P22" s="3">
        <f t="shared" si="4"/>
        <v>91.94</v>
      </c>
      <c r="Q22" s="3">
        <f t="shared" si="5"/>
        <v>99.37</v>
      </c>
      <c r="R22" s="3">
        <f t="shared" si="6"/>
        <v>0</v>
      </c>
      <c r="S22" s="3">
        <v>0</v>
      </c>
      <c r="T22" s="3">
        <f t="shared" si="7"/>
        <v>7.43</v>
      </c>
      <c r="U22" s="3">
        <v>0</v>
      </c>
      <c r="V22" s="3">
        <v>0</v>
      </c>
      <c r="W22" s="3"/>
      <c r="X22" s="3">
        <f t="shared" si="15"/>
        <v>0</v>
      </c>
      <c r="Y22" s="4">
        <f t="shared" si="9"/>
        <v>46.77</v>
      </c>
      <c r="Z22" s="4">
        <f t="shared" si="10"/>
        <v>0</v>
      </c>
      <c r="AA22">
        <f t="shared" si="11"/>
        <v>52.6</v>
      </c>
      <c r="AB22">
        <f t="shared" si="12"/>
        <v>0</v>
      </c>
      <c r="AC22">
        <f t="shared" si="16"/>
        <v>0</v>
      </c>
      <c r="AD22">
        <f t="shared" si="17"/>
        <v>0</v>
      </c>
    </row>
    <row r="23" spans="1:30">
      <c r="A23" s="3">
        <v>112</v>
      </c>
      <c r="B23" s="3">
        <v>11.18</v>
      </c>
      <c r="C23" s="3">
        <v>4.74</v>
      </c>
      <c r="D23" s="3">
        <v>17.22</v>
      </c>
      <c r="E23" s="3">
        <v>0</v>
      </c>
      <c r="F23" s="3">
        <v>18.06</v>
      </c>
      <c r="G23" s="3">
        <v>42.37</v>
      </c>
      <c r="H23" s="3">
        <v>0</v>
      </c>
      <c r="I23" s="3">
        <v>0</v>
      </c>
      <c r="J23" s="3"/>
      <c r="K23" s="3">
        <f t="shared" si="0"/>
        <v>21.96</v>
      </c>
      <c r="L23" s="3">
        <f t="shared" si="1"/>
        <v>11.18</v>
      </c>
      <c r="M23" s="3">
        <f t="shared" si="2"/>
        <v>42.37</v>
      </c>
      <c r="N23" s="3"/>
      <c r="O23" s="3">
        <f t="shared" si="3"/>
        <v>93.57</v>
      </c>
      <c r="P23" s="3">
        <f t="shared" si="4"/>
        <v>21.96</v>
      </c>
      <c r="Q23" s="3">
        <f t="shared" si="5"/>
        <v>93.57</v>
      </c>
      <c r="R23" s="3">
        <f t="shared" si="6"/>
        <v>53.55</v>
      </c>
      <c r="S23" s="3">
        <v>0</v>
      </c>
      <c r="T23" s="3">
        <f t="shared" si="7"/>
        <v>29.24</v>
      </c>
      <c r="U23" s="3">
        <v>0</v>
      </c>
      <c r="V23" s="3">
        <v>0</v>
      </c>
      <c r="W23" s="3"/>
      <c r="X23" s="3">
        <f t="shared" ref="X23:X32" si="18">0</f>
        <v>0</v>
      </c>
      <c r="Y23" s="4">
        <f t="shared" si="9"/>
        <v>4.74</v>
      </c>
      <c r="Z23" s="4">
        <f t="shared" si="10"/>
        <v>53.55</v>
      </c>
      <c r="AA23">
        <f t="shared" si="11"/>
        <v>35.28</v>
      </c>
      <c r="AB23">
        <f t="shared" si="12"/>
        <v>0</v>
      </c>
      <c r="AC23">
        <f t="shared" ref="AC23:AC32" si="19">0</f>
        <v>0</v>
      </c>
      <c r="AD23">
        <f t="shared" ref="AD23:AD32" si="20">0</f>
        <v>0</v>
      </c>
    </row>
    <row r="24" spans="1:30">
      <c r="A24" s="3">
        <v>114</v>
      </c>
      <c r="B24" s="3">
        <v>11.28</v>
      </c>
      <c r="C24" s="3">
        <v>4.67</v>
      </c>
      <c r="D24" s="3">
        <v>18.29</v>
      </c>
      <c r="E24" s="3">
        <v>0</v>
      </c>
      <c r="F24" s="3">
        <v>17.61</v>
      </c>
      <c r="G24" s="3">
        <v>41.32</v>
      </c>
      <c r="H24" s="3">
        <v>0</v>
      </c>
      <c r="I24" s="3">
        <v>0</v>
      </c>
      <c r="J24" s="3"/>
      <c r="K24" s="3">
        <f t="shared" si="0"/>
        <v>22.96</v>
      </c>
      <c r="L24" s="3">
        <f t="shared" si="1"/>
        <v>11.28</v>
      </c>
      <c r="M24" s="3">
        <f t="shared" si="2"/>
        <v>41.32</v>
      </c>
      <c r="N24" s="3"/>
      <c r="O24" s="3">
        <f t="shared" si="3"/>
        <v>93.17</v>
      </c>
      <c r="P24" s="3">
        <f t="shared" si="4"/>
        <v>22.96</v>
      </c>
      <c r="Q24" s="3">
        <f t="shared" si="5"/>
        <v>93.17</v>
      </c>
      <c r="R24" s="3">
        <f t="shared" si="6"/>
        <v>52.6</v>
      </c>
      <c r="S24" s="3">
        <v>0</v>
      </c>
      <c r="T24" s="3">
        <f t="shared" si="7"/>
        <v>28.89</v>
      </c>
      <c r="U24" s="3">
        <v>0</v>
      </c>
      <c r="V24" s="3">
        <v>0</v>
      </c>
      <c r="W24" s="3"/>
      <c r="X24" s="3">
        <f t="shared" si="18"/>
        <v>0</v>
      </c>
      <c r="Y24" s="4">
        <f t="shared" si="9"/>
        <v>4.67</v>
      </c>
      <c r="Z24" s="4">
        <f t="shared" si="10"/>
        <v>52.6</v>
      </c>
      <c r="AA24">
        <f t="shared" si="11"/>
        <v>35.9</v>
      </c>
      <c r="AB24">
        <f t="shared" si="12"/>
        <v>0</v>
      </c>
      <c r="AC24">
        <f t="shared" si="19"/>
        <v>0</v>
      </c>
      <c r="AD24">
        <f t="shared" si="20"/>
        <v>0</v>
      </c>
    </row>
    <row r="25" spans="1:30">
      <c r="A25" s="3">
        <v>116</v>
      </c>
      <c r="B25" s="3">
        <v>11.71</v>
      </c>
      <c r="C25" s="3">
        <v>3.83</v>
      </c>
      <c r="D25" s="3">
        <v>23.33</v>
      </c>
      <c r="E25" s="3">
        <v>0</v>
      </c>
      <c r="F25" s="3">
        <v>15.18</v>
      </c>
      <c r="G25" s="3">
        <v>34.32</v>
      </c>
      <c r="H25" s="3">
        <v>0</v>
      </c>
      <c r="I25" s="3">
        <v>0</v>
      </c>
      <c r="J25" s="3"/>
      <c r="K25" s="3">
        <f t="shared" si="0"/>
        <v>27.16</v>
      </c>
      <c r="L25" s="3">
        <f t="shared" si="1"/>
        <v>11.71</v>
      </c>
      <c r="M25" s="3">
        <f t="shared" si="2"/>
        <v>34.32</v>
      </c>
      <c r="N25" s="3"/>
      <c r="O25" s="3">
        <f t="shared" si="3"/>
        <v>88.37</v>
      </c>
      <c r="P25" s="3">
        <f t="shared" si="4"/>
        <v>27.16</v>
      </c>
      <c r="Q25" s="3">
        <f t="shared" si="5"/>
        <v>88.37</v>
      </c>
      <c r="R25" s="3">
        <f t="shared" si="6"/>
        <v>46.03</v>
      </c>
      <c r="S25" s="3">
        <v>0</v>
      </c>
      <c r="T25" s="3">
        <f t="shared" si="7"/>
        <v>26.89</v>
      </c>
      <c r="U25" s="3">
        <v>0</v>
      </c>
      <c r="V25" s="3">
        <v>0</v>
      </c>
      <c r="W25" s="3"/>
      <c r="X25" s="3">
        <f t="shared" si="18"/>
        <v>0</v>
      </c>
      <c r="Y25" s="4">
        <f t="shared" si="9"/>
        <v>3.83</v>
      </c>
      <c r="Z25" s="4">
        <f t="shared" si="10"/>
        <v>46.03</v>
      </c>
      <c r="AA25">
        <f t="shared" si="11"/>
        <v>38.51</v>
      </c>
      <c r="AB25">
        <f t="shared" si="12"/>
        <v>0</v>
      </c>
      <c r="AC25">
        <f t="shared" si="19"/>
        <v>0</v>
      </c>
      <c r="AD25">
        <f t="shared" si="20"/>
        <v>0</v>
      </c>
    </row>
    <row r="26" spans="1:30">
      <c r="A26" s="3">
        <v>118</v>
      </c>
      <c r="B26" s="3">
        <v>15.66</v>
      </c>
      <c r="C26" s="3">
        <v>2.16</v>
      </c>
      <c r="D26" s="3">
        <v>43.66</v>
      </c>
      <c r="E26" s="3">
        <v>0</v>
      </c>
      <c r="F26" s="3">
        <v>10.48</v>
      </c>
      <c r="G26" s="3">
        <v>19.99</v>
      </c>
      <c r="H26" s="3">
        <v>0</v>
      </c>
      <c r="I26" s="3">
        <v>0</v>
      </c>
      <c r="J26" s="3"/>
      <c r="K26" s="3">
        <f t="shared" si="0"/>
        <v>45.82</v>
      </c>
      <c r="L26" s="3">
        <f t="shared" si="1"/>
        <v>15.66</v>
      </c>
      <c r="M26" s="3">
        <f t="shared" si="2"/>
        <v>19.99</v>
      </c>
      <c r="N26" s="3"/>
      <c r="O26" s="3">
        <f t="shared" si="3"/>
        <v>91.95</v>
      </c>
      <c r="P26" s="3">
        <f t="shared" si="4"/>
        <v>45.82</v>
      </c>
      <c r="Q26" s="3">
        <f t="shared" si="5"/>
        <v>91.95</v>
      </c>
      <c r="R26" s="3">
        <f t="shared" si="6"/>
        <v>35.65</v>
      </c>
      <c r="S26" s="3">
        <v>0</v>
      </c>
      <c r="T26" s="3">
        <f t="shared" si="7"/>
        <v>26.14</v>
      </c>
      <c r="U26" s="3">
        <v>0</v>
      </c>
      <c r="V26" s="3">
        <v>0</v>
      </c>
      <c r="W26" s="3"/>
      <c r="X26" s="3">
        <f t="shared" si="18"/>
        <v>0</v>
      </c>
      <c r="Y26" s="4">
        <f t="shared" si="9"/>
        <v>2.16</v>
      </c>
      <c r="Z26" s="4">
        <f t="shared" si="10"/>
        <v>35.65</v>
      </c>
      <c r="AA26">
        <f t="shared" si="11"/>
        <v>54.14</v>
      </c>
      <c r="AB26">
        <f t="shared" si="12"/>
        <v>0</v>
      </c>
      <c r="AC26">
        <f t="shared" si="19"/>
        <v>0</v>
      </c>
      <c r="AD26">
        <f t="shared" si="20"/>
        <v>0</v>
      </c>
    </row>
    <row r="27" spans="1:30">
      <c r="A27" s="3">
        <v>120</v>
      </c>
      <c r="B27" s="3">
        <v>24.46</v>
      </c>
      <c r="C27" s="3">
        <v>0</v>
      </c>
      <c r="D27" s="3">
        <v>62.12</v>
      </c>
      <c r="E27" s="3">
        <v>0</v>
      </c>
      <c r="F27" s="3">
        <v>1.68</v>
      </c>
      <c r="G27" s="3">
        <v>9.41</v>
      </c>
      <c r="H27" s="3">
        <v>0</v>
      </c>
      <c r="I27" s="3">
        <v>1.06</v>
      </c>
      <c r="J27" s="3"/>
      <c r="K27" s="3">
        <f t="shared" si="0"/>
        <v>62.12</v>
      </c>
      <c r="L27" s="3">
        <f t="shared" si="1"/>
        <v>25.52</v>
      </c>
      <c r="M27" s="3">
        <f t="shared" si="2"/>
        <v>9.41</v>
      </c>
      <c r="N27" s="3"/>
      <c r="O27" s="3">
        <f t="shared" si="3"/>
        <v>98.73</v>
      </c>
      <c r="P27" s="3">
        <f t="shared" si="4"/>
        <v>62.12</v>
      </c>
      <c r="Q27" s="3">
        <f t="shared" si="5"/>
        <v>98.73</v>
      </c>
      <c r="R27" s="3">
        <f t="shared" si="6"/>
        <v>34.93</v>
      </c>
      <c r="S27" s="3">
        <v>0</v>
      </c>
      <c r="T27" s="3">
        <f t="shared" si="7"/>
        <v>27.2</v>
      </c>
      <c r="U27" s="3">
        <v>0</v>
      </c>
      <c r="V27" s="3">
        <v>0</v>
      </c>
      <c r="W27" s="3"/>
      <c r="X27" s="3">
        <f t="shared" si="18"/>
        <v>0</v>
      </c>
      <c r="Y27" s="4">
        <f t="shared" si="9"/>
        <v>0</v>
      </c>
      <c r="Z27" s="4">
        <f t="shared" si="10"/>
        <v>33.87</v>
      </c>
      <c r="AA27">
        <f t="shared" si="11"/>
        <v>64.86</v>
      </c>
      <c r="AB27">
        <f t="shared" si="12"/>
        <v>0</v>
      </c>
      <c r="AC27">
        <f t="shared" si="19"/>
        <v>0</v>
      </c>
      <c r="AD27">
        <f t="shared" si="20"/>
        <v>0</v>
      </c>
    </row>
    <row r="28" spans="1:30">
      <c r="A28" s="3">
        <v>122</v>
      </c>
      <c r="B28" s="3">
        <v>28.55</v>
      </c>
      <c r="C28" s="3">
        <v>0</v>
      </c>
      <c r="D28" s="3">
        <v>62.98</v>
      </c>
      <c r="E28" s="3">
        <v>0</v>
      </c>
      <c r="F28" s="3">
        <v>0</v>
      </c>
      <c r="G28" s="3">
        <v>6.55</v>
      </c>
      <c r="H28" s="3">
        <v>0</v>
      </c>
      <c r="I28" s="3">
        <v>0</v>
      </c>
      <c r="J28" s="3"/>
      <c r="K28" s="3">
        <f t="shared" si="0"/>
        <v>62.98</v>
      </c>
      <c r="L28" s="3">
        <f t="shared" si="1"/>
        <v>28.55</v>
      </c>
      <c r="M28" s="3">
        <f t="shared" si="2"/>
        <v>6.55</v>
      </c>
      <c r="N28" s="3"/>
      <c r="O28" s="3">
        <f t="shared" si="3"/>
        <v>98.08</v>
      </c>
      <c r="P28" s="3">
        <f t="shared" si="4"/>
        <v>62.98</v>
      </c>
      <c r="Q28" s="3">
        <f t="shared" si="5"/>
        <v>98.08</v>
      </c>
      <c r="R28" s="3">
        <f t="shared" si="6"/>
        <v>35.1</v>
      </c>
      <c r="S28" s="3">
        <v>0</v>
      </c>
      <c r="T28" s="3">
        <f t="shared" si="7"/>
        <v>28.55</v>
      </c>
      <c r="U28" s="3">
        <v>0</v>
      </c>
      <c r="V28" s="3">
        <v>0</v>
      </c>
      <c r="W28" s="3"/>
      <c r="X28" s="3">
        <f t="shared" si="18"/>
        <v>0</v>
      </c>
      <c r="Y28" s="4">
        <f t="shared" si="9"/>
        <v>0</v>
      </c>
      <c r="Z28" s="4">
        <f t="shared" si="10"/>
        <v>35.1</v>
      </c>
      <c r="AA28">
        <f t="shared" si="11"/>
        <v>62.98</v>
      </c>
      <c r="AB28">
        <f t="shared" si="12"/>
        <v>0</v>
      </c>
      <c r="AC28">
        <f t="shared" si="19"/>
        <v>0</v>
      </c>
      <c r="AD28">
        <f t="shared" si="20"/>
        <v>0</v>
      </c>
    </row>
    <row r="29" spans="1:30">
      <c r="A29" s="3">
        <v>124</v>
      </c>
      <c r="B29" s="3">
        <v>23.42</v>
      </c>
      <c r="C29" s="3">
        <v>0</v>
      </c>
      <c r="D29" s="3">
        <v>67.83</v>
      </c>
      <c r="E29" s="3">
        <v>0</v>
      </c>
      <c r="F29" s="3">
        <v>1.35</v>
      </c>
      <c r="G29" s="3">
        <v>5.36</v>
      </c>
      <c r="H29" s="3">
        <v>0</v>
      </c>
      <c r="I29" s="3">
        <v>0</v>
      </c>
      <c r="J29" s="3"/>
      <c r="K29" s="3">
        <f t="shared" si="0"/>
        <v>67.83</v>
      </c>
      <c r="L29" s="3">
        <f t="shared" si="1"/>
        <v>23.42</v>
      </c>
      <c r="M29" s="3">
        <f t="shared" si="2"/>
        <v>5.36</v>
      </c>
      <c r="N29" s="3"/>
      <c r="O29" s="3">
        <f t="shared" si="3"/>
        <v>97.96</v>
      </c>
      <c r="P29" s="3">
        <f t="shared" si="4"/>
        <v>67.83</v>
      </c>
      <c r="Q29" s="3">
        <f t="shared" si="5"/>
        <v>97.96</v>
      </c>
      <c r="R29" s="3">
        <f t="shared" si="6"/>
        <v>28.78</v>
      </c>
      <c r="S29" s="3">
        <v>0</v>
      </c>
      <c r="T29" s="3">
        <f t="shared" si="7"/>
        <v>24.77</v>
      </c>
      <c r="U29" s="3">
        <v>0</v>
      </c>
      <c r="V29" s="3">
        <v>0</v>
      </c>
      <c r="W29" s="3"/>
      <c r="X29" s="3">
        <f t="shared" si="18"/>
        <v>0</v>
      </c>
      <c r="Y29" s="4">
        <f t="shared" si="9"/>
        <v>0</v>
      </c>
      <c r="Z29" s="4">
        <f t="shared" si="10"/>
        <v>28.78</v>
      </c>
      <c r="AA29">
        <f t="shared" si="11"/>
        <v>69.18</v>
      </c>
      <c r="AB29">
        <f t="shared" si="12"/>
        <v>0</v>
      </c>
      <c r="AC29">
        <f t="shared" si="19"/>
        <v>0</v>
      </c>
      <c r="AD29">
        <f t="shared" si="20"/>
        <v>0</v>
      </c>
    </row>
    <row r="30" spans="1:30">
      <c r="A30" s="3">
        <v>126</v>
      </c>
      <c r="B30" s="3">
        <v>2.81</v>
      </c>
      <c r="C30" s="3">
        <v>0</v>
      </c>
      <c r="D30" s="3">
        <v>91.64</v>
      </c>
      <c r="E30" s="3">
        <v>3.61</v>
      </c>
      <c r="F30" s="3">
        <v>1.13</v>
      </c>
      <c r="G30" s="3">
        <v>0</v>
      </c>
      <c r="H30" s="3">
        <v>0</v>
      </c>
      <c r="I30" s="3">
        <v>0</v>
      </c>
      <c r="J30" s="3"/>
      <c r="K30" s="3">
        <f t="shared" si="0"/>
        <v>95.25</v>
      </c>
      <c r="L30" s="3">
        <f t="shared" si="1"/>
        <v>2.81</v>
      </c>
      <c r="M30" s="3">
        <f t="shared" si="2"/>
        <v>0</v>
      </c>
      <c r="N30" s="3"/>
      <c r="O30" s="3">
        <f t="shared" si="3"/>
        <v>99.19</v>
      </c>
      <c r="P30" s="3">
        <f t="shared" si="4"/>
        <v>95.25</v>
      </c>
      <c r="Q30" s="3">
        <f t="shared" si="5"/>
        <v>99.19</v>
      </c>
      <c r="R30" s="3">
        <f t="shared" si="6"/>
        <v>2.81</v>
      </c>
      <c r="S30" s="3">
        <v>0</v>
      </c>
      <c r="T30" s="3">
        <f t="shared" si="7"/>
        <v>3.94</v>
      </c>
      <c r="U30" s="3">
        <v>0</v>
      </c>
      <c r="V30" s="3">
        <v>0</v>
      </c>
      <c r="W30" s="3"/>
      <c r="X30" s="3">
        <f t="shared" si="18"/>
        <v>0</v>
      </c>
      <c r="Y30" s="4">
        <f t="shared" si="9"/>
        <v>0</v>
      </c>
      <c r="Z30" s="4">
        <f t="shared" si="10"/>
        <v>2.81</v>
      </c>
      <c r="AA30">
        <f t="shared" si="11"/>
        <v>92.77</v>
      </c>
      <c r="AB30">
        <f t="shared" si="12"/>
        <v>3.61</v>
      </c>
      <c r="AC30">
        <f t="shared" si="19"/>
        <v>0</v>
      </c>
      <c r="AD30">
        <f t="shared" si="20"/>
        <v>0</v>
      </c>
    </row>
    <row r="31" spans="1:30">
      <c r="A31" s="3">
        <v>128</v>
      </c>
      <c r="B31" s="3">
        <v>0</v>
      </c>
      <c r="C31" s="3">
        <v>0</v>
      </c>
      <c r="D31" s="3">
        <v>37.13</v>
      </c>
      <c r="E31" s="3">
        <v>56.13</v>
      </c>
      <c r="F31" s="3">
        <v>3.74</v>
      </c>
      <c r="G31" s="3">
        <v>0</v>
      </c>
      <c r="H31" s="3">
        <v>0</v>
      </c>
      <c r="I31" s="3">
        <v>0</v>
      </c>
      <c r="J31" s="3"/>
      <c r="K31" s="3">
        <f t="shared" si="0"/>
        <v>93.26</v>
      </c>
      <c r="L31" s="3">
        <f t="shared" si="1"/>
        <v>0</v>
      </c>
      <c r="M31" s="3">
        <f t="shared" si="2"/>
        <v>0</v>
      </c>
      <c r="N31" s="3"/>
      <c r="O31" s="3">
        <f t="shared" si="3"/>
        <v>97</v>
      </c>
      <c r="P31" s="3">
        <f t="shared" si="4"/>
        <v>93.26</v>
      </c>
      <c r="Q31" s="3">
        <f t="shared" si="5"/>
        <v>97</v>
      </c>
      <c r="R31" s="3">
        <f t="shared" si="6"/>
        <v>0</v>
      </c>
      <c r="S31" s="3">
        <v>0</v>
      </c>
      <c r="T31" s="3">
        <f t="shared" si="7"/>
        <v>3.74</v>
      </c>
      <c r="U31" s="3">
        <v>0</v>
      </c>
      <c r="V31" s="3">
        <v>0</v>
      </c>
      <c r="W31" s="3"/>
      <c r="X31" s="3">
        <f t="shared" si="18"/>
        <v>0</v>
      </c>
      <c r="Y31" s="4">
        <f t="shared" si="9"/>
        <v>0</v>
      </c>
      <c r="Z31" s="4">
        <f t="shared" si="10"/>
        <v>0</v>
      </c>
      <c r="AA31">
        <f t="shared" si="11"/>
        <v>40.87</v>
      </c>
      <c r="AB31">
        <f t="shared" si="12"/>
        <v>56.13</v>
      </c>
      <c r="AC31">
        <f t="shared" si="19"/>
        <v>0</v>
      </c>
      <c r="AD31">
        <f t="shared" si="20"/>
        <v>0</v>
      </c>
    </row>
    <row r="32" spans="1:30">
      <c r="A32" s="3">
        <v>130</v>
      </c>
      <c r="B32" s="3">
        <v>0</v>
      </c>
      <c r="C32" s="3">
        <v>0</v>
      </c>
      <c r="D32" s="3">
        <v>23.81</v>
      </c>
      <c r="E32" s="3">
        <v>70.93</v>
      </c>
      <c r="F32" s="3">
        <v>1.96</v>
      </c>
      <c r="G32" s="3">
        <v>0</v>
      </c>
      <c r="H32" s="3">
        <v>0</v>
      </c>
      <c r="I32" s="3">
        <v>0</v>
      </c>
      <c r="J32" s="3"/>
      <c r="K32" s="3">
        <f t="shared" si="0"/>
        <v>94.74</v>
      </c>
      <c r="L32" s="3">
        <f t="shared" si="1"/>
        <v>0</v>
      </c>
      <c r="M32" s="3">
        <f t="shared" si="2"/>
        <v>0</v>
      </c>
      <c r="N32" s="3"/>
      <c r="O32" s="3">
        <f t="shared" si="3"/>
        <v>96.7</v>
      </c>
      <c r="P32" s="3">
        <f t="shared" si="4"/>
        <v>94.74</v>
      </c>
      <c r="Q32" s="3">
        <f t="shared" si="5"/>
        <v>96.7</v>
      </c>
      <c r="R32" s="3">
        <f t="shared" si="6"/>
        <v>0</v>
      </c>
      <c r="S32" s="3">
        <v>0</v>
      </c>
      <c r="T32" s="3">
        <f t="shared" si="7"/>
        <v>1.96</v>
      </c>
      <c r="U32" s="3">
        <v>0</v>
      </c>
      <c r="V32" s="3">
        <v>0</v>
      </c>
      <c r="W32" s="3"/>
      <c r="X32" s="3">
        <f t="shared" si="18"/>
        <v>0</v>
      </c>
      <c r="Y32" s="4">
        <f t="shared" si="9"/>
        <v>0</v>
      </c>
      <c r="Z32" s="4">
        <f t="shared" si="10"/>
        <v>0</v>
      </c>
      <c r="AA32">
        <f t="shared" si="11"/>
        <v>25.77</v>
      </c>
      <c r="AB32">
        <f t="shared" si="12"/>
        <v>70.93</v>
      </c>
      <c r="AC32">
        <f t="shared" si="19"/>
        <v>0</v>
      </c>
      <c r="AD32">
        <f t="shared" si="20"/>
        <v>0</v>
      </c>
    </row>
    <row r="33" spans="1:30">
      <c r="A33" s="3">
        <v>132</v>
      </c>
      <c r="B33" s="3">
        <v>1.97</v>
      </c>
      <c r="C33" s="3">
        <v>0</v>
      </c>
      <c r="D33" s="3">
        <v>22.71</v>
      </c>
      <c r="E33" s="3">
        <v>66.47</v>
      </c>
      <c r="F33" s="3">
        <v>0</v>
      </c>
      <c r="G33" s="3">
        <v>3.45</v>
      </c>
      <c r="H33" s="3">
        <v>0</v>
      </c>
      <c r="I33" s="3">
        <v>0</v>
      </c>
      <c r="J33" s="3"/>
      <c r="K33" s="3">
        <f t="shared" si="0"/>
        <v>89.18</v>
      </c>
      <c r="L33" s="3">
        <f t="shared" si="1"/>
        <v>1.97</v>
      </c>
      <c r="M33" s="3">
        <f t="shared" si="2"/>
        <v>3.45</v>
      </c>
      <c r="N33" s="3"/>
      <c r="O33" s="3">
        <f t="shared" si="3"/>
        <v>94.6</v>
      </c>
      <c r="P33" s="3">
        <f t="shared" si="4"/>
        <v>89.18</v>
      </c>
      <c r="Q33" s="3">
        <f t="shared" si="5"/>
        <v>94.6</v>
      </c>
      <c r="R33" s="3">
        <f t="shared" si="6"/>
        <v>5.42</v>
      </c>
      <c r="S33" s="3">
        <v>0</v>
      </c>
      <c r="T33" s="3">
        <f t="shared" si="7"/>
        <v>1.97</v>
      </c>
      <c r="U33" s="3">
        <v>0</v>
      </c>
      <c r="V33" s="3">
        <v>0</v>
      </c>
      <c r="W33" s="3"/>
      <c r="X33" s="3">
        <f t="shared" ref="X33:X39" si="21">0</f>
        <v>0</v>
      </c>
      <c r="Y33" s="4">
        <f t="shared" si="9"/>
        <v>0</v>
      </c>
      <c r="Z33" s="4">
        <f t="shared" si="10"/>
        <v>5.42</v>
      </c>
      <c r="AA33">
        <f t="shared" si="11"/>
        <v>22.71</v>
      </c>
      <c r="AB33">
        <f t="shared" si="12"/>
        <v>66.47</v>
      </c>
      <c r="AC33">
        <f t="shared" ref="AC33:AC39" si="22">0</f>
        <v>0</v>
      </c>
      <c r="AD33">
        <f t="shared" ref="AD33:AD39" si="23">0</f>
        <v>0</v>
      </c>
    </row>
    <row r="34" spans="1:30">
      <c r="A34" s="3">
        <v>134</v>
      </c>
      <c r="B34" s="3">
        <v>0</v>
      </c>
      <c r="C34" s="3">
        <v>0</v>
      </c>
      <c r="D34" s="3">
        <v>29.03</v>
      </c>
      <c r="E34" s="3">
        <v>64.9</v>
      </c>
      <c r="F34" s="3">
        <v>0</v>
      </c>
      <c r="G34" s="3">
        <v>1.62</v>
      </c>
      <c r="H34" s="3">
        <v>0</v>
      </c>
      <c r="I34" s="3">
        <v>0</v>
      </c>
      <c r="J34" s="3"/>
      <c r="K34" s="3">
        <f t="shared" si="0"/>
        <v>93.93</v>
      </c>
      <c r="L34" s="3">
        <f t="shared" si="1"/>
        <v>0</v>
      </c>
      <c r="M34" s="3">
        <f t="shared" si="2"/>
        <v>1.62</v>
      </c>
      <c r="N34" s="3"/>
      <c r="O34" s="3">
        <f t="shared" si="3"/>
        <v>95.55</v>
      </c>
      <c r="P34" s="3">
        <f t="shared" si="4"/>
        <v>93.93</v>
      </c>
      <c r="Q34" s="3">
        <f t="shared" si="5"/>
        <v>95.55</v>
      </c>
      <c r="R34" s="3">
        <f t="shared" si="6"/>
        <v>1.62</v>
      </c>
      <c r="S34" s="3">
        <v>0</v>
      </c>
      <c r="T34" s="3">
        <f t="shared" si="7"/>
        <v>0</v>
      </c>
      <c r="U34" s="3">
        <v>0</v>
      </c>
      <c r="V34" s="3">
        <v>0</v>
      </c>
      <c r="W34" s="3"/>
      <c r="X34" s="3">
        <f t="shared" si="21"/>
        <v>0</v>
      </c>
      <c r="Y34" s="4">
        <f t="shared" si="9"/>
        <v>0</v>
      </c>
      <c r="Z34" s="4">
        <f t="shared" si="10"/>
        <v>1.62</v>
      </c>
      <c r="AA34">
        <f t="shared" si="11"/>
        <v>29.03</v>
      </c>
      <c r="AB34">
        <f t="shared" si="12"/>
        <v>64.9</v>
      </c>
      <c r="AC34">
        <f t="shared" si="22"/>
        <v>0</v>
      </c>
      <c r="AD34">
        <f t="shared" si="23"/>
        <v>0</v>
      </c>
    </row>
    <row r="35" spans="1:30">
      <c r="A35" s="3">
        <v>136</v>
      </c>
      <c r="B35" s="3">
        <v>0</v>
      </c>
      <c r="C35" s="3">
        <v>0</v>
      </c>
      <c r="D35" s="3">
        <v>40.83</v>
      </c>
      <c r="E35" s="3">
        <v>57.83</v>
      </c>
      <c r="F35" s="3">
        <v>0</v>
      </c>
      <c r="G35" s="3">
        <v>0</v>
      </c>
      <c r="H35" s="3">
        <v>0</v>
      </c>
      <c r="I35" s="3">
        <v>0</v>
      </c>
      <c r="J35" s="3"/>
      <c r="K35" s="3">
        <f t="shared" si="0"/>
        <v>98.66</v>
      </c>
      <c r="L35" s="3">
        <f t="shared" si="1"/>
        <v>0</v>
      </c>
      <c r="M35" s="3">
        <f t="shared" si="2"/>
        <v>0</v>
      </c>
      <c r="N35" s="3"/>
      <c r="O35" s="3">
        <f t="shared" si="3"/>
        <v>98.66</v>
      </c>
      <c r="P35" s="3">
        <f t="shared" si="4"/>
        <v>98.66</v>
      </c>
      <c r="Q35" s="3">
        <f t="shared" si="5"/>
        <v>98.66</v>
      </c>
      <c r="R35" s="3">
        <f t="shared" si="6"/>
        <v>0</v>
      </c>
      <c r="S35" s="3">
        <v>0</v>
      </c>
      <c r="T35" s="3">
        <f t="shared" si="7"/>
        <v>0</v>
      </c>
      <c r="U35" s="3">
        <v>0</v>
      </c>
      <c r="V35" s="3">
        <v>0</v>
      </c>
      <c r="W35" s="3"/>
      <c r="X35" s="3">
        <f t="shared" si="21"/>
        <v>0</v>
      </c>
      <c r="Y35" s="4">
        <f t="shared" si="9"/>
        <v>0</v>
      </c>
      <c r="Z35" s="4">
        <f t="shared" si="10"/>
        <v>0</v>
      </c>
      <c r="AA35">
        <f t="shared" si="11"/>
        <v>40.83</v>
      </c>
      <c r="AB35">
        <f t="shared" si="12"/>
        <v>57.83</v>
      </c>
      <c r="AC35">
        <f t="shared" si="22"/>
        <v>0</v>
      </c>
      <c r="AD35">
        <f t="shared" si="23"/>
        <v>0</v>
      </c>
    </row>
    <row r="36" spans="1:30">
      <c r="A36" s="3">
        <v>138</v>
      </c>
      <c r="B36" s="3">
        <v>10.22</v>
      </c>
      <c r="C36" s="3">
        <v>0</v>
      </c>
      <c r="D36" s="3">
        <v>31.45</v>
      </c>
      <c r="E36" s="3">
        <v>41.7</v>
      </c>
      <c r="F36" s="3">
        <v>8.71</v>
      </c>
      <c r="G36" s="3">
        <v>3.26</v>
      </c>
      <c r="H36" s="3">
        <v>0</v>
      </c>
      <c r="I36" s="3">
        <v>1.51</v>
      </c>
      <c r="J36" s="3"/>
      <c r="K36" s="3">
        <f t="shared" si="0"/>
        <v>73.15</v>
      </c>
      <c r="L36" s="3">
        <f t="shared" si="1"/>
        <v>11.73</v>
      </c>
      <c r="M36" s="3">
        <f t="shared" si="2"/>
        <v>3.26</v>
      </c>
      <c r="N36" s="3"/>
      <c r="O36" s="3">
        <f t="shared" si="3"/>
        <v>96.85</v>
      </c>
      <c r="P36" s="3">
        <f t="shared" si="4"/>
        <v>73.15</v>
      </c>
      <c r="Q36" s="3">
        <f t="shared" si="5"/>
        <v>96.85</v>
      </c>
      <c r="R36" s="3">
        <f t="shared" si="6"/>
        <v>14.99</v>
      </c>
      <c r="S36" s="3">
        <v>0</v>
      </c>
      <c r="T36" s="3">
        <f t="shared" si="7"/>
        <v>20.44</v>
      </c>
      <c r="U36" s="3">
        <v>0</v>
      </c>
      <c r="V36" s="3">
        <v>0</v>
      </c>
      <c r="W36" s="3"/>
      <c r="X36" s="3">
        <f t="shared" si="21"/>
        <v>0</v>
      </c>
      <c r="Y36" s="4">
        <f t="shared" si="9"/>
        <v>0</v>
      </c>
      <c r="Z36" s="4">
        <f t="shared" si="10"/>
        <v>13.48</v>
      </c>
      <c r="AA36">
        <f t="shared" si="11"/>
        <v>41.67</v>
      </c>
      <c r="AB36">
        <f t="shared" si="12"/>
        <v>41.7</v>
      </c>
      <c r="AC36">
        <f t="shared" si="22"/>
        <v>0</v>
      </c>
      <c r="AD36">
        <f t="shared" si="23"/>
        <v>0</v>
      </c>
    </row>
    <row r="37" spans="1:30">
      <c r="A37" s="3">
        <v>140</v>
      </c>
      <c r="B37" s="3">
        <v>6.48</v>
      </c>
      <c r="C37" s="3">
        <v>0</v>
      </c>
      <c r="D37" s="3">
        <v>27.03</v>
      </c>
      <c r="E37" s="3">
        <v>38.75</v>
      </c>
      <c r="F37" s="3">
        <v>20.08</v>
      </c>
      <c r="G37" s="3">
        <v>2.95</v>
      </c>
      <c r="H37" s="3">
        <v>0</v>
      </c>
      <c r="I37" s="3">
        <v>0</v>
      </c>
      <c r="J37" s="3"/>
      <c r="K37" s="3">
        <f t="shared" si="0"/>
        <v>65.78</v>
      </c>
      <c r="L37" s="3">
        <f t="shared" si="1"/>
        <v>6.48</v>
      </c>
      <c r="M37" s="3">
        <f t="shared" si="2"/>
        <v>2.95</v>
      </c>
      <c r="N37" s="3"/>
      <c r="O37" s="3">
        <f t="shared" si="3"/>
        <v>95.29</v>
      </c>
      <c r="P37" s="3">
        <f t="shared" si="4"/>
        <v>65.78</v>
      </c>
      <c r="Q37" s="3">
        <f t="shared" si="5"/>
        <v>95.29</v>
      </c>
      <c r="R37" s="3">
        <f t="shared" si="6"/>
        <v>9.43</v>
      </c>
      <c r="S37" s="3">
        <v>0</v>
      </c>
      <c r="T37" s="3">
        <f t="shared" si="7"/>
        <v>26.56</v>
      </c>
      <c r="U37" s="3">
        <v>0</v>
      </c>
      <c r="V37" s="3">
        <v>0</v>
      </c>
      <c r="W37" s="3"/>
      <c r="X37" s="3">
        <f t="shared" si="21"/>
        <v>0</v>
      </c>
      <c r="Y37" s="4">
        <f t="shared" si="9"/>
        <v>0</v>
      </c>
      <c r="Z37" s="4">
        <f t="shared" si="10"/>
        <v>9.43</v>
      </c>
      <c r="AA37">
        <f t="shared" si="11"/>
        <v>47.11</v>
      </c>
      <c r="AB37">
        <f t="shared" si="12"/>
        <v>38.75</v>
      </c>
      <c r="AC37">
        <f t="shared" si="22"/>
        <v>0</v>
      </c>
      <c r="AD37">
        <f t="shared" si="23"/>
        <v>0</v>
      </c>
    </row>
    <row r="38" spans="1:30">
      <c r="A38" s="3">
        <v>142</v>
      </c>
      <c r="B38" s="3">
        <v>4.7</v>
      </c>
      <c r="C38" s="3">
        <v>0</v>
      </c>
      <c r="D38" s="3">
        <v>27.38</v>
      </c>
      <c r="E38" s="3">
        <v>38.85</v>
      </c>
      <c r="F38" s="3">
        <v>21.13</v>
      </c>
      <c r="G38" s="3">
        <v>3.37</v>
      </c>
      <c r="H38" s="3">
        <v>0</v>
      </c>
      <c r="I38" s="3">
        <v>0</v>
      </c>
      <c r="J38" s="3"/>
      <c r="K38" s="3">
        <f t="shared" si="0"/>
        <v>66.23</v>
      </c>
      <c r="L38" s="3">
        <f t="shared" si="1"/>
        <v>4.7</v>
      </c>
      <c r="M38" s="3">
        <f t="shared" si="2"/>
        <v>3.37</v>
      </c>
      <c r="N38" s="3"/>
      <c r="O38" s="3">
        <f t="shared" si="3"/>
        <v>95.43</v>
      </c>
      <c r="P38" s="3">
        <f t="shared" si="4"/>
        <v>66.23</v>
      </c>
      <c r="Q38" s="3">
        <f t="shared" si="5"/>
        <v>95.43</v>
      </c>
      <c r="R38" s="3">
        <f t="shared" si="6"/>
        <v>8.07</v>
      </c>
      <c r="S38" s="3">
        <v>0</v>
      </c>
      <c r="T38" s="3">
        <f t="shared" si="7"/>
        <v>25.83</v>
      </c>
      <c r="U38" s="3">
        <v>0</v>
      </c>
      <c r="V38" s="3">
        <v>0</v>
      </c>
      <c r="W38" s="3"/>
      <c r="X38" s="3">
        <f t="shared" si="21"/>
        <v>0</v>
      </c>
      <c r="Y38" s="4">
        <f t="shared" si="9"/>
        <v>0</v>
      </c>
      <c r="Z38" s="4">
        <f t="shared" si="10"/>
        <v>8.07</v>
      </c>
      <c r="AA38">
        <f t="shared" si="11"/>
        <v>48.51</v>
      </c>
      <c r="AB38">
        <f t="shared" si="12"/>
        <v>38.85</v>
      </c>
      <c r="AC38">
        <f t="shared" si="22"/>
        <v>0</v>
      </c>
      <c r="AD38">
        <f t="shared" si="23"/>
        <v>0</v>
      </c>
    </row>
    <row r="39" spans="1:30">
      <c r="A39" s="3">
        <v>144</v>
      </c>
      <c r="B39" s="3">
        <v>4.63</v>
      </c>
      <c r="C39" s="3">
        <v>0</v>
      </c>
      <c r="D39" s="3">
        <v>27.27</v>
      </c>
      <c r="E39" s="3">
        <v>39.45</v>
      </c>
      <c r="F39" s="3">
        <v>20.83</v>
      </c>
      <c r="G39" s="3">
        <v>3.32</v>
      </c>
      <c r="H39" s="3">
        <v>0</v>
      </c>
      <c r="I39" s="3">
        <v>0</v>
      </c>
      <c r="J39" s="3"/>
      <c r="K39" s="3">
        <f t="shared" si="0"/>
        <v>66.72</v>
      </c>
      <c r="L39" s="3">
        <f t="shared" si="1"/>
        <v>4.63</v>
      </c>
      <c r="M39" s="3">
        <f t="shared" si="2"/>
        <v>3.32</v>
      </c>
      <c r="N39" s="3"/>
      <c r="O39" s="3">
        <f t="shared" si="3"/>
        <v>95.5</v>
      </c>
      <c r="P39" s="3">
        <f t="shared" si="4"/>
        <v>66.72</v>
      </c>
      <c r="Q39" s="3">
        <f t="shared" si="5"/>
        <v>95.5</v>
      </c>
      <c r="R39" s="3">
        <f t="shared" si="6"/>
        <v>7.95</v>
      </c>
      <c r="S39" s="3">
        <v>0</v>
      </c>
      <c r="T39" s="3">
        <f t="shared" si="7"/>
        <v>25.46</v>
      </c>
      <c r="U39" s="3">
        <v>0</v>
      </c>
      <c r="V39" s="3">
        <v>0</v>
      </c>
      <c r="W39" s="3"/>
      <c r="X39" s="3">
        <f t="shared" si="21"/>
        <v>0</v>
      </c>
      <c r="Y39" s="4">
        <f t="shared" si="9"/>
        <v>0</v>
      </c>
      <c r="Z39" s="4">
        <f t="shared" si="10"/>
        <v>7.95</v>
      </c>
      <c r="AA39">
        <f t="shared" si="11"/>
        <v>48.1</v>
      </c>
      <c r="AB39">
        <f t="shared" si="12"/>
        <v>39.45</v>
      </c>
      <c r="AC39">
        <f t="shared" si="22"/>
        <v>0</v>
      </c>
      <c r="AD39">
        <f t="shared" si="23"/>
        <v>0</v>
      </c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  <c r="Z40" s="4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  <c r="Z41" s="4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4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  <c r="Z43" s="4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  <c r="Z44" s="4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  <c r="Z45" s="4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  <c r="Z46" s="4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  <c r="Z47" s="4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Z48" s="4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  <c r="Z49" s="4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4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</sheetData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37"/>
  <sheetViews>
    <sheetView topLeftCell="A367" workbookViewId="0">
      <selection activeCell="F3244" sqref="F3244"/>
    </sheetView>
  </sheetViews>
  <sheetFormatPr defaultColWidth="8.88888888888889" defaultRowHeight="15.75" outlineLevelCol="5"/>
  <cols>
    <col min="1" max="1" width="17.6666666666667" customWidth="1"/>
    <col min="6" max="6" width="17.6666666666667" customWidth="1"/>
  </cols>
  <sheetData>
    <row r="1" spans="1:6">
      <c r="A1" t="s">
        <v>109</v>
      </c>
      <c r="B1" s="1">
        <v>0.5476</v>
      </c>
      <c r="C1">
        <v>77</v>
      </c>
      <c r="D1" t="s">
        <v>110</v>
      </c>
      <c r="E1" t="s">
        <v>111</v>
      </c>
      <c r="F1" t="s">
        <v>112</v>
      </c>
    </row>
    <row r="2" spans="1:6">
      <c r="A2" t="s">
        <v>113</v>
      </c>
      <c r="B2" s="1">
        <v>0.2927</v>
      </c>
      <c r="C2">
        <v>77</v>
      </c>
      <c r="D2" t="s">
        <v>110</v>
      </c>
      <c r="E2" t="s">
        <v>111</v>
      </c>
      <c r="F2" t="s">
        <v>114</v>
      </c>
    </row>
    <row r="3" spans="1:6">
      <c r="A3" t="s">
        <v>115</v>
      </c>
      <c r="B3" s="1">
        <v>0.1303</v>
      </c>
      <c r="C3">
        <v>77</v>
      </c>
      <c r="D3" t="s">
        <v>110</v>
      </c>
      <c r="E3" t="s">
        <v>111</v>
      </c>
      <c r="F3" t="s">
        <v>116</v>
      </c>
    </row>
    <row r="4" spans="1:6">
      <c r="A4" t="s">
        <v>117</v>
      </c>
      <c r="B4" s="1">
        <v>0.026</v>
      </c>
      <c r="C4">
        <v>77</v>
      </c>
      <c r="D4" t="s">
        <v>110</v>
      </c>
      <c r="E4" t="s">
        <v>111</v>
      </c>
      <c r="F4" t="s">
        <v>114</v>
      </c>
    </row>
    <row r="5" spans="1:6">
      <c r="A5" t="s">
        <v>113</v>
      </c>
      <c r="B5" s="1">
        <v>0.5308</v>
      </c>
      <c r="C5">
        <v>78</v>
      </c>
      <c r="D5" t="s">
        <v>110</v>
      </c>
      <c r="E5" t="s">
        <v>111</v>
      </c>
      <c r="F5" t="s">
        <v>114</v>
      </c>
    </row>
    <row r="6" spans="1:6">
      <c r="A6" t="s">
        <v>109</v>
      </c>
      <c r="B6" s="1">
        <v>0.2321</v>
      </c>
      <c r="C6">
        <v>78</v>
      </c>
      <c r="D6" t="s">
        <v>110</v>
      </c>
      <c r="E6" t="s">
        <v>111</v>
      </c>
      <c r="F6" t="s">
        <v>112</v>
      </c>
    </row>
    <row r="7" spans="1:6">
      <c r="A7" t="s">
        <v>115</v>
      </c>
      <c r="B7" s="1">
        <v>0.2309</v>
      </c>
      <c r="C7">
        <v>78</v>
      </c>
      <c r="D7" t="s">
        <v>110</v>
      </c>
      <c r="E7" t="s">
        <v>111</v>
      </c>
      <c r="F7" t="s">
        <v>116</v>
      </c>
    </row>
    <row r="8" spans="1:6">
      <c r="A8" t="s">
        <v>113</v>
      </c>
      <c r="B8" s="1">
        <v>0.6103</v>
      </c>
      <c r="C8">
        <v>79</v>
      </c>
      <c r="D8" t="s">
        <v>110</v>
      </c>
      <c r="E8" t="s">
        <v>111</v>
      </c>
      <c r="F8" t="s">
        <v>114</v>
      </c>
    </row>
    <row r="9" spans="1:6">
      <c r="A9" t="s">
        <v>115</v>
      </c>
      <c r="B9" s="1">
        <v>0.2625</v>
      </c>
      <c r="C9">
        <v>79</v>
      </c>
      <c r="D9" t="s">
        <v>110</v>
      </c>
      <c r="E9" t="s">
        <v>111</v>
      </c>
      <c r="F9" t="s">
        <v>116</v>
      </c>
    </row>
    <row r="10" spans="1:6">
      <c r="A10" t="s">
        <v>109</v>
      </c>
      <c r="B10" s="1">
        <v>0.1272</v>
      </c>
      <c r="C10">
        <v>79</v>
      </c>
      <c r="D10" t="s">
        <v>110</v>
      </c>
      <c r="E10" t="s">
        <v>111</v>
      </c>
      <c r="F10" t="s">
        <v>112</v>
      </c>
    </row>
    <row r="11" spans="1:6">
      <c r="A11" t="s">
        <v>113</v>
      </c>
      <c r="B11" s="1">
        <v>0.6103</v>
      </c>
      <c r="C11">
        <v>80</v>
      </c>
      <c r="D11" t="s">
        <v>110</v>
      </c>
      <c r="E11" t="s">
        <v>111</v>
      </c>
      <c r="F11" t="s">
        <v>114</v>
      </c>
    </row>
    <row r="12" spans="1:6">
      <c r="A12" t="s">
        <v>115</v>
      </c>
      <c r="B12" s="1">
        <v>0.2625</v>
      </c>
      <c r="C12">
        <v>80</v>
      </c>
      <c r="D12" t="s">
        <v>110</v>
      </c>
      <c r="E12" t="s">
        <v>111</v>
      </c>
      <c r="F12" t="s">
        <v>116</v>
      </c>
    </row>
    <row r="13" spans="1:6">
      <c r="A13" t="s">
        <v>109</v>
      </c>
      <c r="B13" s="1">
        <v>0.1272</v>
      </c>
      <c r="C13">
        <v>80</v>
      </c>
      <c r="D13" t="s">
        <v>110</v>
      </c>
      <c r="E13" t="s">
        <v>111</v>
      </c>
      <c r="F13" t="s">
        <v>112</v>
      </c>
    </row>
    <row r="14" spans="1:6">
      <c r="A14" t="s">
        <v>113</v>
      </c>
      <c r="B14" s="1">
        <v>0.6103</v>
      </c>
      <c r="C14">
        <v>81</v>
      </c>
      <c r="D14" t="s">
        <v>110</v>
      </c>
      <c r="E14" t="s">
        <v>111</v>
      </c>
      <c r="F14" t="s">
        <v>114</v>
      </c>
    </row>
    <row r="15" spans="1:6">
      <c r="A15" t="s">
        <v>115</v>
      </c>
      <c r="B15" s="1">
        <v>0.2625</v>
      </c>
      <c r="C15">
        <v>81</v>
      </c>
      <c r="D15" t="s">
        <v>110</v>
      </c>
      <c r="E15" t="s">
        <v>111</v>
      </c>
      <c r="F15" t="s">
        <v>116</v>
      </c>
    </row>
    <row r="16" spans="1:6">
      <c r="A16" t="s">
        <v>109</v>
      </c>
      <c r="B16" s="1">
        <v>0.1272</v>
      </c>
      <c r="C16">
        <v>81</v>
      </c>
      <c r="D16" t="s">
        <v>110</v>
      </c>
      <c r="E16" t="s">
        <v>111</v>
      </c>
      <c r="F16" t="s">
        <v>112</v>
      </c>
    </row>
    <row r="17" spans="1:6">
      <c r="A17" t="s">
        <v>113</v>
      </c>
      <c r="B17" s="1">
        <v>0.6103</v>
      </c>
      <c r="C17">
        <v>82</v>
      </c>
      <c r="D17" t="s">
        <v>110</v>
      </c>
      <c r="E17" t="s">
        <v>111</v>
      </c>
      <c r="F17" t="s">
        <v>114</v>
      </c>
    </row>
    <row r="18" spans="1:6">
      <c r="A18" t="s">
        <v>115</v>
      </c>
      <c r="B18" s="1">
        <v>0.2625</v>
      </c>
      <c r="C18">
        <v>82</v>
      </c>
      <c r="D18" t="s">
        <v>110</v>
      </c>
      <c r="E18" t="s">
        <v>111</v>
      </c>
      <c r="F18" t="s">
        <v>116</v>
      </c>
    </row>
    <row r="19" spans="1:6">
      <c r="A19" t="s">
        <v>109</v>
      </c>
      <c r="B19" s="1">
        <v>0.1272</v>
      </c>
      <c r="C19">
        <v>82</v>
      </c>
      <c r="D19" t="s">
        <v>110</v>
      </c>
      <c r="E19" t="s">
        <v>111</v>
      </c>
      <c r="F19" t="s">
        <v>112</v>
      </c>
    </row>
    <row r="20" spans="1:6">
      <c r="A20" t="s">
        <v>113</v>
      </c>
      <c r="B20" s="1">
        <v>0.6103</v>
      </c>
      <c r="C20">
        <v>83</v>
      </c>
      <c r="D20" t="s">
        <v>110</v>
      </c>
      <c r="E20" t="s">
        <v>111</v>
      </c>
      <c r="F20" t="s">
        <v>114</v>
      </c>
    </row>
    <row r="21" spans="1:6">
      <c r="A21" t="s">
        <v>115</v>
      </c>
      <c r="B21" s="1">
        <v>0.2625</v>
      </c>
      <c r="C21">
        <v>83</v>
      </c>
      <c r="D21" t="s">
        <v>110</v>
      </c>
      <c r="E21" t="s">
        <v>111</v>
      </c>
      <c r="F21" t="s">
        <v>116</v>
      </c>
    </row>
    <row r="22" spans="1:6">
      <c r="A22" t="s">
        <v>109</v>
      </c>
      <c r="B22" s="1">
        <v>0.1272</v>
      </c>
      <c r="C22">
        <v>83</v>
      </c>
      <c r="D22" t="s">
        <v>110</v>
      </c>
      <c r="E22" t="s">
        <v>111</v>
      </c>
      <c r="F22" t="s">
        <v>112</v>
      </c>
    </row>
    <row r="23" spans="1:6">
      <c r="A23" t="s">
        <v>113</v>
      </c>
      <c r="B23" s="1">
        <v>0.6103</v>
      </c>
      <c r="C23">
        <v>84</v>
      </c>
      <c r="D23" t="s">
        <v>110</v>
      </c>
      <c r="E23" t="s">
        <v>111</v>
      </c>
      <c r="F23" t="s">
        <v>114</v>
      </c>
    </row>
    <row r="24" spans="1:6">
      <c r="A24" t="s">
        <v>115</v>
      </c>
      <c r="B24" s="1">
        <v>0.2625</v>
      </c>
      <c r="C24">
        <v>84</v>
      </c>
      <c r="D24" t="s">
        <v>110</v>
      </c>
      <c r="E24" t="s">
        <v>111</v>
      </c>
      <c r="F24" t="s">
        <v>116</v>
      </c>
    </row>
    <row r="25" spans="1:6">
      <c r="A25" t="s">
        <v>109</v>
      </c>
      <c r="B25" s="1">
        <v>0.1272</v>
      </c>
      <c r="C25">
        <v>84</v>
      </c>
      <c r="D25" t="s">
        <v>110</v>
      </c>
      <c r="E25" t="s">
        <v>111</v>
      </c>
      <c r="F25" t="s">
        <v>112</v>
      </c>
    </row>
    <row r="26" spans="1:6">
      <c r="A26" t="s">
        <v>113</v>
      </c>
      <c r="B26" s="1">
        <v>0.5988</v>
      </c>
      <c r="C26">
        <v>86</v>
      </c>
      <c r="D26" t="s">
        <v>110</v>
      </c>
      <c r="E26" t="s">
        <v>111</v>
      </c>
      <c r="F26" t="s">
        <v>114</v>
      </c>
    </row>
    <row r="27" spans="1:6">
      <c r="A27" t="s">
        <v>115</v>
      </c>
      <c r="B27" s="1">
        <v>0.2576</v>
      </c>
      <c r="C27">
        <v>86</v>
      </c>
      <c r="D27" t="s">
        <v>110</v>
      </c>
      <c r="E27" t="s">
        <v>111</v>
      </c>
      <c r="F27" t="s">
        <v>116</v>
      </c>
    </row>
    <row r="28" spans="1:6">
      <c r="A28" t="s">
        <v>109</v>
      </c>
      <c r="B28" s="1">
        <v>0.1248</v>
      </c>
      <c r="C28">
        <v>86</v>
      </c>
      <c r="D28" t="s">
        <v>110</v>
      </c>
      <c r="E28" t="s">
        <v>111</v>
      </c>
      <c r="F28" t="s">
        <v>112</v>
      </c>
    </row>
    <row r="29" spans="1:6">
      <c r="A29" t="s">
        <v>118</v>
      </c>
      <c r="B29" s="1">
        <v>0.0188</v>
      </c>
      <c r="C29">
        <v>86</v>
      </c>
      <c r="D29" t="s">
        <v>110</v>
      </c>
      <c r="E29" t="s">
        <v>111</v>
      </c>
      <c r="F29" t="s">
        <v>119</v>
      </c>
    </row>
    <row r="30" spans="1:6">
      <c r="A30" t="s">
        <v>113</v>
      </c>
      <c r="B30" s="1">
        <v>0.5857</v>
      </c>
      <c r="C30">
        <v>88</v>
      </c>
      <c r="D30" t="s">
        <v>110</v>
      </c>
      <c r="E30" t="s">
        <v>111</v>
      </c>
      <c r="F30" t="s">
        <v>114</v>
      </c>
    </row>
    <row r="31" spans="1:6">
      <c r="A31" t="s">
        <v>115</v>
      </c>
      <c r="B31" s="1">
        <v>0.2365</v>
      </c>
      <c r="C31">
        <v>88</v>
      </c>
      <c r="D31" t="s">
        <v>110</v>
      </c>
      <c r="E31" t="s">
        <v>111</v>
      </c>
      <c r="F31" t="s">
        <v>116</v>
      </c>
    </row>
    <row r="32" spans="1:6">
      <c r="A32" t="s">
        <v>109</v>
      </c>
      <c r="B32" s="1">
        <v>0.1126</v>
      </c>
      <c r="C32">
        <v>88</v>
      </c>
      <c r="D32" t="s">
        <v>110</v>
      </c>
      <c r="E32" t="s">
        <v>111</v>
      </c>
      <c r="F32" t="s">
        <v>112</v>
      </c>
    </row>
    <row r="33" spans="1:6">
      <c r="A33" t="s">
        <v>118</v>
      </c>
      <c r="B33" s="1">
        <v>0.0652</v>
      </c>
      <c r="C33">
        <v>88</v>
      </c>
      <c r="D33" t="s">
        <v>110</v>
      </c>
      <c r="E33" t="s">
        <v>111</v>
      </c>
      <c r="F33" t="s">
        <v>119</v>
      </c>
    </row>
    <row r="34" spans="1:6">
      <c r="A34" t="s">
        <v>113</v>
      </c>
      <c r="B34" s="1">
        <v>0.4706</v>
      </c>
      <c r="C34">
        <v>90</v>
      </c>
      <c r="D34" t="s">
        <v>110</v>
      </c>
      <c r="E34" t="s">
        <v>111</v>
      </c>
      <c r="F34" t="s">
        <v>114</v>
      </c>
    </row>
    <row r="35" spans="1:6">
      <c r="A35" t="s">
        <v>115</v>
      </c>
      <c r="B35" s="1">
        <v>0.1877</v>
      </c>
      <c r="C35">
        <v>90</v>
      </c>
      <c r="D35" t="s">
        <v>110</v>
      </c>
      <c r="E35" t="s">
        <v>111</v>
      </c>
      <c r="F35" t="s">
        <v>116</v>
      </c>
    </row>
    <row r="36" spans="1:6">
      <c r="A36" t="s">
        <v>118</v>
      </c>
      <c r="B36" s="1">
        <v>0.112</v>
      </c>
      <c r="C36">
        <v>90</v>
      </c>
      <c r="D36" t="s">
        <v>110</v>
      </c>
      <c r="E36" t="s">
        <v>111</v>
      </c>
      <c r="F36" t="s">
        <v>119</v>
      </c>
    </row>
    <row r="37" spans="1:6">
      <c r="A37" t="s">
        <v>120</v>
      </c>
      <c r="B37" s="1">
        <v>0.1062</v>
      </c>
      <c r="C37">
        <v>90</v>
      </c>
      <c r="D37" t="s">
        <v>110</v>
      </c>
      <c r="E37" t="s">
        <v>111</v>
      </c>
      <c r="F37" t="s">
        <v>121</v>
      </c>
    </row>
    <row r="38" spans="1:6">
      <c r="A38" t="s">
        <v>109</v>
      </c>
      <c r="B38" s="1">
        <v>0.0923</v>
      </c>
      <c r="C38">
        <v>90</v>
      </c>
      <c r="D38" t="s">
        <v>110</v>
      </c>
      <c r="E38" t="s">
        <v>111</v>
      </c>
      <c r="F38" t="s">
        <v>112</v>
      </c>
    </row>
    <row r="39" spans="1:6">
      <c r="A39" t="s">
        <v>122</v>
      </c>
      <c r="B39" s="1">
        <v>0.0313</v>
      </c>
      <c r="C39">
        <v>90</v>
      </c>
      <c r="D39" t="s">
        <v>110</v>
      </c>
      <c r="E39" t="s">
        <v>111</v>
      </c>
      <c r="F39" t="s">
        <v>123</v>
      </c>
    </row>
    <row r="40" spans="1:6">
      <c r="A40" t="s">
        <v>118</v>
      </c>
      <c r="B40" s="1">
        <v>0.5852</v>
      </c>
      <c r="C40">
        <v>92</v>
      </c>
      <c r="D40" t="s">
        <v>110</v>
      </c>
      <c r="E40" t="s">
        <v>111</v>
      </c>
      <c r="F40" t="s">
        <v>119</v>
      </c>
    </row>
    <row r="41" spans="1:6">
      <c r="A41" t="s">
        <v>113</v>
      </c>
      <c r="B41" s="1">
        <v>0.2041</v>
      </c>
      <c r="C41">
        <v>92</v>
      </c>
      <c r="D41" t="s">
        <v>110</v>
      </c>
      <c r="E41" t="s">
        <v>111</v>
      </c>
      <c r="F41" t="s">
        <v>114</v>
      </c>
    </row>
    <row r="42" spans="1:6">
      <c r="A42" t="s">
        <v>120</v>
      </c>
      <c r="B42" s="1">
        <v>0.0771</v>
      </c>
      <c r="C42">
        <v>92</v>
      </c>
      <c r="D42" t="s">
        <v>110</v>
      </c>
      <c r="E42" t="s">
        <v>111</v>
      </c>
      <c r="F42" t="s">
        <v>121</v>
      </c>
    </row>
    <row r="43" spans="1:6">
      <c r="A43" t="s">
        <v>115</v>
      </c>
      <c r="B43" s="1">
        <v>0.0675</v>
      </c>
      <c r="C43">
        <v>92</v>
      </c>
      <c r="D43" t="s">
        <v>110</v>
      </c>
      <c r="E43" t="s">
        <v>111</v>
      </c>
      <c r="F43" t="s">
        <v>116</v>
      </c>
    </row>
    <row r="44" spans="1:6">
      <c r="A44" t="s">
        <v>124</v>
      </c>
      <c r="B44" s="1">
        <v>0.0254</v>
      </c>
      <c r="C44">
        <v>92</v>
      </c>
      <c r="D44" t="s">
        <v>110</v>
      </c>
      <c r="E44" t="s">
        <v>111</v>
      </c>
      <c r="F44" t="s">
        <v>125</v>
      </c>
    </row>
    <row r="45" spans="1:6">
      <c r="A45" t="s">
        <v>109</v>
      </c>
      <c r="B45" s="1">
        <v>0.025</v>
      </c>
      <c r="C45">
        <v>92</v>
      </c>
      <c r="D45" t="s">
        <v>110</v>
      </c>
      <c r="E45" t="s">
        <v>111</v>
      </c>
      <c r="F45" t="s">
        <v>112</v>
      </c>
    </row>
    <row r="46" spans="1:6">
      <c r="A46" t="s">
        <v>122</v>
      </c>
      <c r="B46" s="1">
        <v>0.0124</v>
      </c>
      <c r="C46">
        <v>92</v>
      </c>
      <c r="D46" t="s">
        <v>110</v>
      </c>
      <c r="E46" t="s">
        <v>111</v>
      </c>
      <c r="F46" t="s">
        <v>123</v>
      </c>
    </row>
    <row r="47" spans="1:6">
      <c r="A47" t="s">
        <v>118</v>
      </c>
      <c r="B47" s="1">
        <v>0.6636</v>
      </c>
      <c r="C47">
        <v>94</v>
      </c>
      <c r="D47" t="s">
        <v>110</v>
      </c>
      <c r="E47" t="s">
        <v>111</v>
      </c>
      <c r="F47" t="s">
        <v>119</v>
      </c>
    </row>
    <row r="48" spans="1:6">
      <c r="A48" t="s">
        <v>113</v>
      </c>
      <c r="B48" s="1">
        <v>0.1603</v>
      </c>
      <c r="C48">
        <v>94</v>
      </c>
      <c r="D48" t="s">
        <v>110</v>
      </c>
      <c r="E48" t="s">
        <v>111</v>
      </c>
      <c r="F48" t="s">
        <v>114</v>
      </c>
    </row>
    <row r="49" spans="1:6">
      <c r="A49" t="s">
        <v>120</v>
      </c>
      <c r="B49" s="1">
        <v>0.0644</v>
      </c>
      <c r="C49">
        <v>94</v>
      </c>
      <c r="D49" t="s">
        <v>110</v>
      </c>
      <c r="E49" t="s">
        <v>111</v>
      </c>
      <c r="F49" t="s">
        <v>121</v>
      </c>
    </row>
    <row r="50" spans="1:6">
      <c r="A50" t="s">
        <v>115</v>
      </c>
      <c r="B50" s="1">
        <v>0.0461</v>
      </c>
      <c r="C50">
        <v>94</v>
      </c>
      <c r="D50" t="s">
        <v>110</v>
      </c>
      <c r="E50" t="s">
        <v>111</v>
      </c>
      <c r="F50" t="s">
        <v>116</v>
      </c>
    </row>
    <row r="51" spans="1:6">
      <c r="A51" t="s">
        <v>124</v>
      </c>
      <c r="B51" s="1">
        <v>0.0299</v>
      </c>
      <c r="C51">
        <v>94</v>
      </c>
      <c r="D51" t="s">
        <v>110</v>
      </c>
      <c r="E51" t="s">
        <v>111</v>
      </c>
      <c r="F51" t="s">
        <v>125</v>
      </c>
    </row>
    <row r="52" spans="1:6">
      <c r="A52" t="s">
        <v>109</v>
      </c>
      <c r="B52" s="1">
        <v>0.0165</v>
      </c>
      <c r="C52">
        <v>94</v>
      </c>
      <c r="D52" t="s">
        <v>110</v>
      </c>
      <c r="E52" t="s">
        <v>111</v>
      </c>
      <c r="F52" t="s">
        <v>112</v>
      </c>
    </row>
    <row r="53" spans="1:6">
      <c r="A53" t="s">
        <v>126</v>
      </c>
      <c r="B53" s="1">
        <v>0.0119</v>
      </c>
      <c r="C53">
        <v>94</v>
      </c>
      <c r="D53" t="s">
        <v>110</v>
      </c>
      <c r="E53" t="s">
        <v>111</v>
      </c>
      <c r="F53" t="s">
        <v>127</v>
      </c>
    </row>
    <row r="54" spans="1:6">
      <c r="A54" t="s">
        <v>118</v>
      </c>
      <c r="B54" s="1">
        <v>0.2752</v>
      </c>
      <c r="C54">
        <v>96</v>
      </c>
      <c r="D54" t="s">
        <v>110</v>
      </c>
      <c r="E54" t="s">
        <v>111</v>
      </c>
      <c r="F54" t="s">
        <v>119</v>
      </c>
    </row>
    <row r="55" spans="1:6">
      <c r="A55" t="s">
        <v>115</v>
      </c>
      <c r="B55" s="1">
        <v>0.1952</v>
      </c>
      <c r="C55">
        <v>96</v>
      </c>
      <c r="D55" t="s">
        <v>110</v>
      </c>
      <c r="E55" t="s">
        <v>111</v>
      </c>
      <c r="F55" t="s">
        <v>116</v>
      </c>
    </row>
    <row r="56" spans="1:6">
      <c r="A56" t="s">
        <v>113</v>
      </c>
      <c r="B56" s="1">
        <v>0.1722</v>
      </c>
      <c r="C56">
        <v>96</v>
      </c>
      <c r="D56" t="s">
        <v>110</v>
      </c>
      <c r="E56" t="s">
        <v>111</v>
      </c>
      <c r="F56" t="s">
        <v>114</v>
      </c>
    </row>
    <row r="57" spans="1:6">
      <c r="A57" t="s">
        <v>128</v>
      </c>
      <c r="B57" s="1">
        <v>0.1164</v>
      </c>
      <c r="C57">
        <v>96</v>
      </c>
      <c r="D57" t="s">
        <v>110</v>
      </c>
      <c r="E57" t="s">
        <v>111</v>
      </c>
      <c r="F57" t="s">
        <v>129</v>
      </c>
    </row>
    <row r="58" spans="1:6">
      <c r="A58" t="s">
        <v>130</v>
      </c>
      <c r="B58" s="1">
        <v>0.0463</v>
      </c>
      <c r="C58">
        <v>96</v>
      </c>
      <c r="D58" t="s">
        <v>110</v>
      </c>
      <c r="E58" t="s">
        <v>111</v>
      </c>
      <c r="F58" t="s">
        <v>131</v>
      </c>
    </row>
    <row r="59" spans="1:6">
      <c r="A59" t="s">
        <v>132</v>
      </c>
      <c r="B59" s="1">
        <v>0.0345</v>
      </c>
      <c r="C59">
        <v>96</v>
      </c>
      <c r="D59" t="s">
        <v>110</v>
      </c>
      <c r="E59" t="s">
        <v>111</v>
      </c>
      <c r="F59" t="s">
        <v>129</v>
      </c>
    </row>
    <row r="60" spans="1:6">
      <c r="A60" t="s">
        <v>120</v>
      </c>
      <c r="B60" s="1">
        <v>0.0281</v>
      </c>
      <c r="C60">
        <v>96</v>
      </c>
      <c r="D60" t="s">
        <v>110</v>
      </c>
      <c r="E60" t="s">
        <v>111</v>
      </c>
      <c r="F60" t="s">
        <v>121</v>
      </c>
    </row>
    <row r="61" spans="1:6">
      <c r="A61" t="s">
        <v>133</v>
      </c>
      <c r="B61" s="1">
        <v>0.025</v>
      </c>
      <c r="C61">
        <v>96</v>
      </c>
      <c r="D61" t="s">
        <v>110</v>
      </c>
      <c r="E61" t="s">
        <v>111</v>
      </c>
      <c r="F61" t="s">
        <v>134</v>
      </c>
    </row>
    <row r="62" spans="1:6">
      <c r="A62" t="s">
        <v>135</v>
      </c>
      <c r="B62" s="1">
        <v>0.0237</v>
      </c>
      <c r="C62">
        <v>96</v>
      </c>
      <c r="D62" t="s">
        <v>110</v>
      </c>
      <c r="E62" t="s">
        <v>111</v>
      </c>
      <c r="F62" t="s">
        <v>136</v>
      </c>
    </row>
    <row r="63" spans="1:6">
      <c r="A63" t="s">
        <v>126</v>
      </c>
      <c r="B63" s="1">
        <v>0.0178</v>
      </c>
      <c r="C63">
        <v>96</v>
      </c>
      <c r="D63" t="s">
        <v>110</v>
      </c>
      <c r="E63" t="s">
        <v>111</v>
      </c>
      <c r="F63" t="s">
        <v>127</v>
      </c>
    </row>
    <row r="64" spans="1:6">
      <c r="A64" t="s">
        <v>137</v>
      </c>
      <c r="B64" s="1">
        <v>0.0178</v>
      </c>
      <c r="C64">
        <v>96</v>
      </c>
      <c r="D64" t="s">
        <v>110</v>
      </c>
      <c r="E64" t="s">
        <v>111</v>
      </c>
      <c r="F64" t="s">
        <v>119</v>
      </c>
    </row>
    <row r="65" spans="1:6">
      <c r="A65" t="s">
        <v>124</v>
      </c>
      <c r="B65" s="1">
        <v>0.0124</v>
      </c>
      <c r="C65">
        <v>96</v>
      </c>
      <c r="D65" t="s">
        <v>110</v>
      </c>
      <c r="E65" t="s">
        <v>111</v>
      </c>
      <c r="F65" t="s">
        <v>125</v>
      </c>
    </row>
    <row r="66" spans="1:6">
      <c r="A66" t="s">
        <v>130</v>
      </c>
      <c r="B66" s="1">
        <v>0.3047</v>
      </c>
      <c r="C66">
        <v>98</v>
      </c>
      <c r="D66" t="s">
        <v>110</v>
      </c>
      <c r="E66" t="s">
        <v>111</v>
      </c>
      <c r="F66" t="s">
        <v>131</v>
      </c>
    </row>
    <row r="67" spans="1:6">
      <c r="A67" t="s">
        <v>132</v>
      </c>
      <c r="B67" s="1">
        <v>0.2152</v>
      </c>
      <c r="C67">
        <v>98</v>
      </c>
      <c r="D67" t="s">
        <v>110</v>
      </c>
      <c r="E67" t="s">
        <v>111</v>
      </c>
      <c r="F67" t="s">
        <v>129</v>
      </c>
    </row>
    <row r="68" spans="1:6">
      <c r="A68" t="s">
        <v>133</v>
      </c>
      <c r="B68" s="1">
        <v>0.1844</v>
      </c>
      <c r="C68">
        <v>98</v>
      </c>
      <c r="D68" t="s">
        <v>110</v>
      </c>
      <c r="E68" t="s">
        <v>111</v>
      </c>
      <c r="F68" t="s">
        <v>134</v>
      </c>
    </row>
    <row r="69" spans="1:6">
      <c r="A69" t="s">
        <v>135</v>
      </c>
      <c r="B69" s="1">
        <v>0.1668</v>
      </c>
      <c r="C69">
        <v>98</v>
      </c>
      <c r="D69" t="s">
        <v>110</v>
      </c>
      <c r="E69" t="s">
        <v>111</v>
      </c>
      <c r="F69" t="s">
        <v>136</v>
      </c>
    </row>
    <row r="70" spans="1:6">
      <c r="A70" t="s">
        <v>118</v>
      </c>
      <c r="B70" s="1">
        <v>0.025</v>
      </c>
      <c r="C70">
        <v>98</v>
      </c>
      <c r="D70" t="s">
        <v>110</v>
      </c>
      <c r="E70" t="s">
        <v>111</v>
      </c>
      <c r="F70" t="s">
        <v>119</v>
      </c>
    </row>
    <row r="71" spans="1:6">
      <c r="A71" t="s">
        <v>115</v>
      </c>
      <c r="B71" s="1">
        <v>0.0225</v>
      </c>
      <c r="C71">
        <v>98</v>
      </c>
      <c r="D71" t="s">
        <v>110</v>
      </c>
      <c r="E71" t="s">
        <v>111</v>
      </c>
      <c r="F71" t="s">
        <v>116</v>
      </c>
    </row>
    <row r="72" spans="1:6">
      <c r="A72" t="s">
        <v>113</v>
      </c>
      <c r="B72" s="1">
        <v>0.0195</v>
      </c>
      <c r="C72">
        <v>98</v>
      </c>
      <c r="D72" t="s">
        <v>110</v>
      </c>
      <c r="E72" t="s">
        <v>111</v>
      </c>
      <c r="F72" t="s">
        <v>114</v>
      </c>
    </row>
    <row r="73" spans="1:6">
      <c r="A73" t="s">
        <v>138</v>
      </c>
      <c r="B73" s="1">
        <v>0.0154</v>
      </c>
      <c r="C73">
        <v>98</v>
      </c>
      <c r="D73" t="s">
        <v>110</v>
      </c>
      <c r="E73" t="s">
        <v>111</v>
      </c>
      <c r="F73" t="s">
        <v>139</v>
      </c>
    </row>
    <row r="74" spans="1:6">
      <c r="A74" t="s">
        <v>140</v>
      </c>
      <c r="B74" s="1">
        <v>0.0149</v>
      </c>
      <c r="C74">
        <v>98</v>
      </c>
      <c r="D74" t="s">
        <v>110</v>
      </c>
      <c r="E74" t="s">
        <v>111</v>
      </c>
      <c r="F74" t="s">
        <v>141</v>
      </c>
    </row>
    <row r="75" spans="1:6">
      <c r="A75" t="s">
        <v>142</v>
      </c>
      <c r="B75" s="1">
        <v>0.0126</v>
      </c>
      <c r="C75">
        <v>98</v>
      </c>
      <c r="D75" t="s">
        <v>110</v>
      </c>
      <c r="E75" t="s">
        <v>111</v>
      </c>
      <c r="F75" t="s">
        <v>143</v>
      </c>
    </row>
    <row r="76" spans="1:6">
      <c r="A76" t="s">
        <v>130</v>
      </c>
      <c r="B76" s="1">
        <v>0.2829</v>
      </c>
      <c r="C76">
        <v>100</v>
      </c>
      <c r="D76" t="s">
        <v>110</v>
      </c>
      <c r="E76" t="s">
        <v>111</v>
      </c>
      <c r="F76" t="s">
        <v>131</v>
      </c>
    </row>
    <row r="77" spans="1:6">
      <c r="A77" t="s">
        <v>132</v>
      </c>
      <c r="B77" s="1">
        <v>0.1998</v>
      </c>
      <c r="C77">
        <v>100</v>
      </c>
      <c r="D77" t="s">
        <v>110</v>
      </c>
      <c r="E77" t="s">
        <v>111</v>
      </c>
      <c r="F77" t="s">
        <v>129</v>
      </c>
    </row>
    <row r="78" spans="1:6">
      <c r="A78" t="s">
        <v>133</v>
      </c>
      <c r="B78" s="1">
        <v>0.1713</v>
      </c>
      <c r="C78">
        <v>100</v>
      </c>
      <c r="D78" t="s">
        <v>110</v>
      </c>
      <c r="E78" t="s">
        <v>111</v>
      </c>
      <c r="F78" t="s">
        <v>134</v>
      </c>
    </row>
    <row r="79" spans="1:6">
      <c r="A79" t="s">
        <v>135</v>
      </c>
      <c r="B79" s="1">
        <v>0.1548</v>
      </c>
      <c r="C79">
        <v>100</v>
      </c>
      <c r="D79" t="s">
        <v>110</v>
      </c>
      <c r="E79" t="s">
        <v>111</v>
      </c>
      <c r="F79" t="s">
        <v>136</v>
      </c>
    </row>
    <row r="80" spans="1:6">
      <c r="A80" t="s">
        <v>115</v>
      </c>
      <c r="B80" s="1">
        <v>0.0825</v>
      </c>
      <c r="C80">
        <v>100</v>
      </c>
      <c r="D80" t="s">
        <v>110</v>
      </c>
      <c r="E80" t="s">
        <v>111</v>
      </c>
      <c r="F80" t="s">
        <v>116</v>
      </c>
    </row>
    <row r="81" spans="1:6">
      <c r="A81" t="s">
        <v>118</v>
      </c>
      <c r="B81" s="1">
        <v>0.0232</v>
      </c>
      <c r="C81">
        <v>100</v>
      </c>
      <c r="D81" t="s">
        <v>110</v>
      </c>
      <c r="E81" t="s">
        <v>111</v>
      </c>
      <c r="F81" t="s">
        <v>119</v>
      </c>
    </row>
    <row r="82" spans="1:6">
      <c r="A82" t="s">
        <v>113</v>
      </c>
      <c r="B82" s="1">
        <v>0.0181</v>
      </c>
      <c r="C82">
        <v>100</v>
      </c>
      <c r="D82" t="s">
        <v>110</v>
      </c>
      <c r="E82" t="s">
        <v>111</v>
      </c>
      <c r="F82" t="s">
        <v>114</v>
      </c>
    </row>
    <row r="83" spans="1:6">
      <c r="A83" t="s">
        <v>140</v>
      </c>
      <c r="B83" s="1">
        <v>0.0181</v>
      </c>
      <c r="C83">
        <v>100</v>
      </c>
      <c r="D83" t="s">
        <v>110</v>
      </c>
      <c r="E83" t="s">
        <v>111</v>
      </c>
      <c r="F83" t="s">
        <v>141</v>
      </c>
    </row>
    <row r="84" spans="1:6">
      <c r="A84" t="s">
        <v>138</v>
      </c>
      <c r="B84" s="1">
        <v>0.0143</v>
      </c>
      <c r="C84">
        <v>100</v>
      </c>
      <c r="D84" t="s">
        <v>110</v>
      </c>
      <c r="E84" t="s">
        <v>111</v>
      </c>
      <c r="F84" t="s">
        <v>139</v>
      </c>
    </row>
    <row r="85" spans="1:6">
      <c r="A85" t="s">
        <v>142</v>
      </c>
      <c r="B85" s="1">
        <v>0.0117</v>
      </c>
      <c r="C85">
        <v>100</v>
      </c>
      <c r="D85" t="s">
        <v>110</v>
      </c>
      <c r="E85" t="s">
        <v>111</v>
      </c>
      <c r="F85" t="s">
        <v>143</v>
      </c>
    </row>
    <row r="86" spans="1:6">
      <c r="A86" t="s">
        <v>130</v>
      </c>
      <c r="B86" s="1">
        <v>0.2362</v>
      </c>
      <c r="C86">
        <v>102</v>
      </c>
      <c r="D86" t="s">
        <v>110</v>
      </c>
      <c r="E86" t="s">
        <v>111</v>
      </c>
      <c r="F86" t="s">
        <v>131</v>
      </c>
    </row>
    <row r="87" spans="1:6">
      <c r="A87" t="s">
        <v>115</v>
      </c>
      <c r="B87" s="1">
        <v>0.2044</v>
      </c>
      <c r="C87">
        <v>102</v>
      </c>
      <c r="D87" t="s">
        <v>110</v>
      </c>
      <c r="E87" t="s">
        <v>111</v>
      </c>
      <c r="F87" t="s">
        <v>116</v>
      </c>
    </row>
    <row r="88" spans="1:6">
      <c r="A88" t="s">
        <v>132</v>
      </c>
      <c r="B88" s="1">
        <v>0.1595</v>
      </c>
      <c r="C88">
        <v>102</v>
      </c>
      <c r="D88" t="s">
        <v>110</v>
      </c>
      <c r="E88" t="s">
        <v>111</v>
      </c>
      <c r="F88" t="s">
        <v>129</v>
      </c>
    </row>
    <row r="89" spans="1:6">
      <c r="A89" t="s">
        <v>133</v>
      </c>
      <c r="B89" s="1">
        <v>0.1476</v>
      </c>
      <c r="C89">
        <v>102</v>
      </c>
      <c r="D89" t="s">
        <v>110</v>
      </c>
      <c r="E89" t="s">
        <v>111</v>
      </c>
      <c r="F89" t="s">
        <v>134</v>
      </c>
    </row>
    <row r="90" spans="1:6">
      <c r="A90" t="s">
        <v>135</v>
      </c>
      <c r="B90" s="1">
        <v>0.1236</v>
      </c>
      <c r="C90">
        <v>102</v>
      </c>
      <c r="D90" t="s">
        <v>110</v>
      </c>
      <c r="E90" t="s">
        <v>111</v>
      </c>
      <c r="F90" t="s">
        <v>136</v>
      </c>
    </row>
    <row r="91" spans="1:6">
      <c r="A91" t="s">
        <v>128</v>
      </c>
      <c r="B91" s="1">
        <v>0.0334</v>
      </c>
      <c r="C91">
        <v>102</v>
      </c>
      <c r="D91" t="s">
        <v>110</v>
      </c>
      <c r="E91" t="s">
        <v>111</v>
      </c>
      <c r="F91" t="s">
        <v>129</v>
      </c>
    </row>
    <row r="92" spans="1:6">
      <c r="A92" t="s">
        <v>118</v>
      </c>
      <c r="B92" s="1">
        <v>0.0185</v>
      </c>
      <c r="C92">
        <v>102</v>
      </c>
      <c r="D92" t="s">
        <v>110</v>
      </c>
      <c r="E92" t="s">
        <v>111</v>
      </c>
      <c r="F92" t="s">
        <v>119</v>
      </c>
    </row>
    <row r="93" spans="1:6">
      <c r="A93" t="s">
        <v>113</v>
      </c>
      <c r="B93" s="1">
        <v>0.0145</v>
      </c>
      <c r="C93">
        <v>102</v>
      </c>
      <c r="D93" t="s">
        <v>110</v>
      </c>
      <c r="E93" t="s">
        <v>111</v>
      </c>
      <c r="F93" t="s">
        <v>114</v>
      </c>
    </row>
    <row r="94" spans="1:6">
      <c r="A94" t="s">
        <v>140</v>
      </c>
      <c r="B94" s="1">
        <v>0.0144</v>
      </c>
      <c r="C94">
        <v>102</v>
      </c>
      <c r="D94" t="s">
        <v>110</v>
      </c>
      <c r="E94" t="s">
        <v>111</v>
      </c>
      <c r="F94" t="s">
        <v>141</v>
      </c>
    </row>
    <row r="95" spans="1:6">
      <c r="A95" t="s">
        <v>138</v>
      </c>
      <c r="B95" s="1">
        <v>0.0114</v>
      </c>
      <c r="C95">
        <v>102</v>
      </c>
      <c r="D95" t="s">
        <v>110</v>
      </c>
      <c r="E95" t="s">
        <v>111</v>
      </c>
      <c r="F95" t="s">
        <v>139</v>
      </c>
    </row>
    <row r="96" spans="1:6">
      <c r="A96" t="s">
        <v>115</v>
      </c>
      <c r="B96" s="1">
        <v>0.2671</v>
      </c>
      <c r="C96">
        <v>104</v>
      </c>
      <c r="D96" t="s">
        <v>110</v>
      </c>
      <c r="E96" t="s">
        <v>111</v>
      </c>
      <c r="F96" t="s">
        <v>116</v>
      </c>
    </row>
    <row r="97" spans="1:6">
      <c r="A97" t="s">
        <v>130</v>
      </c>
      <c r="B97" s="1">
        <v>0.2086</v>
      </c>
      <c r="C97">
        <v>104</v>
      </c>
      <c r="D97" t="s">
        <v>110</v>
      </c>
      <c r="E97" t="s">
        <v>111</v>
      </c>
      <c r="F97" t="s">
        <v>131</v>
      </c>
    </row>
    <row r="98" spans="1:6">
      <c r="A98" t="s">
        <v>133</v>
      </c>
      <c r="B98" s="1">
        <v>0.1322</v>
      </c>
      <c r="C98">
        <v>104</v>
      </c>
      <c r="D98" t="s">
        <v>110</v>
      </c>
      <c r="E98" t="s">
        <v>111</v>
      </c>
      <c r="F98" t="s">
        <v>134</v>
      </c>
    </row>
    <row r="99" spans="1:6">
      <c r="A99" t="s">
        <v>132</v>
      </c>
      <c r="B99" s="1">
        <v>0.1222</v>
      </c>
      <c r="C99">
        <v>104</v>
      </c>
      <c r="D99" t="s">
        <v>110</v>
      </c>
      <c r="E99" t="s">
        <v>111</v>
      </c>
      <c r="F99" t="s">
        <v>129</v>
      </c>
    </row>
    <row r="100" spans="1:6">
      <c r="A100" t="s">
        <v>135</v>
      </c>
      <c r="B100" s="1">
        <v>0.0947</v>
      </c>
      <c r="C100">
        <v>104</v>
      </c>
      <c r="D100" t="s">
        <v>110</v>
      </c>
      <c r="E100" t="s">
        <v>111</v>
      </c>
      <c r="F100" t="s">
        <v>136</v>
      </c>
    </row>
    <row r="101" spans="1:6">
      <c r="A101" t="s">
        <v>128</v>
      </c>
      <c r="B101" s="1">
        <v>0.0505</v>
      </c>
      <c r="C101">
        <v>104</v>
      </c>
      <c r="D101" t="s">
        <v>110</v>
      </c>
      <c r="E101" t="s">
        <v>111</v>
      </c>
      <c r="F101" t="s">
        <v>129</v>
      </c>
    </row>
    <row r="102" spans="1:6">
      <c r="A102" t="s">
        <v>144</v>
      </c>
      <c r="B102" s="1">
        <v>0.0436</v>
      </c>
      <c r="C102">
        <v>104</v>
      </c>
      <c r="D102" t="s">
        <v>110</v>
      </c>
      <c r="E102" t="s">
        <v>111</v>
      </c>
      <c r="F102" t="s">
        <v>145</v>
      </c>
    </row>
    <row r="103" spans="1:6">
      <c r="A103" t="s">
        <v>118</v>
      </c>
      <c r="B103" s="1">
        <v>0.0142</v>
      </c>
      <c r="C103">
        <v>104</v>
      </c>
      <c r="D103" t="s">
        <v>110</v>
      </c>
      <c r="E103" t="s">
        <v>111</v>
      </c>
      <c r="F103" t="s">
        <v>119</v>
      </c>
    </row>
    <row r="104" spans="1:6">
      <c r="A104" t="s">
        <v>113</v>
      </c>
      <c r="B104" s="1">
        <v>0.0111</v>
      </c>
      <c r="C104">
        <v>104</v>
      </c>
      <c r="D104" t="s">
        <v>110</v>
      </c>
      <c r="E104" t="s">
        <v>111</v>
      </c>
      <c r="F104" t="s">
        <v>114</v>
      </c>
    </row>
    <row r="105" spans="1:6">
      <c r="A105" t="s">
        <v>140</v>
      </c>
      <c r="B105" s="1">
        <v>0.0111</v>
      </c>
      <c r="C105">
        <v>104</v>
      </c>
      <c r="D105" t="s">
        <v>110</v>
      </c>
      <c r="E105" t="s">
        <v>111</v>
      </c>
      <c r="F105" t="s">
        <v>141</v>
      </c>
    </row>
    <row r="106" spans="1:6">
      <c r="A106" t="s">
        <v>138</v>
      </c>
      <c r="B106" s="1">
        <v>0.0106</v>
      </c>
      <c r="C106">
        <v>104</v>
      </c>
      <c r="D106" t="s">
        <v>110</v>
      </c>
      <c r="E106" t="s">
        <v>111</v>
      </c>
      <c r="F106" t="s">
        <v>139</v>
      </c>
    </row>
    <row r="107" spans="1:6">
      <c r="A107" t="s">
        <v>130</v>
      </c>
      <c r="B107" s="1">
        <v>0.3009</v>
      </c>
      <c r="C107">
        <v>106</v>
      </c>
      <c r="D107" t="s">
        <v>110</v>
      </c>
      <c r="E107" t="s">
        <v>111</v>
      </c>
      <c r="F107" t="s">
        <v>131</v>
      </c>
    </row>
    <row r="108" spans="1:6">
      <c r="A108" t="s">
        <v>115</v>
      </c>
      <c r="B108" s="1">
        <v>0.1836</v>
      </c>
      <c r="C108">
        <v>106</v>
      </c>
      <c r="D108" t="s">
        <v>110</v>
      </c>
      <c r="E108" t="s">
        <v>111</v>
      </c>
      <c r="F108" t="s">
        <v>116</v>
      </c>
    </row>
    <row r="109" spans="1:6">
      <c r="A109" t="s">
        <v>133</v>
      </c>
      <c r="B109" s="1">
        <v>0.1056</v>
      </c>
      <c r="C109">
        <v>106</v>
      </c>
      <c r="D109" t="s">
        <v>110</v>
      </c>
      <c r="E109" t="s">
        <v>111</v>
      </c>
      <c r="F109" t="s">
        <v>134</v>
      </c>
    </row>
    <row r="110" spans="1:6">
      <c r="A110" t="s">
        <v>146</v>
      </c>
      <c r="B110" s="1">
        <v>0.0926</v>
      </c>
      <c r="C110">
        <v>106</v>
      </c>
      <c r="D110" t="s">
        <v>110</v>
      </c>
      <c r="E110" t="s">
        <v>111</v>
      </c>
      <c r="F110" t="s">
        <v>147</v>
      </c>
    </row>
    <row r="111" spans="1:6">
      <c r="A111" t="s">
        <v>132</v>
      </c>
      <c r="B111" s="1">
        <v>0.0823</v>
      </c>
      <c r="C111">
        <v>106</v>
      </c>
      <c r="D111" t="s">
        <v>110</v>
      </c>
      <c r="E111" t="s">
        <v>111</v>
      </c>
      <c r="F111" t="s">
        <v>129</v>
      </c>
    </row>
    <row r="112" spans="1:6">
      <c r="A112" t="s">
        <v>144</v>
      </c>
      <c r="B112" s="1">
        <v>0.0771</v>
      </c>
      <c r="C112">
        <v>106</v>
      </c>
      <c r="D112" t="s">
        <v>110</v>
      </c>
      <c r="E112" t="s">
        <v>111</v>
      </c>
      <c r="F112" t="s">
        <v>145</v>
      </c>
    </row>
    <row r="113" spans="1:6">
      <c r="A113" t="s">
        <v>135</v>
      </c>
      <c r="B113" s="1">
        <v>0.0698</v>
      </c>
      <c r="C113">
        <v>106</v>
      </c>
      <c r="D113" t="s">
        <v>110</v>
      </c>
      <c r="E113" t="s">
        <v>111</v>
      </c>
      <c r="F113" t="s">
        <v>136</v>
      </c>
    </row>
    <row r="114" spans="1:6">
      <c r="A114" t="s">
        <v>128</v>
      </c>
      <c r="B114" s="1">
        <v>0.0355</v>
      </c>
      <c r="C114">
        <v>106</v>
      </c>
      <c r="D114" t="s">
        <v>110</v>
      </c>
      <c r="E114" t="s">
        <v>111</v>
      </c>
      <c r="F114" t="s">
        <v>129</v>
      </c>
    </row>
    <row r="115" spans="1:6">
      <c r="A115" t="s">
        <v>130</v>
      </c>
      <c r="B115" s="1">
        <v>0.5298</v>
      </c>
      <c r="C115">
        <v>108</v>
      </c>
      <c r="D115" t="s">
        <v>110</v>
      </c>
      <c r="E115" t="s">
        <v>111</v>
      </c>
      <c r="F115" t="s">
        <v>131</v>
      </c>
    </row>
    <row r="116" spans="1:6">
      <c r="A116" t="s">
        <v>146</v>
      </c>
      <c r="B116" s="1">
        <v>0.3295</v>
      </c>
      <c r="C116">
        <v>108</v>
      </c>
      <c r="D116" t="s">
        <v>110</v>
      </c>
      <c r="E116" t="s">
        <v>111</v>
      </c>
      <c r="F116" t="s">
        <v>147</v>
      </c>
    </row>
    <row r="117" spans="1:6">
      <c r="A117" t="s">
        <v>148</v>
      </c>
      <c r="B117" s="1">
        <v>0.0507</v>
      </c>
      <c r="C117">
        <v>108</v>
      </c>
      <c r="D117" t="s">
        <v>110</v>
      </c>
      <c r="E117" t="s">
        <v>111</v>
      </c>
      <c r="F117" t="s">
        <v>149</v>
      </c>
    </row>
    <row r="118" spans="1:6">
      <c r="A118" t="s">
        <v>150</v>
      </c>
      <c r="B118" s="1">
        <v>0.0256</v>
      </c>
      <c r="C118">
        <v>108</v>
      </c>
      <c r="D118" t="s">
        <v>110</v>
      </c>
      <c r="E118" t="s">
        <v>111</v>
      </c>
      <c r="F118" t="s">
        <v>151</v>
      </c>
    </row>
    <row r="119" spans="1:6">
      <c r="A119" t="s">
        <v>133</v>
      </c>
      <c r="B119" s="1">
        <v>0.0219</v>
      </c>
      <c r="C119">
        <v>108</v>
      </c>
      <c r="D119" t="s">
        <v>110</v>
      </c>
      <c r="E119" t="s">
        <v>111</v>
      </c>
      <c r="F119" t="s">
        <v>134</v>
      </c>
    </row>
    <row r="120" spans="1:6">
      <c r="A120" t="s">
        <v>113</v>
      </c>
      <c r="B120" s="1">
        <v>0.0128</v>
      </c>
      <c r="C120">
        <v>108</v>
      </c>
      <c r="D120" t="s">
        <v>110</v>
      </c>
      <c r="E120" t="s">
        <v>111</v>
      </c>
      <c r="F120" t="s">
        <v>114</v>
      </c>
    </row>
    <row r="121" spans="1:6">
      <c r="A121" t="s">
        <v>126</v>
      </c>
      <c r="B121" s="1">
        <v>0.0115</v>
      </c>
      <c r="C121">
        <v>108</v>
      </c>
      <c r="D121" t="s">
        <v>110</v>
      </c>
      <c r="E121" t="s">
        <v>111</v>
      </c>
      <c r="F121" t="s">
        <v>127</v>
      </c>
    </row>
    <row r="122" spans="1:6">
      <c r="A122" t="s">
        <v>130</v>
      </c>
      <c r="B122" s="1">
        <v>0.3055</v>
      </c>
      <c r="C122">
        <v>110</v>
      </c>
      <c r="D122" t="s">
        <v>110</v>
      </c>
      <c r="E122" t="s">
        <v>111</v>
      </c>
      <c r="F122" t="s">
        <v>131</v>
      </c>
    </row>
    <row r="123" spans="1:6">
      <c r="A123" t="s">
        <v>146</v>
      </c>
      <c r="B123" s="1">
        <v>0.2239</v>
      </c>
      <c r="C123">
        <v>110</v>
      </c>
      <c r="D123" t="s">
        <v>110</v>
      </c>
      <c r="E123" t="s">
        <v>111</v>
      </c>
      <c r="F123" t="s">
        <v>147</v>
      </c>
    </row>
    <row r="124" spans="1:6">
      <c r="A124" t="s">
        <v>148</v>
      </c>
      <c r="B124" s="1">
        <v>0.116</v>
      </c>
      <c r="C124">
        <v>110</v>
      </c>
      <c r="D124" t="s">
        <v>110</v>
      </c>
      <c r="E124" t="s">
        <v>111</v>
      </c>
      <c r="F124" t="s">
        <v>149</v>
      </c>
    </row>
    <row r="125" spans="1:6">
      <c r="A125" t="s">
        <v>126</v>
      </c>
      <c r="B125" s="1">
        <v>0.0807</v>
      </c>
      <c r="C125">
        <v>110</v>
      </c>
      <c r="D125" t="s">
        <v>110</v>
      </c>
      <c r="E125" t="s">
        <v>111</v>
      </c>
      <c r="F125" t="s">
        <v>127</v>
      </c>
    </row>
    <row r="126" spans="1:6">
      <c r="A126" t="s">
        <v>152</v>
      </c>
      <c r="B126" s="1">
        <v>0.0684</v>
      </c>
      <c r="C126">
        <v>110</v>
      </c>
      <c r="D126" t="s">
        <v>110</v>
      </c>
      <c r="E126" t="s">
        <v>111</v>
      </c>
      <c r="F126" t="s">
        <v>123</v>
      </c>
    </row>
    <row r="127" spans="1:6">
      <c r="A127" t="s">
        <v>150</v>
      </c>
      <c r="B127" s="1">
        <v>0.0648</v>
      </c>
      <c r="C127">
        <v>110</v>
      </c>
      <c r="D127" t="s">
        <v>110</v>
      </c>
      <c r="E127" t="s">
        <v>111</v>
      </c>
      <c r="F127" t="s">
        <v>151</v>
      </c>
    </row>
    <row r="128" spans="1:6">
      <c r="A128" t="s">
        <v>115</v>
      </c>
      <c r="B128" s="1">
        <v>0.0422</v>
      </c>
      <c r="C128">
        <v>110</v>
      </c>
      <c r="D128" t="s">
        <v>110</v>
      </c>
      <c r="E128" t="s">
        <v>111</v>
      </c>
      <c r="F128" t="s">
        <v>116</v>
      </c>
    </row>
    <row r="129" spans="1:6">
      <c r="A129" t="s">
        <v>153</v>
      </c>
      <c r="B129" s="1">
        <v>0.0326</v>
      </c>
      <c r="C129">
        <v>110</v>
      </c>
      <c r="D129" t="s">
        <v>110</v>
      </c>
      <c r="E129" t="s">
        <v>111</v>
      </c>
      <c r="F129" t="s">
        <v>141</v>
      </c>
    </row>
    <row r="130" spans="1:6">
      <c r="A130" t="s">
        <v>154</v>
      </c>
      <c r="B130" s="1">
        <v>0.0321</v>
      </c>
      <c r="C130">
        <v>110</v>
      </c>
      <c r="D130" t="s">
        <v>110</v>
      </c>
      <c r="E130" t="s">
        <v>111</v>
      </c>
      <c r="F130" t="s">
        <v>125</v>
      </c>
    </row>
    <row r="131" spans="1:6">
      <c r="A131" t="s">
        <v>133</v>
      </c>
      <c r="B131" s="1">
        <v>0.0125</v>
      </c>
      <c r="C131">
        <v>110</v>
      </c>
      <c r="D131" t="s">
        <v>110</v>
      </c>
      <c r="E131" t="s">
        <v>111</v>
      </c>
      <c r="F131" t="s">
        <v>134</v>
      </c>
    </row>
    <row r="132" spans="1:6">
      <c r="A132" t="s">
        <v>146</v>
      </c>
      <c r="B132" s="1">
        <v>0.2908</v>
      </c>
      <c r="C132">
        <v>112</v>
      </c>
      <c r="D132" t="s">
        <v>110</v>
      </c>
      <c r="E132" t="s">
        <v>111</v>
      </c>
      <c r="F132" t="s">
        <v>147</v>
      </c>
    </row>
    <row r="133" spans="1:6">
      <c r="A133" t="s">
        <v>130</v>
      </c>
      <c r="B133" s="1">
        <v>0.268</v>
      </c>
      <c r="C133">
        <v>112</v>
      </c>
      <c r="D133" t="s">
        <v>110</v>
      </c>
      <c r="E133" t="s">
        <v>111</v>
      </c>
      <c r="F133" t="s">
        <v>131</v>
      </c>
    </row>
    <row r="134" spans="1:6">
      <c r="A134" t="s">
        <v>148</v>
      </c>
      <c r="B134" s="1">
        <v>0.099</v>
      </c>
      <c r="C134">
        <v>112</v>
      </c>
      <c r="D134" t="s">
        <v>110</v>
      </c>
      <c r="E134" t="s">
        <v>111</v>
      </c>
      <c r="F134" t="s">
        <v>149</v>
      </c>
    </row>
    <row r="135" spans="1:6">
      <c r="A135" t="s">
        <v>126</v>
      </c>
      <c r="B135" s="1">
        <v>0.0689</v>
      </c>
      <c r="C135">
        <v>112</v>
      </c>
      <c r="D135" t="s">
        <v>110</v>
      </c>
      <c r="E135" t="s">
        <v>111</v>
      </c>
      <c r="F135" t="s">
        <v>127</v>
      </c>
    </row>
    <row r="136" spans="1:6">
      <c r="A136" t="s">
        <v>152</v>
      </c>
      <c r="B136" s="1">
        <v>0.0584</v>
      </c>
      <c r="C136">
        <v>112</v>
      </c>
      <c r="D136" t="s">
        <v>110</v>
      </c>
      <c r="E136" t="s">
        <v>111</v>
      </c>
      <c r="F136" t="s">
        <v>123</v>
      </c>
    </row>
    <row r="137" spans="1:6">
      <c r="A137" t="s">
        <v>150</v>
      </c>
      <c r="B137" s="1">
        <v>0.0554</v>
      </c>
      <c r="C137">
        <v>112</v>
      </c>
      <c r="D137" t="s">
        <v>110</v>
      </c>
      <c r="E137" t="s">
        <v>111</v>
      </c>
      <c r="F137" t="s">
        <v>151</v>
      </c>
    </row>
    <row r="138" spans="1:6">
      <c r="A138" t="s">
        <v>115</v>
      </c>
      <c r="B138" s="1">
        <v>0.0445</v>
      </c>
      <c r="C138">
        <v>112</v>
      </c>
      <c r="D138" t="s">
        <v>110</v>
      </c>
      <c r="E138" t="s">
        <v>111</v>
      </c>
      <c r="F138" t="s">
        <v>116</v>
      </c>
    </row>
    <row r="139" spans="1:6">
      <c r="A139" t="s">
        <v>153</v>
      </c>
      <c r="B139" s="1">
        <v>0.0278</v>
      </c>
      <c r="C139">
        <v>112</v>
      </c>
      <c r="D139" t="s">
        <v>110</v>
      </c>
      <c r="E139" t="s">
        <v>111</v>
      </c>
      <c r="F139" t="s">
        <v>141</v>
      </c>
    </row>
    <row r="140" spans="1:6">
      <c r="A140" t="s">
        <v>154</v>
      </c>
      <c r="B140" s="1">
        <v>0.0274</v>
      </c>
      <c r="C140">
        <v>112</v>
      </c>
      <c r="D140" t="s">
        <v>110</v>
      </c>
      <c r="E140" t="s">
        <v>111</v>
      </c>
      <c r="F140" t="s">
        <v>125</v>
      </c>
    </row>
    <row r="141" spans="1:6">
      <c r="A141" t="s">
        <v>155</v>
      </c>
      <c r="B141" s="1">
        <v>0.0115</v>
      </c>
      <c r="C141">
        <v>112</v>
      </c>
      <c r="D141" t="s">
        <v>110</v>
      </c>
      <c r="E141" t="s">
        <v>111</v>
      </c>
      <c r="F141" t="s">
        <v>129</v>
      </c>
    </row>
    <row r="142" spans="1:6">
      <c r="A142" t="s">
        <v>122</v>
      </c>
      <c r="B142" s="1">
        <v>0.0115</v>
      </c>
      <c r="C142">
        <v>112</v>
      </c>
      <c r="D142" t="s">
        <v>110</v>
      </c>
      <c r="E142" t="s">
        <v>111</v>
      </c>
      <c r="F142" t="s">
        <v>123</v>
      </c>
    </row>
    <row r="143" spans="1:6">
      <c r="A143" t="s">
        <v>133</v>
      </c>
      <c r="B143" s="1">
        <v>0.0107</v>
      </c>
      <c r="C143">
        <v>112</v>
      </c>
      <c r="D143" t="s">
        <v>110</v>
      </c>
      <c r="E143" t="s">
        <v>111</v>
      </c>
      <c r="F143" t="s">
        <v>134</v>
      </c>
    </row>
    <row r="144" spans="1:6">
      <c r="A144" t="s">
        <v>146</v>
      </c>
      <c r="B144" s="1">
        <v>0.3035</v>
      </c>
      <c r="C144">
        <v>114</v>
      </c>
      <c r="D144" t="s">
        <v>110</v>
      </c>
      <c r="E144" t="s">
        <v>111</v>
      </c>
      <c r="F144" t="s">
        <v>147</v>
      </c>
    </row>
    <row r="145" spans="1:6">
      <c r="A145" t="s">
        <v>130</v>
      </c>
      <c r="B145" s="1">
        <v>0.246</v>
      </c>
      <c r="C145">
        <v>114</v>
      </c>
      <c r="D145" t="s">
        <v>110</v>
      </c>
      <c r="E145" t="s">
        <v>111</v>
      </c>
      <c r="F145" t="s">
        <v>131</v>
      </c>
    </row>
    <row r="146" spans="1:6">
      <c r="A146" t="s">
        <v>148</v>
      </c>
      <c r="B146" s="1">
        <v>0.0909</v>
      </c>
      <c r="C146">
        <v>114</v>
      </c>
      <c r="D146" t="s">
        <v>110</v>
      </c>
      <c r="E146" t="s">
        <v>111</v>
      </c>
      <c r="F146" t="s">
        <v>149</v>
      </c>
    </row>
    <row r="147" spans="1:6">
      <c r="A147" t="s">
        <v>126</v>
      </c>
      <c r="B147" s="1">
        <v>0.0633</v>
      </c>
      <c r="C147">
        <v>114</v>
      </c>
      <c r="D147" t="s">
        <v>110</v>
      </c>
      <c r="E147" t="s">
        <v>111</v>
      </c>
      <c r="F147" t="s">
        <v>127</v>
      </c>
    </row>
    <row r="148" spans="1:6">
      <c r="A148" t="s">
        <v>152</v>
      </c>
      <c r="B148" s="1">
        <v>0.0536</v>
      </c>
      <c r="C148">
        <v>114</v>
      </c>
      <c r="D148" t="s">
        <v>110</v>
      </c>
      <c r="E148" t="s">
        <v>111</v>
      </c>
      <c r="F148" t="s">
        <v>123</v>
      </c>
    </row>
    <row r="149" spans="1:6">
      <c r="A149" t="s">
        <v>150</v>
      </c>
      <c r="B149" s="1">
        <v>0.0508</v>
      </c>
      <c r="C149">
        <v>114</v>
      </c>
      <c r="D149" t="s">
        <v>110</v>
      </c>
      <c r="E149" t="s">
        <v>111</v>
      </c>
      <c r="F149" t="s">
        <v>151</v>
      </c>
    </row>
    <row r="150" spans="1:6">
      <c r="A150" t="s">
        <v>115</v>
      </c>
      <c r="B150" s="1">
        <v>0.0408</v>
      </c>
      <c r="C150">
        <v>114</v>
      </c>
      <c r="D150" t="s">
        <v>110</v>
      </c>
      <c r="E150" t="s">
        <v>111</v>
      </c>
      <c r="F150" t="s">
        <v>116</v>
      </c>
    </row>
    <row r="151" spans="1:6">
      <c r="A151" t="s">
        <v>155</v>
      </c>
      <c r="B151" s="1">
        <v>0.0389</v>
      </c>
      <c r="C151">
        <v>114</v>
      </c>
      <c r="D151" t="s">
        <v>110</v>
      </c>
      <c r="E151" t="s">
        <v>111</v>
      </c>
      <c r="F151" t="s">
        <v>129</v>
      </c>
    </row>
    <row r="152" spans="1:6">
      <c r="A152" t="s">
        <v>153</v>
      </c>
      <c r="B152" s="1">
        <v>0.0255</v>
      </c>
      <c r="C152">
        <v>114</v>
      </c>
      <c r="D152" t="s">
        <v>110</v>
      </c>
      <c r="E152" t="s">
        <v>111</v>
      </c>
      <c r="F152" t="s">
        <v>141</v>
      </c>
    </row>
    <row r="153" spans="1:6">
      <c r="A153" t="s">
        <v>154</v>
      </c>
      <c r="B153" s="1">
        <v>0.0252</v>
      </c>
      <c r="C153">
        <v>114</v>
      </c>
      <c r="D153" t="s">
        <v>110</v>
      </c>
      <c r="E153" t="s">
        <v>111</v>
      </c>
      <c r="F153" t="s">
        <v>125</v>
      </c>
    </row>
    <row r="154" spans="1:6">
      <c r="A154" t="s">
        <v>156</v>
      </c>
      <c r="B154" s="1">
        <v>0.0239</v>
      </c>
      <c r="C154">
        <v>114</v>
      </c>
      <c r="D154" t="s">
        <v>110</v>
      </c>
      <c r="E154" t="s">
        <v>111</v>
      </c>
      <c r="F154" t="s">
        <v>136</v>
      </c>
    </row>
    <row r="155" spans="1:6">
      <c r="A155" t="s">
        <v>122</v>
      </c>
      <c r="B155" s="1">
        <v>0.0113</v>
      </c>
      <c r="C155">
        <v>114</v>
      </c>
      <c r="D155" t="s">
        <v>110</v>
      </c>
      <c r="E155" t="s">
        <v>111</v>
      </c>
      <c r="F155" t="s">
        <v>123</v>
      </c>
    </row>
    <row r="156" spans="1:6">
      <c r="A156" t="s">
        <v>146</v>
      </c>
      <c r="B156" s="1">
        <v>0.2883</v>
      </c>
      <c r="C156">
        <v>116</v>
      </c>
      <c r="D156" t="s">
        <v>110</v>
      </c>
      <c r="E156" t="s">
        <v>111</v>
      </c>
      <c r="F156" t="s">
        <v>147</v>
      </c>
    </row>
    <row r="157" spans="1:6">
      <c r="A157" t="s">
        <v>130</v>
      </c>
      <c r="B157" s="1">
        <v>0.209</v>
      </c>
      <c r="C157">
        <v>116</v>
      </c>
      <c r="D157" t="s">
        <v>110</v>
      </c>
      <c r="E157" t="s">
        <v>111</v>
      </c>
      <c r="F157" t="s">
        <v>131</v>
      </c>
    </row>
    <row r="158" spans="1:6">
      <c r="A158" t="s">
        <v>148</v>
      </c>
      <c r="B158" s="1">
        <v>0.1277</v>
      </c>
      <c r="C158">
        <v>116</v>
      </c>
      <c r="D158" t="s">
        <v>110</v>
      </c>
      <c r="E158" t="s">
        <v>111</v>
      </c>
      <c r="F158" t="s">
        <v>149</v>
      </c>
    </row>
    <row r="159" spans="1:6">
      <c r="A159" t="s">
        <v>157</v>
      </c>
      <c r="B159" s="1">
        <v>0.0697</v>
      </c>
      <c r="C159">
        <v>116</v>
      </c>
      <c r="D159" t="s">
        <v>110</v>
      </c>
      <c r="E159" t="s">
        <v>111</v>
      </c>
      <c r="F159" t="s">
        <v>158</v>
      </c>
    </row>
    <row r="160" spans="1:6">
      <c r="A160" t="s">
        <v>126</v>
      </c>
      <c r="B160" s="1">
        <v>0.0513</v>
      </c>
      <c r="C160">
        <v>116</v>
      </c>
      <c r="D160" t="s">
        <v>110</v>
      </c>
      <c r="E160" t="s">
        <v>111</v>
      </c>
      <c r="F160" t="s">
        <v>127</v>
      </c>
    </row>
    <row r="161" spans="1:6">
      <c r="A161" t="s">
        <v>152</v>
      </c>
      <c r="B161" s="1">
        <v>0.0435</v>
      </c>
      <c r="C161">
        <v>116</v>
      </c>
      <c r="D161" t="s">
        <v>110</v>
      </c>
      <c r="E161" t="s">
        <v>111</v>
      </c>
      <c r="F161" t="s">
        <v>123</v>
      </c>
    </row>
    <row r="162" spans="1:6">
      <c r="A162" t="s">
        <v>150</v>
      </c>
      <c r="B162" s="1">
        <v>0.0429</v>
      </c>
      <c r="C162">
        <v>116</v>
      </c>
      <c r="D162" t="s">
        <v>110</v>
      </c>
      <c r="E162" t="s">
        <v>111</v>
      </c>
      <c r="F162" t="s">
        <v>151</v>
      </c>
    </row>
    <row r="163" spans="1:6">
      <c r="A163" t="s">
        <v>155</v>
      </c>
      <c r="B163" s="1">
        <v>0.0388</v>
      </c>
      <c r="C163">
        <v>116</v>
      </c>
      <c r="D163" t="s">
        <v>110</v>
      </c>
      <c r="E163" t="s">
        <v>111</v>
      </c>
      <c r="F163" t="s">
        <v>129</v>
      </c>
    </row>
    <row r="164" spans="1:6">
      <c r="A164" t="s">
        <v>115</v>
      </c>
      <c r="B164" s="1">
        <v>0.0331</v>
      </c>
      <c r="C164">
        <v>116</v>
      </c>
      <c r="D164" t="s">
        <v>110</v>
      </c>
      <c r="E164" t="s">
        <v>111</v>
      </c>
      <c r="F164" t="s">
        <v>116</v>
      </c>
    </row>
    <row r="165" spans="1:6">
      <c r="A165" t="s">
        <v>153</v>
      </c>
      <c r="B165" s="1">
        <v>0.0207</v>
      </c>
      <c r="C165">
        <v>116</v>
      </c>
      <c r="D165" t="s">
        <v>110</v>
      </c>
      <c r="E165" t="s">
        <v>111</v>
      </c>
      <c r="F165" t="s">
        <v>141</v>
      </c>
    </row>
    <row r="166" spans="1:6">
      <c r="A166" t="s">
        <v>154</v>
      </c>
      <c r="B166" s="1">
        <v>0.0204</v>
      </c>
      <c r="C166">
        <v>116</v>
      </c>
      <c r="D166" t="s">
        <v>110</v>
      </c>
      <c r="E166" t="s">
        <v>111</v>
      </c>
      <c r="F166" t="s">
        <v>125</v>
      </c>
    </row>
    <row r="167" spans="1:6">
      <c r="A167" t="s">
        <v>156</v>
      </c>
      <c r="B167" s="1">
        <v>0.0194</v>
      </c>
      <c r="C167">
        <v>116</v>
      </c>
      <c r="D167" t="s">
        <v>110</v>
      </c>
      <c r="E167" t="s">
        <v>111</v>
      </c>
      <c r="F167" t="s">
        <v>136</v>
      </c>
    </row>
    <row r="168" spans="1:6">
      <c r="A168" t="s">
        <v>146</v>
      </c>
      <c r="B168" s="1">
        <v>0.2533</v>
      </c>
      <c r="C168">
        <v>118</v>
      </c>
      <c r="D168" t="s">
        <v>110</v>
      </c>
      <c r="E168" t="s">
        <v>111</v>
      </c>
      <c r="F168" t="s">
        <v>147</v>
      </c>
    </row>
    <row r="169" spans="1:6">
      <c r="A169" t="s">
        <v>130</v>
      </c>
      <c r="B169" s="1">
        <v>0.1094</v>
      </c>
      <c r="C169">
        <v>118</v>
      </c>
      <c r="D169" t="s">
        <v>110</v>
      </c>
      <c r="E169" t="s">
        <v>111</v>
      </c>
      <c r="F169" t="s">
        <v>131</v>
      </c>
    </row>
    <row r="170" spans="1:6">
      <c r="A170" t="s">
        <v>159</v>
      </c>
      <c r="B170" s="1">
        <v>0.1093</v>
      </c>
      <c r="C170">
        <v>118</v>
      </c>
      <c r="D170" t="s">
        <v>110</v>
      </c>
      <c r="E170" t="s">
        <v>111</v>
      </c>
      <c r="F170" t="s">
        <v>141</v>
      </c>
    </row>
    <row r="171" spans="1:6">
      <c r="A171" t="s">
        <v>157</v>
      </c>
      <c r="B171" s="1">
        <v>0.0974</v>
      </c>
      <c r="C171">
        <v>118</v>
      </c>
      <c r="D171" t="s">
        <v>110</v>
      </c>
      <c r="E171" t="s">
        <v>111</v>
      </c>
      <c r="F171" t="s">
        <v>158</v>
      </c>
    </row>
    <row r="172" spans="1:6">
      <c r="A172" t="s">
        <v>155</v>
      </c>
      <c r="B172" s="1">
        <v>0.0672</v>
      </c>
      <c r="C172">
        <v>118</v>
      </c>
      <c r="D172" t="s">
        <v>110</v>
      </c>
      <c r="E172" t="s">
        <v>111</v>
      </c>
      <c r="F172" t="s">
        <v>129</v>
      </c>
    </row>
    <row r="173" spans="1:6">
      <c r="A173" t="s">
        <v>148</v>
      </c>
      <c r="B173" s="1">
        <v>0.0669</v>
      </c>
      <c r="C173">
        <v>118</v>
      </c>
      <c r="D173" t="s">
        <v>110</v>
      </c>
      <c r="E173" t="s">
        <v>111</v>
      </c>
      <c r="F173" t="s">
        <v>149</v>
      </c>
    </row>
    <row r="174" spans="1:6">
      <c r="A174" t="s">
        <v>160</v>
      </c>
      <c r="B174" s="1">
        <v>0.0368</v>
      </c>
      <c r="C174">
        <v>118</v>
      </c>
      <c r="D174" t="s">
        <v>110</v>
      </c>
      <c r="E174" t="s">
        <v>111</v>
      </c>
      <c r="F174" t="s">
        <v>161</v>
      </c>
    </row>
    <row r="175" spans="1:6">
      <c r="A175" t="s">
        <v>126</v>
      </c>
      <c r="B175" s="1">
        <v>0.0269</v>
      </c>
      <c r="C175">
        <v>118</v>
      </c>
      <c r="D175" t="s">
        <v>110</v>
      </c>
      <c r="E175" t="s">
        <v>111</v>
      </c>
      <c r="F175" t="s">
        <v>127</v>
      </c>
    </row>
    <row r="176" spans="1:6">
      <c r="A176" t="s">
        <v>152</v>
      </c>
      <c r="B176" s="1">
        <v>0.0228</v>
      </c>
      <c r="C176">
        <v>118</v>
      </c>
      <c r="D176" t="s">
        <v>110</v>
      </c>
      <c r="E176" t="s">
        <v>111</v>
      </c>
      <c r="F176" t="s">
        <v>123</v>
      </c>
    </row>
    <row r="177" spans="1:6">
      <c r="A177" t="s">
        <v>150</v>
      </c>
      <c r="B177" s="1">
        <v>0.0225</v>
      </c>
      <c r="C177">
        <v>118</v>
      </c>
      <c r="D177" t="s">
        <v>110</v>
      </c>
      <c r="E177" t="s">
        <v>111</v>
      </c>
      <c r="F177" t="s">
        <v>151</v>
      </c>
    </row>
    <row r="178" spans="1:6">
      <c r="A178" t="s">
        <v>122</v>
      </c>
      <c r="B178" s="1">
        <v>0.0195</v>
      </c>
      <c r="C178">
        <v>118</v>
      </c>
      <c r="D178" t="s">
        <v>110</v>
      </c>
      <c r="E178" t="s">
        <v>111</v>
      </c>
      <c r="F178" t="s">
        <v>123</v>
      </c>
    </row>
    <row r="179" spans="1:6">
      <c r="A179" t="s">
        <v>162</v>
      </c>
      <c r="B179" s="1">
        <v>0.0183</v>
      </c>
      <c r="C179">
        <v>118</v>
      </c>
      <c r="D179" t="s">
        <v>110</v>
      </c>
      <c r="E179" t="s">
        <v>111</v>
      </c>
      <c r="F179" t="s">
        <v>163</v>
      </c>
    </row>
    <row r="180" spans="1:6">
      <c r="A180" t="s">
        <v>164</v>
      </c>
      <c r="B180" s="1">
        <v>0.0174</v>
      </c>
      <c r="C180">
        <v>118</v>
      </c>
      <c r="D180" t="s">
        <v>110</v>
      </c>
      <c r="E180" t="s">
        <v>111</v>
      </c>
      <c r="F180" t="s">
        <v>165</v>
      </c>
    </row>
    <row r="181" spans="1:6">
      <c r="A181" t="s">
        <v>115</v>
      </c>
      <c r="B181" s="1">
        <v>0.0173</v>
      </c>
      <c r="C181">
        <v>118</v>
      </c>
      <c r="D181" t="s">
        <v>110</v>
      </c>
      <c r="E181" t="s">
        <v>111</v>
      </c>
      <c r="F181" t="s">
        <v>116</v>
      </c>
    </row>
    <row r="182" spans="1:6">
      <c r="A182" t="s">
        <v>166</v>
      </c>
      <c r="B182" s="1">
        <v>0.0155</v>
      </c>
      <c r="C182">
        <v>118</v>
      </c>
      <c r="D182" t="s">
        <v>110</v>
      </c>
      <c r="E182" t="s">
        <v>111</v>
      </c>
      <c r="F182" t="s">
        <v>167</v>
      </c>
    </row>
    <row r="183" spans="1:6">
      <c r="A183" t="s">
        <v>168</v>
      </c>
      <c r="B183" s="1">
        <v>0.0126</v>
      </c>
      <c r="C183">
        <v>118</v>
      </c>
      <c r="D183" t="s">
        <v>110</v>
      </c>
      <c r="E183" t="s">
        <v>111</v>
      </c>
      <c r="F183" t="s">
        <v>169</v>
      </c>
    </row>
    <row r="184" spans="1:6">
      <c r="A184" t="s">
        <v>156</v>
      </c>
      <c r="B184" s="1">
        <v>0.0114</v>
      </c>
      <c r="C184">
        <v>118</v>
      </c>
      <c r="D184" t="s">
        <v>110</v>
      </c>
      <c r="E184" t="s">
        <v>111</v>
      </c>
      <c r="F184" t="s">
        <v>136</v>
      </c>
    </row>
    <row r="185" spans="1:6">
      <c r="A185" t="s">
        <v>153</v>
      </c>
      <c r="B185" s="1">
        <v>0.0108</v>
      </c>
      <c r="C185">
        <v>118</v>
      </c>
      <c r="D185" t="s">
        <v>110</v>
      </c>
      <c r="E185" t="s">
        <v>111</v>
      </c>
      <c r="F185" t="s">
        <v>141</v>
      </c>
    </row>
    <row r="186" spans="1:6">
      <c r="A186" t="s">
        <v>154</v>
      </c>
      <c r="B186" s="1">
        <v>0.0107</v>
      </c>
      <c r="C186">
        <v>118</v>
      </c>
      <c r="D186" t="s">
        <v>110</v>
      </c>
      <c r="E186" t="s">
        <v>111</v>
      </c>
      <c r="F186" t="s">
        <v>125</v>
      </c>
    </row>
    <row r="187" spans="1:6">
      <c r="A187" t="s">
        <v>159</v>
      </c>
      <c r="B187" s="1">
        <v>0.3906</v>
      </c>
      <c r="C187">
        <v>120</v>
      </c>
      <c r="D187" t="s">
        <v>110</v>
      </c>
      <c r="E187" t="s">
        <v>111</v>
      </c>
      <c r="F187" t="s">
        <v>141</v>
      </c>
    </row>
    <row r="188" spans="1:6">
      <c r="A188" t="s">
        <v>146</v>
      </c>
      <c r="B188" s="1">
        <v>0.1723</v>
      </c>
      <c r="C188">
        <v>120</v>
      </c>
      <c r="D188" t="s">
        <v>110</v>
      </c>
      <c r="E188" t="s">
        <v>111</v>
      </c>
      <c r="F188" t="s">
        <v>147</v>
      </c>
    </row>
    <row r="189" spans="1:6">
      <c r="A189" t="s">
        <v>155</v>
      </c>
      <c r="B189" s="1">
        <v>0.1279</v>
      </c>
      <c r="C189">
        <v>120</v>
      </c>
      <c r="D189" t="s">
        <v>110</v>
      </c>
      <c r="E189" t="s">
        <v>111</v>
      </c>
      <c r="F189" t="s">
        <v>129</v>
      </c>
    </row>
    <row r="190" spans="1:6">
      <c r="A190" t="s">
        <v>130</v>
      </c>
      <c r="B190" s="1">
        <v>0.0628</v>
      </c>
      <c r="C190">
        <v>120</v>
      </c>
      <c r="D190" t="s">
        <v>110</v>
      </c>
      <c r="E190" t="s">
        <v>111</v>
      </c>
      <c r="F190" t="s">
        <v>131</v>
      </c>
    </row>
    <row r="191" spans="1:6">
      <c r="A191" t="s">
        <v>157</v>
      </c>
      <c r="B191" s="1">
        <v>0.0499</v>
      </c>
      <c r="C191">
        <v>120</v>
      </c>
      <c r="D191" t="s">
        <v>110</v>
      </c>
      <c r="E191" t="s">
        <v>111</v>
      </c>
      <c r="F191" t="s">
        <v>158</v>
      </c>
    </row>
    <row r="192" spans="1:6">
      <c r="A192" t="s">
        <v>168</v>
      </c>
      <c r="B192" s="1">
        <v>0.0448</v>
      </c>
      <c r="C192">
        <v>120</v>
      </c>
      <c r="D192" t="s">
        <v>110</v>
      </c>
      <c r="E192" t="s">
        <v>111</v>
      </c>
      <c r="F192" t="s">
        <v>169</v>
      </c>
    </row>
    <row r="193" spans="1:6">
      <c r="A193" t="s">
        <v>148</v>
      </c>
      <c r="B193" s="1">
        <v>0.0329</v>
      </c>
      <c r="C193">
        <v>120</v>
      </c>
      <c r="D193" t="s">
        <v>110</v>
      </c>
      <c r="E193" t="s">
        <v>111</v>
      </c>
      <c r="F193" t="s">
        <v>149</v>
      </c>
    </row>
    <row r="194" spans="1:6">
      <c r="A194" t="s">
        <v>160</v>
      </c>
      <c r="B194" s="1">
        <v>0.0164</v>
      </c>
      <c r="C194">
        <v>120</v>
      </c>
      <c r="D194" t="s">
        <v>110</v>
      </c>
      <c r="E194" t="s">
        <v>111</v>
      </c>
      <c r="F194" t="s">
        <v>161</v>
      </c>
    </row>
    <row r="195" spans="1:6">
      <c r="A195" t="s">
        <v>126</v>
      </c>
      <c r="B195" s="1">
        <v>0.0122</v>
      </c>
      <c r="C195">
        <v>120</v>
      </c>
      <c r="D195" t="s">
        <v>110</v>
      </c>
      <c r="E195" t="s">
        <v>111</v>
      </c>
      <c r="F195" t="s">
        <v>127</v>
      </c>
    </row>
    <row r="196" spans="1:6">
      <c r="A196" t="s">
        <v>150</v>
      </c>
      <c r="B196" s="1">
        <v>0.0114</v>
      </c>
      <c r="C196">
        <v>120</v>
      </c>
      <c r="D196" t="s">
        <v>110</v>
      </c>
      <c r="E196" t="s">
        <v>111</v>
      </c>
      <c r="F196" t="s">
        <v>151</v>
      </c>
    </row>
    <row r="197" spans="1:6">
      <c r="A197" t="s">
        <v>156</v>
      </c>
      <c r="B197" s="1">
        <v>0.0108</v>
      </c>
      <c r="C197">
        <v>120</v>
      </c>
      <c r="D197" t="s">
        <v>110</v>
      </c>
      <c r="E197" t="s">
        <v>111</v>
      </c>
      <c r="F197" t="s">
        <v>136</v>
      </c>
    </row>
    <row r="198" spans="1:6">
      <c r="A198" t="s">
        <v>159</v>
      </c>
      <c r="B198" s="1">
        <v>0.4563</v>
      </c>
      <c r="C198">
        <v>122</v>
      </c>
      <c r="D198" t="s">
        <v>110</v>
      </c>
      <c r="E198" t="s">
        <v>111</v>
      </c>
      <c r="F198" t="s">
        <v>141</v>
      </c>
    </row>
    <row r="199" spans="1:6">
      <c r="A199" t="s">
        <v>146</v>
      </c>
      <c r="B199" s="1">
        <v>0.1972</v>
      </c>
      <c r="C199">
        <v>122</v>
      </c>
      <c r="D199" t="s">
        <v>110</v>
      </c>
      <c r="E199" t="s">
        <v>111</v>
      </c>
      <c r="F199" t="s">
        <v>147</v>
      </c>
    </row>
    <row r="200" spans="1:6">
      <c r="A200" t="s">
        <v>168</v>
      </c>
      <c r="B200" s="1">
        <v>0.126</v>
      </c>
      <c r="C200">
        <v>122</v>
      </c>
      <c r="D200" t="s">
        <v>110</v>
      </c>
      <c r="E200" t="s">
        <v>111</v>
      </c>
      <c r="F200" t="s">
        <v>169</v>
      </c>
    </row>
    <row r="201" spans="1:6">
      <c r="A201" t="s">
        <v>157</v>
      </c>
      <c r="B201" s="1">
        <v>0.0612</v>
      </c>
      <c r="C201">
        <v>122</v>
      </c>
      <c r="D201" t="s">
        <v>110</v>
      </c>
      <c r="E201" t="s">
        <v>111</v>
      </c>
      <c r="F201" t="s">
        <v>158</v>
      </c>
    </row>
    <row r="202" spans="1:6">
      <c r="A202" t="s">
        <v>160</v>
      </c>
      <c r="B202" s="1">
        <v>0.0477</v>
      </c>
      <c r="C202">
        <v>122</v>
      </c>
      <c r="D202" t="s">
        <v>110</v>
      </c>
      <c r="E202" t="s">
        <v>111</v>
      </c>
      <c r="F202" t="s">
        <v>161</v>
      </c>
    </row>
    <row r="203" spans="1:6">
      <c r="A203" t="s">
        <v>155</v>
      </c>
      <c r="B203" s="1">
        <v>0.042</v>
      </c>
      <c r="C203">
        <v>122</v>
      </c>
      <c r="D203" t="s">
        <v>110</v>
      </c>
      <c r="E203" t="s">
        <v>111</v>
      </c>
      <c r="F203" t="s">
        <v>129</v>
      </c>
    </row>
    <row r="204" spans="1:6">
      <c r="A204" t="s">
        <v>130</v>
      </c>
      <c r="B204" s="1">
        <v>0.0118</v>
      </c>
      <c r="C204">
        <v>122</v>
      </c>
      <c r="D204" t="s">
        <v>110</v>
      </c>
      <c r="E204" t="s">
        <v>111</v>
      </c>
      <c r="F204" t="s">
        <v>131</v>
      </c>
    </row>
    <row r="205" spans="1:6">
      <c r="A205" t="s">
        <v>170</v>
      </c>
      <c r="B205" s="1">
        <v>0.0101</v>
      </c>
      <c r="C205">
        <v>122</v>
      </c>
      <c r="D205" t="s">
        <v>110</v>
      </c>
      <c r="E205" t="s">
        <v>111</v>
      </c>
      <c r="F205" t="s">
        <v>171</v>
      </c>
    </row>
    <row r="206" spans="1:6">
      <c r="A206" t="s">
        <v>157</v>
      </c>
      <c r="B206" s="1">
        <v>0.3639</v>
      </c>
      <c r="C206">
        <v>124</v>
      </c>
      <c r="D206" t="s">
        <v>110</v>
      </c>
      <c r="E206" t="s">
        <v>111</v>
      </c>
      <c r="F206" t="s">
        <v>158</v>
      </c>
    </row>
    <row r="207" spans="1:6">
      <c r="A207" t="s">
        <v>159</v>
      </c>
      <c r="B207" s="1">
        <v>0.2632</v>
      </c>
      <c r="C207">
        <v>124</v>
      </c>
      <c r="D207" t="s">
        <v>110</v>
      </c>
      <c r="E207" t="s">
        <v>111</v>
      </c>
      <c r="F207" t="s">
        <v>141</v>
      </c>
    </row>
    <row r="208" spans="1:6">
      <c r="A208" t="s">
        <v>170</v>
      </c>
      <c r="B208" s="1">
        <v>0.1132</v>
      </c>
      <c r="C208">
        <v>124</v>
      </c>
      <c r="D208" t="s">
        <v>110</v>
      </c>
      <c r="E208" t="s">
        <v>111</v>
      </c>
      <c r="F208" t="s">
        <v>171</v>
      </c>
    </row>
    <row r="209" spans="1:6">
      <c r="A209" t="s">
        <v>146</v>
      </c>
      <c r="B209" s="1">
        <v>0.0974</v>
      </c>
      <c r="C209">
        <v>124</v>
      </c>
      <c r="D209" t="s">
        <v>110</v>
      </c>
      <c r="E209" t="s">
        <v>111</v>
      </c>
      <c r="F209" t="s">
        <v>147</v>
      </c>
    </row>
    <row r="210" spans="1:6">
      <c r="A210" t="s">
        <v>168</v>
      </c>
      <c r="B210" s="1">
        <v>0.0785</v>
      </c>
      <c r="C210">
        <v>124</v>
      </c>
      <c r="D210" t="s">
        <v>110</v>
      </c>
      <c r="E210" t="s">
        <v>111</v>
      </c>
      <c r="F210" t="s">
        <v>169</v>
      </c>
    </row>
    <row r="211" spans="1:6">
      <c r="A211" t="s">
        <v>160</v>
      </c>
      <c r="B211" s="1">
        <v>0.0223</v>
      </c>
      <c r="C211">
        <v>124</v>
      </c>
      <c r="D211" t="s">
        <v>110</v>
      </c>
      <c r="E211" t="s">
        <v>111</v>
      </c>
      <c r="F211" t="s">
        <v>161</v>
      </c>
    </row>
    <row r="212" spans="1:6">
      <c r="A212" t="s">
        <v>148</v>
      </c>
      <c r="B212" s="1">
        <v>0.0222</v>
      </c>
      <c r="C212">
        <v>124</v>
      </c>
      <c r="D212" t="s">
        <v>110</v>
      </c>
      <c r="E212" t="s">
        <v>111</v>
      </c>
      <c r="F212" t="s">
        <v>149</v>
      </c>
    </row>
    <row r="213" spans="1:6">
      <c r="A213" t="s">
        <v>155</v>
      </c>
      <c r="B213" s="1">
        <v>0.0148</v>
      </c>
      <c r="C213">
        <v>124</v>
      </c>
      <c r="D213" t="s">
        <v>110</v>
      </c>
      <c r="E213" t="s">
        <v>111</v>
      </c>
      <c r="F213" t="s">
        <v>129</v>
      </c>
    </row>
    <row r="214" spans="1:6">
      <c r="A214" t="s">
        <v>157</v>
      </c>
      <c r="B214" s="1">
        <v>0.7819</v>
      </c>
      <c r="C214">
        <v>126</v>
      </c>
      <c r="D214" t="s">
        <v>110</v>
      </c>
      <c r="E214" t="s">
        <v>111</v>
      </c>
      <c r="F214" t="s">
        <v>158</v>
      </c>
    </row>
    <row r="215" spans="1:6">
      <c r="A215" t="s">
        <v>170</v>
      </c>
      <c r="B215" s="1">
        <v>0.1541</v>
      </c>
      <c r="C215">
        <v>126</v>
      </c>
      <c r="D215" t="s">
        <v>110</v>
      </c>
      <c r="E215" t="s">
        <v>111</v>
      </c>
      <c r="F215" t="s">
        <v>171</v>
      </c>
    </row>
    <row r="216" spans="1:6">
      <c r="A216" t="s">
        <v>148</v>
      </c>
      <c r="B216" s="1">
        <v>0.0275</v>
      </c>
      <c r="C216">
        <v>126</v>
      </c>
      <c r="D216" t="s">
        <v>110</v>
      </c>
      <c r="E216" t="s">
        <v>111</v>
      </c>
      <c r="F216" t="s">
        <v>149</v>
      </c>
    </row>
    <row r="217" spans="1:6">
      <c r="A217" t="s">
        <v>172</v>
      </c>
      <c r="B217" s="1">
        <v>0.0171</v>
      </c>
      <c r="C217">
        <v>126</v>
      </c>
      <c r="D217" t="s">
        <v>110</v>
      </c>
      <c r="E217" t="s">
        <v>111</v>
      </c>
      <c r="F217" t="s">
        <v>173</v>
      </c>
    </row>
    <row r="218" spans="1:6">
      <c r="A218" t="s">
        <v>159</v>
      </c>
      <c r="B218" s="1">
        <v>0.0108</v>
      </c>
      <c r="C218">
        <v>126</v>
      </c>
      <c r="D218" t="s">
        <v>110</v>
      </c>
      <c r="E218" t="s">
        <v>111</v>
      </c>
      <c r="F218" t="s">
        <v>141</v>
      </c>
    </row>
    <row r="219" spans="1:6">
      <c r="A219" t="s">
        <v>157</v>
      </c>
      <c r="B219" s="1">
        <v>0.818</v>
      </c>
      <c r="C219">
        <v>128</v>
      </c>
      <c r="D219" t="s">
        <v>110</v>
      </c>
      <c r="E219" t="s">
        <v>111</v>
      </c>
      <c r="F219" t="s">
        <v>158</v>
      </c>
    </row>
    <row r="220" spans="1:6">
      <c r="A220" t="s">
        <v>170</v>
      </c>
      <c r="B220" s="1">
        <v>0.1224</v>
      </c>
      <c r="C220">
        <v>128</v>
      </c>
      <c r="D220" t="s">
        <v>110</v>
      </c>
      <c r="E220" t="s">
        <v>111</v>
      </c>
      <c r="F220" t="s">
        <v>171</v>
      </c>
    </row>
    <row r="221" spans="1:6">
      <c r="A221" t="s">
        <v>172</v>
      </c>
      <c r="B221" s="1">
        <v>0.0235</v>
      </c>
      <c r="C221">
        <v>128</v>
      </c>
      <c r="D221" t="s">
        <v>110</v>
      </c>
      <c r="E221" t="s">
        <v>111</v>
      </c>
      <c r="F221" t="s">
        <v>173</v>
      </c>
    </row>
    <row r="222" spans="1:6">
      <c r="A222" t="s">
        <v>148</v>
      </c>
      <c r="B222" s="1">
        <v>0.021</v>
      </c>
      <c r="C222">
        <v>128</v>
      </c>
      <c r="D222" t="s">
        <v>110</v>
      </c>
      <c r="E222" t="s">
        <v>111</v>
      </c>
      <c r="F222" t="s">
        <v>149</v>
      </c>
    </row>
    <row r="223" spans="1:6">
      <c r="A223" t="s">
        <v>157</v>
      </c>
      <c r="B223" s="1">
        <v>0.8158</v>
      </c>
      <c r="C223">
        <v>130</v>
      </c>
      <c r="D223" t="s">
        <v>110</v>
      </c>
      <c r="E223" t="s">
        <v>111</v>
      </c>
      <c r="F223" t="s">
        <v>158</v>
      </c>
    </row>
    <row r="224" spans="1:6">
      <c r="A224" t="s">
        <v>170</v>
      </c>
      <c r="B224" s="1">
        <v>0.122</v>
      </c>
      <c r="C224">
        <v>130</v>
      </c>
      <c r="D224" t="s">
        <v>110</v>
      </c>
      <c r="E224" t="s">
        <v>111</v>
      </c>
      <c r="F224" t="s">
        <v>171</v>
      </c>
    </row>
    <row r="225" spans="1:6">
      <c r="A225" t="s">
        <v>172</v>
      </c>
      <c r="B225" s="1">
        <v>0.0235</v>
      </c>
      <c r="C225">
        <v>130</v>
      </c>
      <c r="D225" t="s">
        <v>110</v>
      </c>
      <c r="E225" t="s">
        <v>111</v>
      </c>
      <c r="F225" t="s">
        <v>173</v>
      </c>
    </row>
    <row r="226" spans="1:6">
      <c r="A226" t="s">
        <v>148</v>
      </c>
      <c r="B226" s="1">
        <v>0.0209</v>
      </c>
      <c r="C226">
        <v>130</v>
      </c>
      <c r="D226" t="s">
        <v>110</v>
      </c>
      <c r="E226" t="s">
        <v>111</v>
      </c>
      <c r="F226" t="s">
        <v>149</v>
      </c>
    </row>
    <row r="227" spans="1:6">
      <c r="A227" t="s">
        <v>157</v>
      </c>
      <c r="B227" s="1">
        <v>0.7302</v>
      </c>
      <c r="C227">
        <v>132</v>
      </c>
      <c r="D227" t="s">
        <v>110</v>
      </c>
      <c r="E227" t="s">
        <v>111</v>
      </c>
      <c r="F227" t="s">
        <v>158</v>
      </c>
    </row>
    <row r="228" spans="1:6">
      <c r="A228" t="s">
        <v>170</v>
      </c>
      <c r="B228" s="1">
        <v>0.1339</v>
      </c>
      <c r="C228">
        <v>132</v>
      </c>
      <c r="D228" t="s">
        <v>110</v>
      </c>
      <c r="E228" t="s">
        <v>111</v>
      </c>
      <c r="F228" t="s">
        <v>171</v>
      </c>
    </row>
    <row r="229" spans="1:6">
      <c r="A229" t="s">
        <v>172</v>
      </c>
      <c r="B229" s="1">
        <v>0.1061</v>
      </c>
      <c r="C229">
        <v>132</v>
      </c>
      <c r="D229" t="s">
        <v>110</v>
      </c>
      <c r="E229" t="s">
        <v>111</v>
      </c>
      <c r="F229" t="s">
        <v>173</v>
      </c>
    </row>
    <row r="230" spans="1:6">
      <c r="A230" t="s">
        <v>148</v>
      </c>
      <c r="B230" s="1">
        <v>0.015</v>
      </c>
      <c r="C230">
        <v>132</v>
      </c>
      <c r="D230" t="s">
        <v>110</v>
      </c>
      <c r="E230" t="s">
        <v>111</v>
      </c>
      <c r="F230" t="s">
        <v>149</v>
      </c>
    </row>
    <row r="231" spans="1:6">
      <c r="A231" t="s">
        <v>157</v>
      </c>
      <c r="B231" s="1">
        <v>0.6915</v>
      </c>
      <c r="C231">
        <v>134</v>
      </c>
      <c r="D231" t="s">
        <v>110</v>
      </c>
      <c r="E231" t="s">
        <v>111</v>
      </c>
      <c r="F231" t="s">
        <v>158</v>
      </c>
    </row>
    <row r="232" spans="1:6">
      <c r="A232" t="s">
        <v>172</v>
      </c>
      <c r="B232" s="1">
        <v>0.1096</v>
      </c>
      <c r="C232">
        <v>134</v>
      </c>
      <c r="D232" t="s">
        <v>110</v>
      </c>
      <c r="E232" t="s">
        <v>111</v>
      </c>
      <c r="F232" t="s">
        <v>173</v>
      </c>
    </row>
    <row r="233" spans="1:6">
      <c r="A233" t="s">
        <v>170</v>
      </c>
      <c r="B233" s="1">
        <v>0.109</v>
      </c>
      <c r="C233">
        <v>134</v>
      </c>
      <c r="D233" t="s">
        <v>110</v>
      </c>
      <c r="E233" t="s">
        <v>111</v>
      </c>
      <c r="F233" t="s">
        <v>171</v>
      </c>
    </row>
    <row r="234" spans="1:6">
      <c r="A234" t="s">
        <v>174</v>
      </c>
      <c r="B234" s="1">
        <v>0.0449</v>
      </c>
      <c r="C234">
        <v>134</v>
      </c>
      <c r="D234" t="s">
        <v>110</v>
      </c>
      <c r="E234" t="s">
        <v>111</v>
      </c>
      <c r="F234" t="s">
        <v>175</v>
      </c>
    </row>
    <row r="235" spans="1:6">
      <c r="A235" t="s">
        <v>176</v>
      </c>
      <c r="B235" s="1">
        <v>0.0129</v>
      </c>
      <c r="C235">
        <v>134</v>
      </c>
      <c r="D235" t="s">
        <v>110</v>
      </c>
      <c r="E235" t="s">
        <v>111</v>
      </c>
      <c r="F235" t="s">
        <v>177</v>
      </c>
    </row>
    <row r="236" spans="1:6">
      <c r="A236" t="s">
        <v>148</v>
      </c>
      <c r="B236" s="1">
        <v>0.0102</v>
      </c>
      <c r="C236">
        <v>134</v>
      </c>
      <c r="D236" t="s">
        <v>110</v>
      </c>
      <c r="E236" t="s">
        <v>111</v>
      </c>
      <c r="F236" t="s">
        <v>149</v>
      </c>
    </row>
    <row r="237" spans="1:6">
      <c r="A237" t="s">
        <v>157</v>
      </c>
      <c r="B237" s="1">
        <v>0.53</v>
      </c>
      <c r="C237">
        <v>136</v>
      </c>
      <c r="D237" t="s">
        <v>110</v>
      </c>
      <c r="E237" t="s">
        <v>111</v>
      </c>
      <c r="F237" t="s">
        <v>158</v>
      </c>
    </row>
    <row r="238" spans="1:6">
      <c r="A238" t="s">
        <v>174</v>
      </c>
      <c r="B238" s="1">
        <v>0.1328</v>
      </c>
      <c r="C238">
        <v>136</v>
      </c>
      <c r="D238" t="s">
        <v>110</v>
      </c>
      <c r="E238" t="s">
        <v>111</v>
      </c>
      <c r="F238" t="s">
        <v>175</v>
      </c>
    </row>
    <row r="239" spans="1:6">
      <c r="A239" t="s">
        <v>170</v>
      </c>
      <c r="B239" s="1">
        <v>0.0892</v>
      </c>
      <c r="C239">
        <v>136</v>
      </c>
      <c r="D239" t="s">
        <v>110</v>
      </c>
      <c r="E239" t="s">
        <v>111</v>
      </c>
      <c r="F239" t="s">
        <v>171</v>
      </c>
    </row>
    <row r="240" spans="1:6">
      <c r="A240" t="s">
        <v>176</v>
      </c>
      <c r="B240" s="1">
        <v>0.0716</v>
      </c>
      <c r="C240">
        <v>136</v>
      </c>
      <c r="D240" t="s">
        <v>110</v>
      </c>
      <c r="E240" t="s">
        <v>111</v>
      </c>
      <c r="F240" t="s">
        <v>177</v>
      </c>
    </row>
    <row r="241" spans="1:6">
      <c r="A241" t="s">
        <v>172</v>
      </c>
      <c r="B241" s="1">
        <v>0.0638</v>
      </c>
      <c r="C241">
        <v>136</v>
      </c>
      <c r="D241" t="s">
        <v>110</v>
      </c>
      <c r="E241" t="s">
        <v>111</v>
      </c>
      <c r="F241" t="s">
        <v>173</v>
      </c>
    </row>
    <row r="242" spans="1:6">
      <c r="A242" t="s">
        <v>178</v>
      </c>
      <c r="B242" s="1">
        <v>0.0491</v>
      </c>
      <c r="C242">
        <v>136</v>
      </c>
      <c r="D242" t="s">
        <v>110</v>
      </c>
      <c r="E242" t="s">
        <v>111</v>
      </c>
      <c r="F242" t="s">
        <v>179</v>
      </c>
    </row>
    <row r="243" spans="1:6">
      <c r="A243" t="s">
        <v>180</v>
      </c>
      <c r="B243" s="1">
        <v>0.0229</v>
      </c>
      <c r="C243">
        <v>136</v>
      </c>
      <c r="D243" t="s">
        <v>110</v>
      </c>
      <c r="E243" t="s">
        <v>111</v>
      </c>
      <c r="F243" t="s">
        <v>181</v>
      </c>
    </row>
    <row r="244" spans="1:6">
      <c r="A244" t="s">
        <v>157</v>
      </c>
      <c r="B244" s="1">
        <v>0.1936</v>
      </c>
      <c r="C244">
        <v>138</v>
      </c>
      <c r="D244" t="s">
        <v>110</v>
      </c>
      <c r="E244" t="s">
        <v>111</v>
      </c>
      <c r="F244" t="s">
        <v>158</v>
      </c>
    </row>
    <row r="245" spans="1:6">
      <c r="A245" t="s">
        <v>170</v>
      </c>
      <c r="B245" s="1">
        <v>0.1891</v>
      </c>
      <c r="C245">
        <v>138</v>
      </c>
      <c r="D245" t="s">
        <v>110</v>
      </c>
      <c r="E245" t="s">
        <v>111</v>
      </c>
      <c r="F245" t="s">
        <v>171</v>
      </c>
    </row>
    <row r="246" spans="1:6">
      <c r="A246" t="s">
        <v>172</v>
      </c>
      <c r="B246" s="1">
        <v>0.1058</v>
      </c>
      <c r="C246">
        <v>138</v>
      </c>
      <c r="D246" t="s">
        <v>110</v>
      </c>
      <c r="E246" t="s">
        <v>111</v>
      </c>
      <c r="F246" t="s">
        <v>173</v>
      </c>
    </row>
    <row r="247" spans="1:6">
      <c r="A247" t="s">
        <v>174</v>
      </c>
      <c r="B247" s="1">
        <v>0.0749</v>
      </c>
      <c r="C247">
        <v>138</v>
      </c>
      <c r="D247" t="s">
        <v>110</v>
      </c>
      <c r="E247" t="s">
        <v>111</v>
      </c>
      <c r="F247" t="s">
        <v>175</v>
      </c>
    </row>
    <row r="248" spans="1:6">
      <c r="A248" t="s">
        <v>182</v>
      </c>
      <c r="B248" s="1">
        <v>0.0588</v>
      </c>
      <c r="C248">
        <v>138</v>
      </c>
      <c r="D248" t="s">
        <v>110</v>
      </c>
      <c r="E248" t="s">
        <v>111</v>
      </c>
      <c r="F248" t="s">
        <v>183</v>
      </c>
    </row>
    <row r="249" spans="1:6">
      <c r="A249" t="s">
        <v>178</v>
      </c>
      <c r="B249" s="1">
        <v>0.0573</v>
      </c>
      <c r="C249">
        <v>138</v>
      </c>
      <c r="D249" t="s">
        <v>110</v>
      </c>
      <c r="E249" t="s">
        <v>111</v>
      </c>
      <c r="F249" t="s">
        <v>179</v>
      </c>
    </row>
    <row r="250" spans="1:6">
      <c r="A250" t="s">
        <v>184</v>
      </c>
      <c r="B250" s="1">
        <v>0.0428</v>
      </c>
      <c r="C250">
        <v>138</v>
      </c>
      <c r="D250" t="s">
        <v>110</v>
      </c>
      <c r="E250" t="s">
        <v>111</v>
      </c>
      <c r="F250" t="s">
        <v>185</v>
      </c>
    </row>
    <row r="251" spans="1:6">
      <c r="A251" t="s">
        <v>186</v>
      </c>
      <c r="B251" s="1">
        <v>0.0378</v>
      </c>
      <c r="C251">
        <v>138</v>
      </c>
      <c r="D251" t="s">
        <v>110</v>
      </c>
      <c r="E251" t="s">
        <v>111</v>
      </c>
      <c r="F251" t="s">
        <v>187</v>
      </c>
    </row>
    <row r="252" spans="1:6">
      <c r="A252" t="s">
        <v>188</v>
      </c>
      <c r="B252" s="1">
        <v>0.0325</v>
      </c>
      <c r="C252">
        <v>138</v>
      </c>
      <c r="D252" t="s">
        <v>110</v>
      </c>
      <c r="E252" t="s">
        <v>111</v>
      </c>
      <c r="F252" t="s">
        <v>189</v>
      </c>
    </row>
    <row r="253" spans="1:6">
      <c r="A253" t="s">
        <v>190</v>
      </c>
      <c r="B253" s="1">
        <v>0.0321</v>
      </c>
      <c r="C253">
        <v>138</v>
      </c>
      <c r="D253" t="s">
        <v>110</v>
      </c>
      <c r="E253" t="s">
        <v>111</v>
      </c>
      <c r="F253" t="s">
        <v>191</v>
      </c>
    </row>
    <row r="254" spans="1:6">
      <c r="A254" t="s">
        <v>180</v>
      </c>
      <c r="B254" s="1">
        <v>0.0315</v>
      </c>
      <c r="C254">
        <v>138</v>
      </c>
      <c r="D254" t="s">
        <v>110</v>
      </c>
      <c r="E254" t="s">
        <v>111</v>
      </c>
      <c r="F254" t="s">
        <v>181</v>
      </c>
    </row>
    <row r="255" spans="1:6">
      <c r="A255" t="s">
        <v>192</v>
      </c>
      <c r="B255" s="1">
        <v>0.0245</v>
      </c>
      <c r="C255">
        <v>138</v>
      </c>
      <c r="D255" t="s">
        <v>110</v>
      </c>
      <c r="E255" t="s">
        <v>111</v>
      </c>
      <c r="F255" t="s">
        <v>193</v>
      </c>
    </row>
    <row r="256" spans="1:6">
      <c r="A256" t="s">
        <v>194</v>
      </c>
      <c r="B256" s="1">
        <v>0.0244</v>
      </c>
      <c r="C256">
        <v>138</v>
      </c>
      <c r="D256" t="s">
        <v>110</v>
      </c>
      <c r="E256" t="s">
        <v>111</v>
      </c>
      <c r="F256" t="s">
        <v>195</v>
      </c>
    </row>
    <row r="257" spans="1:6">
      <c r="A257" t="s">
        <v>196</v>
      </c>
      <c r="B257" s="1">
        <v>0.0212</v>
      </c>
      <c r="C257">
        <v>138</v>
      </c>
      <c r="D257" t="s">
        <v>110</v>
      </c>
      <c r="E257" t="s">
        <v>111</v>
      </c>
      <c r="F257" t="s">
        <v>197</v>
      </c>
    </row>
    <row r="258" spans="1:6">
      <c r="A258" t="s">
        <v>176</v>
      </c>
      <c r="B258" s="1">
        <v>0.0193</v>
      </c>
      <c r="C258">
        <v>138</v>
      </c>
      <c r="D258" t="s">
        <v>110</v>
      </c>
      <c r="E258" t="s">
        <v>111</v>
      </c>
      <c r="F258" t="s">
        <v>177</v>
      </c>
    </row>
    <row r="259" spans="1:6">
      <c r="A259" t="s">
        <v>198</v>
      </c>
      <c r="B259" s="1">
        <v>0.0166</v>
      </c>
      <c r="C259">
        <v>138</v>
      </c>
      <c r="D259" t="s">
        <v>110</v>
      </c>
      <c r="E259" t="s">
        <v>111</v>
      </c>
      <c r="F259" t="s">
        <v>199</v>
      </c>
    </row>
    <row r="260" spans="1:6">
      <c r="A260" t="s">
        <v>200</v>
      </c>
      <c r="B260" s="1">
        <v>0.0131</v>
      </c>
      <c r="C260">
        <v>138</v>
      </c>
      <c r="D260" t="s">
        <v>110</v>
      </c>
      <c r="E260" t="s">
        <v>111</v>
      </c>
      <c r="F260" t="s">
        <v>201</v>
      </c>
    </row>
    <row r="261" spans="1:6">
      <c r="A261" t="s">
        <v>157</v>
      </c>
      <c r="B261" s="1">
        <v>0.3297</v>
      </c>
      <c r="C261">
        <v>140</v>
      </c>
      <c r="D261" t="s">
        <v>110</v>
      </c>
      <c r="E261" t="s">
        <v>111</v>
      </c>
      <c r="F261" t="s">
        <v>158</v>
      </c>
    </row>
    <row r="262" spans="1:6">
      <c r="A262" t="s">
        <v>170</v>
      </c>
      <c r="B262" s="1">
        <v>0.3209</v>
      </c>
      <c r="C262">
        <v>140</v>
      </c>
      <c r="D262" t="s">
        <v>110</v>
      </c>
      <c r="E262" t="s">
        <v>111</v>
      </c>
      <c r="F262" t="s">
        <v>171</v>
      </c>
    </row>
    <row r="263" spans="1:6">
      <c r="A263" t="s">
        <v>172</v>
      </c>
      <c r="B263" s="1">
        <v>0.1809</v>
      </c>
      <c r="C263">
        <v>140</v>
      </c>
      <c r="D263" t="s">
        <v>110</v>
      </c>
      <c r="E263" t="s">
        <v>111</v>
      </c>
      <c r="F263" t="s">
        <v>173</v>
      </c>
    </row>
    <row r="264" spans="1:6">
      <c r="A264" t="s">
        <v>188</v>
      </c>
      <c r="B264" s="1">
        <v>0.0559</v>
      </c>
      <c r="C264">
        <v>140</v>
      </c>
      <c r="D264" t="s">
        <v>110</v>
      </c>
      <c r="E264" t="s">
        <v>111</v>
      </c>
      <c r="F264" t="s">
        <v>189</v>
      </c>
    </row>
    <row r="265" spans="1:6">
      <c r="A265" t="s">
        <v>192</v>
      </c>
      <c r="B265" s="1">
        <v>0.0433</v>
      </c>
      <c r="C265">
        <v>140</v>
      </c>
      <c r="D265" t="s">
        <v>110</v>
      </c>
      <c r="E265" t="s">
        <v>111</v>
      </c>
      <c r="F265" t="s">
        <v>193</v>
      </c>
    </row>
    <row r="266" spans="1:6">
      <c r="A266" t="s">
        <v>157</v>
      </c>
      <c r="B266" s="1">
        <v>0.3331</v>
      </c>
      <c r="C266">
        <v>142</v>
      </c>
      <c r="D266" t="s">
        <v>110</v>
      </c>
      <c r="E266" t="s">
        <v>111</v>
      </c>
      <c r="F266" t="s">
        <v>158</v>
      </c>
    </row>
    <row r="267" spans="1:6">
      <c r="A267" t="s">
        <v>170</v>
      </c>
      <c r="B267" s="1">
        <v>0.3083</v>
      </c>
      <c r="C267">
        <v>142</v>
      </c>
      <c r="D267" t="s">
        <v>110</v>
      </c>
      <c r="E267" t="s">
        <v>111</v>
      </c>
      <c r="F267" t="s">
        <v>171</v>
      </c>
    </row>
    <row r="268" spans="1:6">
      <c r="A268" t="s">
        <v>172</v>
      </c>
      <c r="B268" s="1">
        <v>0.1707</v>
      </c>
      <c r="C268">
        <v>142</v>
      </c>
      <c r="D268" t="s">
        <v>110</v>
      </c>
      <c r="E268" t="s">
        <v>111</v>
      </c>
      <c r="F268" t="s">
        <v>173</v>
      </c>
    </row>
    <row r="269" spans="1:6">
      <c r="A269" t="s">
        <v>188</v>
      </c>
      <c r="B269" s="1">
        <v>0.0527</v>
      </c>
      <c r="C269">
        <v>142</v>
      </c>
      <c r="D269" t="s">
        <v>110</v>
      </c>
      <c r="E269" t="s">
        <v>111</v>
      </c>
      <c r="F269" t="s">
        <v>189</v>
      </c>
    </row>
    <row r="270" spans="1:6">
      <c r="A270" t="s">
        <v>192</v>
      </c>
      <c r="B270" s="1">
        <v>0.0409</v>
      </c>
      <c r="C270">
        <v>142</v>
      </c>
      <c r="D270" t="s">
        <v>110</v>
      </c>
      <c r="E270" t="s">
        <v>111</v>
      </c>
      <c r="F270" t="s">
        <v>193</v>
      </c>
    </row>
    <row r="271" spans="1:6">
      <c r="A271" t="s">
        <v>157</v>
      </c>
      <c r="B271" s="1">
        <v>0.3668</v>
      </c>
      <c r="C271">
        <v>144</v>
      </c>
      <c r="D271" t="s">
        <v>110</v>
      </c>
      <c r="E271" t="s">
        <v>111</v>
      </c>
      <c r="F271" t="s">
        <v>158</v>
      </c>
    </row>
    <row r="272" spans="1:6">
      <c r="A272" t="s">
        <v>170</v>
      </c>
      <c r="B272" s="1">
        <v>0.246</v>
      </c>
      <c r="C272">
        <v>144</v>
      </c>
      <c r="D272" t="s">
        <v>110</v>
      </c>
      <c r="E272" t="s">
        <v>111</v>
      </c>
      <c r="F272" t="s">
        <v>171</v>
      </c>
    </row>
    <row r="273" spans="1:6">
      <c r="A273" t="s">
        <v>172</v>
      </c>
      <c r="B273" s="1">
        <v>0.0831</v>
      </c>
      <c r="C273">
        <v>144</v>
      </c>
      <c r="D273" t="s">
        <v>110</v>
      </c>
      <c r="E273" t="s">
        <v>111</v>
      </c>
      <c r="F273" t="s">
        <v>173</v>
      </c>
    </row>
    <row r="274" spans="1:6">
      <c r="A274" t="s">
        <v>122</v>
      </c>
      <c r="B274" s="1">
        <v>0.0641</v>
      </c>
      <c r="C274">
        <v>144</v>
      </c>
      <c r="D274" t="s">
        <v>110</v>
      </c>
      <c r="E274" t="s">
        <v>111</v>
      </c>
      <c r="F274" t="s">
        <v>123</v>
      </c>
    </row>
    <row r="275" spans="1:6">
      <c r="A275" t="s">
        <v>140</v>
      </c>
      <c r="B275" s="1">
        <v>0.0325</v>
      </c>
      <c r="C275">
        <v>144</v>
      </c>
      <c r="D275" t="s">
        <v>110</v>
      </c>
      <c r="E275" t="s">
        <v>111</v>
      </c>
      <c r="F275" t="s">
        <v>141</v>
      </c>
    </row>
    <row r="276" spans="1:6">
      <c r="A276" t="s">
        <v>202</v>
      </c>
      <c r="B276" s="1">
        <v>0.0267</v>
      </c>
      <c r="C276">
        <v>144</v>
      </c>
      <c r="D276" t="s">
        <v>110</v>
      </c>
      <c r="E276" t="s">
        <v>111</v>
      </c>
      <c r="F276" t="s">
        <v>203</v>
      </c>
    </row>
    <row r="277" spans="1:6">
      <c r="A277" t="s">
        <v>188</v>
      </c>
      <c r="B277" s="1">
        <v>0.0258</v>
      </c>
      <c r="C277">
        <v>144</v>
      </c>
      <c r="D277" t="s">
        <v>110</v>
      </c>
      <c r="E277" t="s">
        <v>111</v>
      </c>
      <c r="F277" t="s">
        <v>189</v>
      </c>
    </row>
    <row r="278" spans="1:6">
      <c r="A278" t="s">
        <v>192</v>
      </c>
      <c r="B278" s="1">
        <v>0.019</v>
      </c>
      <c r="C278">
        <v>144</v>
      </c>
      <c r="D278" t="s">
        <v>110</v>
      </c>
      <c r="E278" t="s">
        <v>111</v>
      </c>
      <c r="F278" t="s">
        <v>193</v>
      </c>
    </row>
    <row r="279" spans="1:6">
      <c r="A279" t="s">
        <v>204</v>
      </c>
      <c r="B279" s="1">
        <v>0.0164</v>
      </c>
      <c r="C279">
        <v>144</v>
      </c>
      <c r="D279" t="s">
        <v>110</v>
      </c>
      <c r="E279" t="s">
        <v>111</v>
      </c>
      <c r="F279" t="s">
        <v>169</v>
      </c>
    </row>
    <row r="280" spans="1:6">
      <c r="A280" t="s">
        <v>205</v>
      </c>
      <c r="B280" s="1">
        <v>0.0151</v>
      </c>
      <c r="C280">
        <v>144</v>
      </c>
      <c r="D280" t="s">
        <v>110</v>
      </c>
      <c r="E280" t="s">
        <v>111</v>
      </c>
      <c r="F280" t="s">
        <v>206</v>
      </c>
    </row>
    <row r="281" spans="1:6">
      <c r="A281" t="s">
        <v>178</v>
      </c>
      <c r="B281" s="1">
        <v>0.0131</v>
      </c>
      <c r="C281">
        <v>144</v>
      </c>
      <c r="D281" t="s">
        <v>110</v>
      </c>
      <c r="E281" t="s">
        <v>111</v>
      </c>
      <c r="F281" t="s">
        <v>179</v>
      </c>
    </row>
    <row r="282" spans="1:6">
      <c r="A282" t="s">
        <v>174</v>
      </c>
      <c r="B282" s="1">
        <v>0.0131</v>
      </c>
      <c r="C282">
        <v>144</v>
      </c>
      <c r="D282" t="s">
        <v>110</v>
      </c>
      <c r="E282" t="s">
        <v>111</v>
      </c>
      <c r="F282" t="s">
        <v>175</v>
      </c>
    </row>
    <row r="283" spans="1:6">
      <c r="A283" t="s">
        <v>207</v>
      </c>
      <c r="B283" s="1">
        <v>0.0102</v>
      </c>
      <c r="C283">
        <v>144</v>
      </c>
      <c r="D283" t="s">
        <v>110</v>
      </c>
      <c r="E283" t="s">
        <v>111</v>
      </c>
      <c r="F283" t="s">
        <v>208</v>
      </c>
    </row>
    <row r="284" spans="1:6">
      <c r="A284" t="s">
        <v>113</v>
      </c>
      <c r="B284" s="1">
        <v>1</v>
      </c>
      <c r="C284">
        <v>77</v>
      </c>
      <c r="D284" t="s">
        <v>209</v>
      </c>
      <c r="E284" t="s">
        <v>111</v>
      </c>
      <c r="F284" t="s">
        <v>114</v>
      </c>
    </row>
    <row r="285" spans="1:6">
      <c r="A285" t="s">
        <v>113</v>
      </c>
      <c r="B285" s="1">
        <v>1</v>
      </c>
      <c r="C285">
        <v>78</v>
      </c>
      <c r="D285" t="s">
        <v>209</v>
      </c>
      <c r="E285" t="s">
        <v>111</v>
      </c>
      <c r="F285" t="s">
        <v>114</v>
      </c>
    </row>
    <row r="286" spans="1:6">
      <c r="A286" t="s">
        <v>113</v>
      </c>
      <c r="B286" s="1">
        <v>1</v>
      </c>
      <c r="C286">
        <v>79</v>
      </c>
      <c r="D286" t="s">
        <v>209</v>
      </c>
      <c r="E286" t="s">
        <v>111</v>
      </c>
      <c r="F286" t="s">
        <v>114</v>
      </c>
    </row>
    <row r="287" spans="1:6">
      <c r="A287" t="s">
        <v>113</v>
      </c>
      <c r="B287" s="1">
        <v>1</v>
      </c>
      <c r="C287">
        <v>80</v>
      </c>
      <c r="D287" t="s">
        <v>209</v>
      </c>
      <c r="E287" t="s">
        <v>111</v>
      </c>
      <c r="F287" t="s">
        <v>114</v>
      </c>
    </row>
    <row r="288" spans="1:6">
      <c r="A288" t="s">
        <v>113</v>
      </c>
      <c r="B288" s="1">
        <v>1</v>
      </c>
      <c r="C288">
        <v>81</v>
      </c>
      <c r="D288" t="s">
        <v>209</v>
      </c>
      <c r="E288" t="s">
        <v>111</v>
      </c>
      <c r="F288" t="s">
        <v>114</v>
      </c>
    </row>
    <row r="289" spans="1:6">
      <c r="A289" t="s">
        <v>113</v>
      </c>
      <c r="B289" s="1">
        <v>1</v>
      </c>
      <c r="C289">
        <v>82</v>
      </c>
      <c r="D289" t="s">
        <v>209</v>
      </c>
      <c r="E289" t="s">
        <v>111</v>
      </c>
      <c r="F289" t="s">
        <v>114</v>
      </c>
    </row>
    <row r="290" spans="1:6">
      <c r="A290" t="s">
        <v>113</v>
      </c>
      <c r="B290" s="1">
        <v>1</v>
      </c>
      <c r="C290">
        <v>83</v>
      </c>
      <c r="D290" t="s">
        <v>209</v>
      </c>
      <c r="E290" t="s">
        <v>111</v>
      </c>
      <c r="F290" t="s">
        <v>114</v>
      </c>
    </row>
    <row r="291" spans="1:6">
      <c r="A291" t="s">
        <v>113</v>
      </c>
      <c r="B291" s="1">
        <v>1</v>
      </c>
      <c r="C291">
        <v>84</v>
      </c>
      <c r="D291" t="s">
        <v>209</v>
      </c>
      <c r="E291" t="s">
        <v>111</v>
      </c>
      <c r="F291" t="s">
        <v>114</v>
      </c>
    </row>
    <row r="292" spans="1:6">
      <c r="A292" t="s">
        <v>113</v>
      </c>
      <c r="B292" s="1">
        <v>1</v>
      </c>
      <c r="C292">
        <v>86</v>
      </c>
      <c r="D292" t="s">
        <v>209</v>
      </c>
      <c r="E292" t="s">
        <v>111</v>
      </c>
      <c r="F292" t="s">
        <v>114</v>
      </c>
    </row>
    <row r="293" spans="1:6">
      <c r="A293" t="s">
        <v>113</v>
      </c>
      <c r="B293" s="1">
        <v>1</v>
      </c>
      <c r="C293">
        <v>88</v>
      </c>
      <c r="D293" t="s">
        <v>209</v>
      </c>
      <c r="E293" t="s">
        <v>111</v>
      </c>
      <c r="F293" t="s">
        <v>114</v>
      </c>
    </row>
    <row r="294" spans="1:6">
      <c r="A294" t="s">
        <v>113</v>
      </c>
      <c r="B294" s="1">
        <v>0.796</v>
      </c>
      <c r="C294">
        <v>90</v>
      </c>
      <c r="D294" t="s">
        <v>209</v>
      </c>
      <c r="E294" t="s">
        <v>111</v>
      </c>
      <c r="F294" t="s">
        <v>114</v>
      </c>
    </row>
    <row r="295" spans="1:6">
      <c r="A295" t="s">
        <v>120</v>
      </c>
      <c r="B295" s="1">
        <v>0.204</v>
      </c>
      <c r="C295">
        <v>90</v>
      </c>
      <c r="D295" t="s">
        <v>209</v>
      </c>
      <c r="E295" t="s">
        <v>111</v>
      </c>
      <c r="F295" t="s">
        <v>121</v>
      </c>
    </row>
    <row r="296" spans="1:6">
      <c r="A296" t="s">
        <v>113</v>
      </c>
      <c r="B296" s="1">
        <v>0.7556</v>
      </c>
      <c r="C296">
        <v>92</v>
      </c>
      <c r="D296" t="s">
        <v>209</v>
      </c>
      <c r="E296" t="s">
        <v>111</v>
      </c>
      <c r="F296" t="s">
        <v>114</v>
      </c>
    </row>
    <row r="297" spans="1:6">
      <c r="A297" t="s">
        <v>120</v>
      </c>
      <c r="B297" s="1">
        <v>0.2405</v>
      </c>
      <c r="C297">
        <v>92</v>
      </c>
      <c r="D297" t="s">
        <v>209</v>
      </c>
      <c r="E297" t="s">
        <v>111</v>
      </c>
      <c r="F297" t="s">
        <v>121</v>
      </c>
    </row>
    <row r="298" spans="1:6">
      <c r="A298" t="s">
        <v>113</v>
      </c>
      <c r="B298" s="1">
        <v>0.6705</v>
      </c>
      <c r="C298">
        <v>94</v>
      </c>
      <c r="D298" t="s">
        <v>209</v>
      </c>
      <c r="E298" t="s">
        <v>111</v>
      </c>
      <c r="F298" t="s">
        <v>114</v>
      </c>
    </row>
    <row r="299" spans="1:6">
      <c r="A299" t="s">
        <v>120</v>
      </c>
      <c r="B299" s="1">
        <v>0.2134</v>
      </c>
      <c r="C299">
        <v>94</v>
      </c>
      <c r="D299" t="s">
        <v>209</v>
      </c>
      <c r="E299" t="s">
        <v>111</v>
      </c>
      <c r="F299" t="s">
        <v>121</v>
      </c>
    </row>
    <row r="300" spans="1:6">
      <c r="A300" t="s">
        <v>115</v>
      </c>
      <c r="B300" s="1">
        <v>0.0911</v>
      </c>
      <c r="C300">
        <v>94</v>
      </c>
      <c r="D300" t="s">
        <v>209</v>
      </c>
      <c r="E300" t="s">
        <v>111</v>
      </c>
      <c r="F300" t="s">
        <v>116</v>
      </c>
    </row>
    <row r="301" spans="1:6">
      <c r="A301" t="s">
        <v>122</v>
      </c>
      <c r="B301" s="1">
        <v>0.025</v>
      </c>
      <c r="C301">
        <v>94</v>
      </c>
      <c r="D301" t="s">
        <v>209</v>
      </c>
      <c r="E301" t="s">
        <v>111</v>
      </c>
      <c r="F301" t="s">
        <v>123</v>
      </c>
    </row>
    <row r="302" spans="1:6">
      <c r="A302" t="s">
        <v>115</v>
      </c>
      <c r="B302" s="1">
        <v>0.4647</v>
      </c>
      <c r="C302">
        <v>96</v>
      </c>
      <c r="D302" t="s">
        <v>209</v>
      </c>
      <c r="E302" t="s">
        <v>111</v>
      </c>
      <c r="F302" t="s">
        <v>116</v>
      </c>
    </row>
    <row r="303" spans="1:6">
      <c r="A303" t="s">
        <v>113</v>
      </c>
      <c r="B303" s="1">
        <v>0.3232</v>
      </c>
      <c r="C303">
        <v>96</v>
      </c>
      <c r="D303" t="s">
        <v>209</v>
      </c>
      <c r="E303" t="s">
        <v>111</v>
      </c>
      <c r="F303" t="s">
        <v>114</v>
      </c>
    </row>
    <row r="304" spans="1:6">
      <c r="A304" t="s">
        <v>122</v>
      </c>
      <c r="B304" s="1">
        <v>0.1425</v>
      </c>
      <c r="C304">
        <v>96</v>
      </c>
      <c r="D304" t="s">
        <v>209</v>
      </c>
      <c r="E304" t="s">
        <v>111</v>
      </c>
      <c r="F304" t="s">
        <v>123</v>
      </c>
    </row>
    <row r="305" spans="1:6">
      <c r="A305" t="s">
        <v>120</v>
      </c>
      <c r="B305" s="1">
        <v>0.0695</v>
      </c>
      <c r="C305">
        <v>96</v>
      </c>
      <c r="D305" t="s">
        <v>209</v>
      </c>
      <c r="E305" t="s">
        <v>111</v>
      </c>
      <c r="F305" t="s">
        <v>121</v>
      </c>
    </row>
    <row r="306" spans="1:6">
      <c r="A306" t="s">
        <v>115</v>
      </c>
      <c r="B306" s="1">
        <v>0.6844</v>
      </c>
      <c r="C306">
        <v>98</v>
      </c>
      <c r="D306" t="s">
        <v>209</v>
      </c>
      <c r="E306" t="s">
        <v>111</v>
      </c>
      <c r="F306" t="s">
        <v>116</v>
      </c>
    </row>
    <row r="307" spans="1:6">
      <c r="A307" t="s">
        <v>122</v>
      </c>
      <c r="B307" s="1">
        <v>0.2349</v>
      </c>
      <c r="C307">
        <v>98</v>
      </c>
      <c r="D307" t="s">
        <v>209</v>
      </c>
      <c r="E307" t="s">
        <v>111</v>
      </c>
      <c r="F307" t="s">
        <v>123</v>
      </c>
    </row>
    <row r="308" spans="1:6">
      <c r="A308" t="s">
        <v>113</v>
      </c>
      <c r="B308" s="1">
        <v>0.0807</v>
      </c>
      <c r="C308">
        <v>98</v>
      </c>
      <c r="D308" t="s">
        <v>209</v>
      </c>
      <c r="E308" t="s">
        <v>111</v>
      </c>
      <c r="F308" t="s">
        <v>114</v>
      </c>
    </row>
    <row r="309" spans="1:6">
      <c r="A309" t="s">
        <v>115</v>
      </c>
      <c r="B309" s="1">
        <v>0.6844</v>
      </c>
      <c r="C309">
        <v>100</v>
      </c>
      <c r="D309" t="s">
        <v>209</v>
      </c>
      <c r="E309" t="s">
        <v>111</v>
      </c>
      <c r="F309" t="s">
        <v>116</v>
      </c>
    </row>
    <row r="310" spans="1:6">
      <c r="A310" t="s">
        <v>122</v>
      </c>
      <c r="B310" s="1">
        <v>0.2349</v>
      </c>
      <c r="C310">
        <v>100</v>
      </c>
      <c r="D310" t="s">
        <v>209</v>
      </c>
      <c r="E310" t="s">
        <v>111</v>
      </c>
      <c r="F310" t="s">
        <v>123</v>
      </c>
    </row>
    <row r="311" spans="1:6">
      <c r="A311" t="s">
        <v>113</v>
      </c>
      <c r="B311" s="1">
        <v>0.0807</v>
      </c>
      <c r="C311">
        <v>100</v>
      </c>
      <c r="D311" t="s">
        <v>209</v>
      </c>
      <c r="E311" t="s">
        <v>111</v>
      </c>
      <c r="F311" t="s">
        <v>114</v>
      </c>
    </row>
    <row r="312" spans="1:6">
      <c r="A312" t="s">
        <v>115</v>
      </c>
      <c r="B312" s="1">
        <v>0.6844</v>
      </c>
      <c r="C312">
        <v>102</v>
      </c>
      <c r="D312" t="s">
        <v>209</v>
      </c>
      <c r="E312" t="s">
        <v>111</v>
      </c>
      <c r="F312" t="s">
        <v>116</v>
      </c>
    </row>
    <row r="313" spans="1:6">
      <c r="A313" t="s">
        <v>122</v>
      </c>
      <c r="B313" s="1">
        <v>0.2349</v>
      </c>
      <c r="C313" s="2">
        <v>102</v>
      </c>
      <c r="D313" t="s">
        <v>209</v>
      </c>
      <c r="E313" t="s">
        <v>111</v>
      </c>
      <c r="F313" t="s">
        <v>123</v>
      </c>
    </row>
    <row r="314" spans="1:6">
      <c r="A314" t="s">
        <v>113</v>
      </c>
      <c r="B314" s="1">
        <v>0.0807</v>
      </c>
      <c r="C314">
        <v>102</v>
      </c>
      <c r="D314" t="s">
        <v>209</v>
      </c>
      <c r="E314" t="s">
        <v>111</v>
      </c>
      <c r="F314" t="s">
        <v>114</v>
      </c>
    </row>
    <row r="315" spans="1:6">
      <c r="A315" t="s">
        <v>115</v>
      </c>
      <c r="B315" s="1">
        <v>0.6844</v>
      </c>
      <c r="C315">
        <v>104</v>
      </c>
      <c r="D315" t="s">
        <v>209</v>
      </c>
      <c r="E315" t="s">
        <v>111</v>
      </c>
      <c r="F315" t="s">
        <v>116</v>
      </c>
    </row>
    <row r="316" spans="1:6">
      <c r="A316" t="s">
        <v>122</v>
      </c>
      <c r="B316" s="1">
        <v>0.2349</v>
      </c>
      <c r="C316">
        <v>104</v>
      </c>
      <c r="D316" t="s">
        <v>209</v>
      </c>
      <c r="E316" t="s">
        <v>111</v>
      </c>
      <c r="F316" t="s">
        <v>123</v>
      </c>
    </row>
    <row r="317" spans="1:6">
      <c r="A317" t="s">
        <v>113</v>
      </c>
      <c r="B317" s="1">
        <v>0.0807</v>
      </c>
      <c r="C317">
        <v>104</v>
      </c>
      <c r="D317" t="s">
        <v>209</v>
      </c>
      <c r="E317" t="s">
        <v>111</v>
      </c>
      <c r="F317" t="s">
        <v>114</v>
      </c>
    </row>
    <row r="318" spans="1:6">
      <c r="A318" t="s">
        <v>115</v>
      </c>
      <c r="B318" s="1">
        <v>0.5856</v>
      </c>
      <c r="C318">
        <v>106</v>
      </c>
      <c r="D318" t="s">
        <v>209</v>
      </c>
      <c r="E318" t="s">
        <v>111</v>
      </c>
      <c r="F318" t="s">
        <v>116</v>
      </c>
    </row>
    <row r="319" spans="1:6">
      <c r="A319" t="s">
        <v>122</v>
      </c>
      <c r="B319" s="1">
        <v>0.3454</v>
      </c>
      <c r="C319">
        <v>106</v>
      </c>
      <c r="D319" t="s">
        <v>209</v>
      </c>
      <c r="E319" t="s">
        <v>111</v>
      </c>
      <c r="F319" t="s">
        <v>123</v>
      </c>
    </row>
    <row r="320" spans="1:6">
      <c r="A320" t="s">
        <v>113</v>
      </c>
      <c r="B320" s="1">
        <v>0.069</v>
      </c>
      <c r="C320">
        <v>106</v>
      </c>
      <c r="D320" t="s">
        <v>209</v>
      </c>
      <c r="E320" t="s">
        <v>111</v>
      </c>
      <c r="F320" t="s">
        <v>114</v>
      </c>
    </row>
    <row r="321" spans="1:6">
      <c r="A321" t="s">
        <v>115</v>
      </c>
      <c r="B321" s="1">
        <v>0.5708</v>
      </c>
      <c r="C321">
        <v>108</v>
      </c>
      <c r="D321" t="s">
        <v>209</v>
      </c>
      <c r="E321" t="s">
        <v>111</v>
      </c>
      <c r="F321" t="s">
        <v>116</v>
      </c>
    </row>
    <row r="322" spans="1:6">
      <c r="A322" t="s">
        <v>122</v>
      </c>
      <c r="B322" s="1">
        <v>0.3619</v>
      </c>
      <c r="C322">
        <v>108</v>
      </c>
      <c r="D322" t="s">
        <v>209</v>
      </c>
      <c r="E322" t="s">
        <v>111</v>
      </c>
      <c r="F322" t="s">
        <v>123</v>
      </c>
    </row>
    <row r="323" spans="1:6">
      <c r="A323" t="s">
        <v>113</v>
      </c>
      <c r="B323" s="1">
        <v>0.0673</v>
      </c>
      <c r="C323">
        <v>108</v>
      </c>
      <c r="D323" t="s">
        <v>209</v>
      </c>
      <c r="E323" t="s">
        <v>111</v>
      </c>
      <c r="F323" t="s">
        <v>114</v>
      </c>
    </row>
    <row r="324" spans="1:6">
      <c r="A324" t="s">
        <v>115</v>
      </c>
      <c r="B324" s="1">
        <v>0.5361</v>
      </c>
      <c r="C324">
        <v>110</v>
      </c>
      <c r="D324" t="s">
        <v>209</v>
      </c>
      <c r="E324" t="s">
        <v>111</v>
      </c>
      <c r="F324" t="s">
        <v>116</v>
      </c>
    </row>
    <row r="325" spans="1:6">
      <c r="A325" t="s">
        <v>122</v>
      </c>
      <c r="B325" s="1">
        <v>0.3857</v>
      </c>
      <c r="C325">
        <v>110</v>
      </c>
      <c r="D325" t="s">
        <v>209</v>
      </c>
      <c r="E325" t="s">
        <v>111</v>
      </c>
      <c r="F325" t="s">
        <v>123</v>
      </c>
    </row>
    <row r="326" spans="1:6">
      <c r="A326" t="s">
        <v>113</v>
      </c>
      <c r="B326" s="1">
        <v>0.0632</v>
      </c>
      <c r="C326">
        <v>110</v>
      </c>
      <c r="D326" t="s">
        <v>209</v>
      </c>
      <c r="E326" t="s">
        <v>111</v>
      </c>
      <c r="F326" t="s">
        <v>114</v>
      </c>
    </row>
    <row r="327" spans="1:6">
      <c r="A327" t="s">
        <v>154</v>
      </c>
      <c r="B327" s="1">
        <v>0.015</v>
      </c>
      <c r="C327">
        <v>110</v>
      </c>
      <c r="D327" t="s">
        <v>209</v>
      </c>
      <c r="E327" t="s">
        <v>111</v>
      </c>
      <c r="F327" t="s">
        <v>125</v>
      </c>
    </row>
    <row r="328" spans="1:6">
      <c r="A328" t="s">
        <v>115</v>
      </c>
      <c r="B328" s="1">
        <v>0.5225</v>
      </c>
      <c r="C328">
        <v>112</v>
      </c>
      <c r="D328" t="s">
        <v>209</v>
      </c>
      <c r="E328" t="s">
        <v>111</v>
      </c>
      <c r="F328" t="s">
        <v>116</v>
      </c>
    </row>
    <row r="329" spans="1:6">
      <c r="A329" t="s">
        <v>122</v>
      </c>
      <c r="B329" s="1">
        <v>0.4013</v>
      </c>
      <c r="C329">
        <v>112</v>
      </c>
      <c r="D329" t="s">
        <v>209</v>
      </c>
      <c r="E329" t="s">
        <v>111</v>
      </c>
      <c r="F329" t="s">
        <v>123</v>
      </c>
    </row>
    <row r="330" spans="1:6">
      <c r="A330" t="s">
        <v>113</v>
      </c>
      <c r="B330" s="1">
        <v>0.0616</v>
      </c>
      <c r="C330">
        <v>112</v>
      </c>
      <c r="D330" t="s">
        <v>209</v>
      </c>
      <c r="E330" t="s">
        <v>111</v>
      </c>
      <c r="F330" t="s">
        <v>114</v>
      </c>
    </row>
    <row r="331" spans="1:6">
      <c r="A331" t="s">
        <v>154</v>
      </c>
      <c r="B331" s="1">
        <v>0.0146</v>
      </c>
      <c r="C331">
        <v>112</v>
      </c>
      <c r="D331" t="s">
        <v>209</v>
      </c>
      <c r="E331" t="s">
        <v>111</v>
      </c>
      <c r="F331" t="s">
        <v>125</v>
      </c>
    </row>
    <row r="332" spans="1:6">
      <c r="A332" t="s">
        <v>115</v>
      </c>
      <c r="B332" s="1">
        <v>0.4722</v>
      </c>
      <c r="C332">
        <v>114</v>
      </c>
      <c r="D332" t="s">
        <v>209</v>
      </c>
      <c r="E332" t="s">
        <v>111</v>
      </c>
      <c r="F332" t="s">
        <v>116</v>
      </c>
    </row>
    <row r="333" spans="1:6">
      <c r="A333" t="s">
        <v>122</v>
      </c>
      <c r="B333" s="1">
        <v>0.4589</v>
      </c>
      <c r="C333">
        <v>114</v>
      </c>
      <c r="D333" t="s">
        <v>209</v>
      </c>
      <c r="E333" t="s">
        <v>111</v>
      </c>
      <c r="F333" t="s">
        <v>123</v>
      </c>
    </row>
    <row r="334" spans="1:6">
      <c r="A334" t="s">
        <v>113</v>
      </c>
      <c r="B334" s="1">
        <v>0.0557</v>
      </c>
      <c r="C334">
        <v>114</v>
      </c>
      <c r="D334" t="s">
        <v>209</v>
      </c>
      <c r="E334" t="s">
        <v>111</v>
      </c>
      <c r="F334" t="s">
        <v>114</v>
      </c>
    </row>
    <row r="335" spans="1:6">
      <c r="A335" t="s">
        <v>154</v>
      </c>
      <c r="B335" s="1">
        <v>0.0132</v>
      </c>
      <c r="C335">
        <v>114</v>
      </c>
      <c r="D335" t="s">
        <v>209</v>
      </c>
      <c r="E335" t="s">
        <v>111</v>
      </c>
      <c r="F335" t="s">
        <v>125</v>
      </c>
    </row>
    <row r="336" spans="1:6">
      <c r="A336" t="s">
        <v>122</v>
      </c>
      <c r="B336" s="1">
        <v>0.5379</v>
      </c>
      <c r="C336">
        <v>116</v>
      </c>
      <c r="D336" t="s">
        <v>209</v>
      </c>
      <c r="E336" t="s">
        <v>111</v>
      </c>
      <c r="F336" t="s">
        <v>123</v>
      </c>
    </row>
    <row r="337" spans="1:6">
      <c r="A337" t="s">
        <v>115</v>
      </c>
      <c r="B337" s="1">
        <v>0.2456</v>
      </c>
      <c r="C337">
        <v>116</v>
      </c>
      <c r="D337" t="s">
        <v>209</v>
      </c>
      <c r="E337" t="s">
        <v>111</v>
      </c>
      <c r="F337" t="s">
        <v>116</v>
      </c>
    </row>
    <row r="338" spans="1:6">
      <c r="A338" t="s">
        <v>205</v>
      </c>
      <c r="B338" s="1">
        <v>0.0967</v>
      </c>
      <c r="C338">
        <v>116</v>
      </c>
      <c r="D338" t="s">
        <v>209</v>
      </c>
      <c r="E338" t="s">
        <v>111</v>
      </c>
      <c r="F338" t="s">
        <v>206</v>
      </c>
    </row>
    <row r="339" spans="1:6">
      <c r="A339" t="s">
        <v>210</v>
      </c>
      <c r="B339" s="1">
        <v>0.0395</v>
      </c>
      <c r="C339">
        <v>116</v>
      </c>
      <c r="D339" t="s">
        <v>209</v>
      </c>
      <c r="E339" t="s">
        <v>111</v>
      </c>
      <c r="F339" t="s">
        <v>211</v>
      </c>
    </row>
    <row r="340" spans="1:6">
      <c r="A340" t="s">
        <v>120</v>
      </c>
      <c r="B340" s="1">
        <v>0.0307</v>
      </c>
      <c r="C340">
        <v>116</v>
      </c>
      <c r="D340" t="s">
        <v>209</v>
      </c>
      <c r="E340" t="s">
        <v>111</v>
      </c>
      <c r="F340" t="s">
        <v>121</v>
      </c>
    </row>
    <row r="341" spans="1:6">
      <c r="A341" t="s">
        <v>154</v>
      </c>
      <c r="B341" s="1">
        <v>0.0266</v>
      </c>
      <c r="C341">
        <v>116</v>
      </c>
      <c r="D341" t="s">
        <v>209</v>
      </c>
      <c r="E341" t="s">
        <v>111</v>
      </c>
      <c r="F341" t="s">
        <v>125</v>
      </c>
    </row>
    <row r="342" spans="1:6">
      <c r="A342" t="s">
        <v>113</v>
      </c>
      <c r="B342" s="1">
        <v>0.0229</v>
      </c>
      <c r="C342">
        <v>116</v>
      </c>
      <c r="D342" t="s">
        <v>209</v>
      </c>
      <c r="E342" t="s">
        <v>111</v>
      </c>
      <c r="F342" t="s">
        <v>114</v>
      </c>
    </row>
    <row r="343" spans="1:6">
      <c r="A343" t="s">
        <v>210</v>
      </c>
      <c r="B343" s="1">
        <v>0.5849</v>
      </c>
      <c r="C343">
        <v>118</v>
      </c>
      <c r="D343" t="s">
        <v>209</v>
      </c>
      <c r="E343" t="s">
        <v>111</v>
      </c>
      <c r="F343" t="s">
        <v>211</v>
      </c>
    </row>
    <row r="344" spans="1:6">
      <c r="A344" t="s">
        <v>154</v>
      </c>
      <c r="B344" s="1">
        <v>0.1454</v>
      </c>
      <c r="C344">
        <v>118</v>
      </c>
      <c r="D344" t="s">
        <v>209</v>
      </c>
      <c r="E344" t="s">
        <v>111</v>
      </c>
      <c r="F344" t="s">
        <v>125</v>
      </c>
    </row>
    <row r="345" spans="1:6">
      <c r="A345" t="s">
        <v>122</v>
      </c>
      <c r="B345" s="1">
        <v>0.1286</v>
      </c>
      <c r="C345">
        <v>118</v>
      </c>
      <c r="D345" t="s">
        <v>209</v>
      </c>
      <c r="E345" t="s">
        <v>111</v>
      </c>
      <c r="F345" t="s">
        <v>123</v>
      </c>
    </row>
    <row r="346" spans="1:6">
      <c r="A346" t="s">
        <v>212</v>
      </c>
      <c r="B346" s="1">
        <v>0.0861</v>
      </c>
      <c r="C346">
        <v>118</v>
      </c>
      <c r="D346" t="s">
        <v>209</v>
      </c>
      <c r="E346" t="s">
        <v>111</v>
      </c>
      <c r="F346" t="s">
        <v>213</v>
      </c>
    </row>
    <row r="347" spans="1:6">
      <c r="A347" t="s">
        <v>115</v>
      </c>
      <c r="B347" s="1">
        <v>0.0322</v>
      </c>
      <c r="C347">
        <v>118</v>
      </c>
      <c r="D347" t="s">
        <v>209</v>
      </c>
      <c r="E347" t="s">
        <v>111</v>
      </c>
      <c r="F347" t="s">
        <v>116</v>
      </c>
    </row>
    <row r="348" spans="1:6">
      <c r="A348" t="s">
        <v>205</v>
      </c>
      <c r="B348" s="1">
        <v>0.0168</v>
      </c>
      <c r="C348">
        <v>118</v>
      </c>
      <c r="D348" t="s">
        <v>209</v>
      </c>
      <c r="E348" t="s">
        <v>111</v>
      </c>
      <c r="F348" t="s">
        <v>206</v>
      </c>
    </row>
    <row r="349" spans="1:6">
      <c r="A349" t="s">
        <v>210</v>
      </c>
      <c r="B349" s="1">
        <v>0.8202</v>
      </c>
      <c r="C349">
        <v>120</v>
      </c>
      <c r="D349" t="s">
        <v>209</v>
      </c>
      <c r="E349" t="s">
        <v>111</v>
      </c>
      <c r="F349" t="s">
        <v>211</v>
      </c>
    </row>
    <row r="350" spans="1:6">
      <c r="A350" t="s">
        <v>122</v>
      </c>
      <c r="B350" s="1">
        <v>0.1462</v>
      </c>
      <c r="C350">
        <v>120</v>
      </c>
      <c r="D350" t="s">
        <v>209</v>
      </c>
      <c r="E350" t="s">
        <v>111</v>
      </c>
      <c r="F350" t="s">
        <v>123</v>
      </c>
    </row>
    <row r="351" spans="1:6">
      <c r="A351" t="s">
        <v>154</v>
      </c>
      <c r="B351" s="1">
        <v>0.0136</v>
      </c>
      <c r="C351">
        <v>120</v>
      </c>
      <c r="D351" t="s">
        <v>209</v>
      </c>
      <c r="E351" t="s">
        <v>111</v>
      </c>
      <c r="F351" t="s">
        <v>125</v>
      </c>
    </row>
    <row r="352" spans="1:6">
      <c r="A352" t="s">
        <v>210</v>
      </c>
      <c r="B352" s="1">
        <v>0.8198</v>
      </c>
      <c r="C352">
        <v>122</v>
      </c>
      <c r="D352" t="s">
        <v>209</v>
      </c>
      <c r="E352" t="s">
        <v>111</v>
      </c>
      <c r="F352" t="s">
        <v>211</v>
      </c>
    </row>
    <row r="353" spans="1:6">
      <c r="A353" t="s">
        <v>122</v>
      </c>
      <c r="B353" s="1">
        <v>0.1498</v>
      </c>
      <c r="C353">
        <v>122</v>
      </c>
      <c r="D353" t="s">
        <v>209</v>
      </c>
      <c r="E353" t="s">
        <v>111</v>
      </c>
      <c r="F353" t="s">
        <v>123</v>
      </c>
    </row>
    <row r="354" spans="1:6">
      <c r="A354" t="s">
        <v>166</v>
      </c>
      <c r="B354" s="1">
        <v>0.0126</v>
      </c>
      <c r="C354">
        <v>122</v>
      </c>
      <c r="D354" t="s">
        <v>209</v>
      </c>
      <c r="E354" t="s">
        <v>111</v>
      </c>
      <c r="F354" t="s">
        <v>167</v>
      </c>
    </row>
    <row r="355" spans="1:6">
      <c r="A355" t="s">
        <v>210</v>
      </c>
      <c r="B355" s="1">
        <v>0.8169</v>
      </c>
      <c r="C355">
        <v>124</v>
      </c>
      <c r="D355" t="s">
        <v>209</v>
      </c>
      <c r="E355" t="s">
        <v>111</v>
      </c>
      <c r="F355" t="s">
        <v>211</v>
      </c>
    </row>
    <row r="356" spans="1:6">
      <c r="A356" t="s">
        <v>122</v>
      </c>
      <c r="B356" s="1">
        <v>0.1489</v>
      </c>
      <c r="C356">
        <v>124</v>
      </c>
      <c r="D356" t="s">
        <v>209</v>
      </c>
      <c r="E356" t="s">
        <v>111</v>
      </c>
      <c r="F356" t="s">
        <v>123</v>
      </c>
    </row>
    <row r="357" spans="1:6">
      <c r="A357" t="s">
        <v>166</v>
      </c>
      <c r="B357" s="1">
        <v>0.0133</v>
      </c>
      <c r="C357">
        <v>124</v>
      </c>
      <c r="D357" t="s">
        <v>209</v>
      </c>
      <c r="E357" t="s">
        <v>111</v>
      </c>
      <c r="F357" t="s">
        <v>167</v>
      </c>
    </row>
    <row r="358" spans="1:6">
      <c r="A358" t="s">
        <v>210</v>
      </c>
      <c r="B358" s="1">
        <v>0.7006</v>
      </c>
      <c r="C358">
        <v>126</v>
      </c>
      <c r="D358" t="s">
        <v>209</v>
      </c>
      <c r="E358" t="s">
        <v>111</v>
      </c>
      <c r="F358" t="s">
        <v>211</v>
      </c>
    </row>
    <row r="359" spans="1:6">
      <c r="A359" t="s">
        <v>212</v>
      </c>
      <c r="B359" s="1">
        <v>0.1363</v>
      </c>
      <c r="C359">
        <v>126</v>
      </c>
      <c r="D359" t="s">
        <v>209</v>
      </c>
      <c r="E359" t="s">
        <v>111</v>
      </c>
      <c r="F359" t="s">
        <v>213</v>
      </c>
    </row>
    <row r="360" spans="1:6">
      <c r="A360" t="s">
        <v>122</v>
      </c>
      <c r="B360" s="1">
        <v>0.1229</v>
      </c>
      <c r="C360">
        <v>126</v>
      </c>
      <c r="D360" t="s">
        <v>209</v>
      </c>
      <c r="E360" t="s">
        <v>111</v>
      </c>
      <c r="F360" t="s">
        <v>123</v>
      </c>
    </row>
    <row r="361" spans="1:6">
      <c r="A361" t="s">
        <v>205</v>
      </c>
      <c r="B361" s="1">
        <v>0.0211</v>
      </c>
      <c r="C361">
        <v>126</v>
      </c>
      <c r="D361" t="s">
        <v>209</v>
      </c>
      <c r="E361" t="s">
        <v>111</v>
      </c>
      <c r="F361" t="s">
        <v>206</v>
      </c>
    </row>
    <row r="362" spans="1:6">
      <c r="A362" t="s">
        <v>166</v>
      </c>
      <c r="B362" s="1">
        <v>0.0108</v>
      </c>
      <c r="C362">
        <v>126</v>
      </c>
      <c r="D362" t="s">
        <v>209</v>
      </c>
      <c r="E362" t="s">
        <v>111</v>
      </c>
      <c r="F362" t="s">
        <v>167</v>
      </c>
    </row>
    <row r="363" spans="1:6">
      <c r="A363" t="s">
        <v>210</v>
      </c>
      <c r="B363" s="1">
        <v>0.6806</v>
      </c>
      <c r="C363">
        <v>128</v>
      </c>
      <c r="D363" t="s">
        <v>209</v>
      </c>
      <c r="E363" t="s">
        <v>111</v>
      </c>
      <c r="F363" t="s">
        <v>211</v>
      </c>
    </row>
    <row r="364" spans="1:6">
      <c r="A364" t="s">
        <v>212</v>
      </c>
      <c r="B364" s="1">
        <v>0.1537</v>
      </c>
      <c r="C364">
        <v>128</v>
      </c>
      <c r="D364" t="s">
        <v>209</v>
      </c>
      <c r="E364" t="s">
        <v>111</v>
      </c>
      <c r="F364" t="s">
        <v>213</v>
      </c>
    </row>
    <row r="365" spans="1:6">
      <c r="A365" t="s">
        <v>122</v>
      </c>
      <c r="B365" s="1">
        <v>0.1147</v>
      </c>
      <c r="C365">
        <v>128</v>
      </c>
      <c r="D365" t="s">
        <v>209</v>
      </c>
      <c r="E365" t="s">
        <v>111</v>
      </c>
      <c r="F365" t="s">
        <v>123</v>
      </c>
    </row>
    <row r="366" spans="1:6">
      <c r="A366" t="s">
        <v>205</v>
      </c>
      <c r="B366" s="1">
        <v>0.0234</v>
      </c>
      <c r="C366">
        <v>128</v>
      </c>
      <c r="D366" t="s">
        <v>209</v>
      </c>
      <c r="E366" t="s">
        <v>111</v>
      </c>
      <c r="F366" t="s">
        <v>206</v>
      </c>
    </row>
    <row r="367" spans="1:6">
      <c r="A367" t="s">
        <v>166</v>
      </c>
      <c r="B367" s="1">
        <v>0.0184</v>
      </c>
      <c r="C367">
        <v>128</v>
      </c>
      <c r="D367" t="s">
        <v>209</v>
      </c>
      <c r="E367" t="s">
        <v>111</v>
      </c>
      <c r="F367" t="s">
        <v>167</v>
      </c>
    </row>
    <row r="368" spans="1:6">
      <c r="A368" t="s">
        <v>210</v>
      </c>
      <c r="B368" s="1">
        <v>0.6212</v>
      </c>
      <c r="C368">
        <v>130</v>
      </c>
      <c r="D368" t="s">
        <v>209</v>
      </c>
      <c r="E368" t="s">
        <v>111</v>
      </c>
      <c r="F368" t="s">
        <v>211</v>
      </c>
    </row>
    <row r="369" spans="1:6">
      <c r="A369" t="s">
        <v>212</v>
      </c>
      <c r="B369" s="1">
        <v>0.1403</v>
      </c>
      <c r="C369">
        <v>130</v>
      </c>
      <c r="D369" t="s">
        <v>209</v>
      </c>
      <c r="E369" t="s">
        <v>111</v>
      </c>
      <c r="F369" t="s">
        <v>213</v>
      </c>
    </row>
    <row r="370" spans="1:6">
      <c r="A370" t="s">
        <v>122</v>
      </c>
      <c r="B370" s="1">
        <v>0.1047</v>
      </c>
      <c r="C370">
        <v>130</v>
      </c>
      <c r="D370" t="s">
        <v>209</v>
      </c>
      <c r="E370" t="s">
        <v>111</v>
      </c>
      <c r="F370" t="s">
        <v>123</v>
      </c>
    </row>
    <row r="371" spans="1:6">
      <c r="A371" t="s">
        <v>166</v>
      </c>
      <c r="B371" s="1">
        <v>0.0903</v>
      </c>
      <c r="C371">
        <v>130</v>
      </c>
      <c r="D371" t="s">
        <v>209</v>
      </c>
      <c r="E371" t="s">
        <v>111</v>
      </c>
      <c r="F371" t="s">
        <v>167</v>
      </c>
    </row>
    <row r="372" spans="1:6">
      <c r="A372" t="s">
        <v>205</v>
      </c>
      <c r="B372" s="1">
        <v>0.0213</v>
      </c>
      <c r="C372">
        <v>130</v>
      </c>
      <c r="D372" t="s">
        <v>209</v>
      </c>
      <c r="E372" t="s">
        <v>111</v>
      </c>
      <c r="F372" t="s">
        <v>206</v>
      </c>
    </row>
    <row r="373" spans="1:6">
      <c r="A373" t="s">
        <v>214</v>
      </c>
      <c r="B373" s="1">
        <v>0.0137</v>
      </c>
      <c r="C373">
        <v>130</v>
      </c>
      <c r="D373" t="s">
        <v>209</v>
      </c>
      <c r="E373" t="s">
        <v>111</v>
      </c>
      <c r="F373" t="s">
        <v>215</v>
      </c>
    </row>
    <row r="374" spans="1:6">
      <c r="A374" t="s">
        <v>210</v>
      </c>
      <c r="B374" s="1">
        <v>0.6083</v>
      </c>
      <c r="C374">
        <v>132</v>
      </c>
      <c r="D374" t="s">
        <v>209</v>
      </c>
      <c r="E374" t="s">
        <v>111</v>
      </c>
      <c r="F374" t="s">
        <v>211</v>
      </c>
    </row>
    <row r="375" spans="1:6">
      <c r="A375" t="s">
        <v>212</v>
      </c>
      <c r="B375" s="1">
        <v>0.1369</v>
      </c>
      <c r="C375">
        <v>132</v>
      </c>
      <c r="D375" t="s">
        <v>209</v>
      </c>
      <c r="E375" t="s">
        <v>111</v>
      </c>
      <c r="F375" t="s">
        <v>213</v>
      </c>
    </row>
    <row r="376" spans="1:6">
      <c r="A376" t="s">
        <v>166</v>
      </c>
      <c r="B376" s="1">
        <v>0.1079</v>
      </c>
      <c r="C376">
        <v>132</v>
      </c>
      <c r="D376" t="s">
        <v>209</v>
      </c>
      <c r="E376" t="s">
        <v>111</v>
      </c>
      <c r="F376" t="s">
        <v>167</v>
      </c>
    </row>
    <row r="377" spans="1:6">
      <c r="A377" t="s">
        <v>122</v>
      </c>
      <c r="B377" s="1">
        <v>0.1021</v>
      </c>
      <c r="C377">
        <v>132</v>
      </c>
      <c r="D377" t="s">
        <v>209</v>
      </c>
      <c r="E377" t="s">
        <v>111</v>
      </c>
      <c r="F377" t="s">
        <v>123</v>
      </c>
    </row>
    <row r="378" spans="1:6">
      <c r="A378" t="s">
        <v>205</v>
      </c>
      <c r="B378" s="1">
        <v>0.0208</v>
      </c>
      <c r="C378">
        <v>132</v>
      </c>
      <c r="D378" t="s">
        <v>209</v>
      </c>
      <c r="E378" t="s">
        <v>111</v>
      </c>
      <c r="F378" t="s">
        <v>206</v>
      </c>
    </row>
    <row r="379" spans="1:6">
      <c r="A379" t="s">
        <v>214</v>
      </c>
      <c r="B379" s="1">
        <v>0.0157</v>
      </c>
      <c r="C379">
        <v>132</v>
      </c>
      <c r="D379" t="s">
        <v>209</v>
      </c>
      <c r="E379" t="s">
        <v>111</v>
      </c>
      <c r="F379" t="s">
        <v>215</v>
      </c>
    </row>
    <row r="380" spans="1:6">
      <c r="A380" t="s">
        <v>210</v>
      </c>
      <c r="B380" s="1">
        <v>0.6032</v>
      </c>
      <c r="C380">
        <v>134</v>
      </c>
      <c r="D380" t="s">
        <v>209</v>
      </c>
      <c r="E380" t="s">
        <v>111</v>
      </c>
      <c r="F380" t="s">
        <v>211</v>
      </c>
    </row>
    <row r="381" spans="1:6">
      <c r="A381" t="s">
        <v>212</v>
      </c>
      <c r="B381" s="1">
        <v>0.1357</v>
      </c>
      <c r="C381">
        <v>134</v>
      </c>
      <c r="D381" t="s">
        <v>209</v>
      </c>
      <c r="E381" t="s">
        <v>111</v>
      </c>
      <c r="F381" t="s">
        <v>213</v>
      </c>
    </row>
    <row r="382" spans="1:6">
      <c r="A382" t="s">
        <v>166</v>
      </c>
      <c r="B382" s="1">
        <v>0.1154</v>
      </c>
      <c r="C382">
        <v>134</v>
      </c>
      <c r="D382" t="s">
        <v>209</v>
      </c>
      <c r="E382" t="s">
        <v>111</v>
      </c>
      <c r="F382" t="s">
        <v>167</v>
      </c>
    </row>
    <row r="383" spans="1:6">
      <c r="A383" t="s">
        <v>122</v>
      </c>
      <c r="B383" s="1">
        <v>0.1013</v>
      </c>
      <c r="C383">
        <v>134</v>
      </c>
      <c r="D383" t="s">
        <v>209</v>
      </c>
      <c r="E383" t="s">
        <v>111</v>
      </c>
      <c r="F383" t="s">
        <v>123</v>
      </c>
    </row>
    <row r="384" spans="1:6">
      <c r="A384" t="s">
        <v>205</v>
      </c>
      <c r="B384" s="1">
        <v>0.0206</v>
      </c>
      <c r="C384">
        <v>134</v>
      </c>
      <c r="D384" t="s">
        <v>209</v>
      </c>
      <c r="E384" t="s">
        <v>111</v>
      </c>
      <c r="F384" t="s">
        <v>206</v>
      </c>
    </row>
    <row r="385" spans="1:6">
      <c r="A385" t="s">
        <v>214</v>
      </c>
      <c r="B385" s="1">
        <v>0.0156</v>
      </c>
      <c r="C385">
        <v>134</v>
      </c>
      <c r="D385" t="s">
        <v>209</v>
      </c>
      <c r="E385" t="s">
        <v>111</v>
      </c>
      <c r="F385" t="s">
        <v>215</v>
      </c>
    </row>
    <row r="386" spans="1:6">
      <c r="A386" t="s">
        <v>210</v>
      </c>
      <c r="B386" s="1">
        <v>0.551</v>
      </c>
      <c r="C386">
        <v>136</v>
      </c>
      <c r="D386" t="s">
        <v>209</v>
      </c>
      <c r="E386" t="s">
        <v>111</v>
      </c>
      <c r="F386" t="s">
        <v>211</v>
      </c>
    </row>
    <row r="387" spans="1:6">
      <c r="A387" t="s">
        <v>166</v>
      </c>
      <c r="B387" s="1">
        <v>0.1713</v>
      </c>
      <c r="C387">
        <v>136</v>
      </c>
      <c r="D387" t="s">
        <v>209</v>
      </c>
      <c r="E387" t="s">
        <v>111</v>
      </c>
      <c r="F387" t="s">
        <v>167</v>
      </c>
    </row>
    <row r="388" spans="1:6">
      <c r="A388" t="s">
        <v>212</v>
      </c>
      <c r="B388" s="1">
        <v>0.1226</v>
      </c>
      <c r="C388">
        <v>136</v>
      </c>
      <c r="D388" t="s">
        <v>209</v>
      </c>
      <c r="E388" t="s">
        <v>111</v>
      </c>
      <c r="F388" t="s">
        <v>213</v>
      </c>
    </row>
    <row r="389" spans="1:6">
      <c r="A389" t="s">
        <v>122</v>
      </c>
      <c r="B389" s="1">
        <v>0.0915</v>
      </c>
      <c r="C389">
        <v>136</v>
      </c>
      <c r="D389" t="s">
        <v>209</v>
      </c>
      <c r="E389" t="s">
        <v>111</v>
      </c>
      <c r="F389" t="s">
        <v>123</v>
      </c>
    </row>
    <row r="390" spans="1:6">
      <c r="A390" t="s">
        <v>214</v>
      </c>
      <c r="B390" s="1">
        <v>0.026</v>
      </c>
      <c r="C390">
        <v>136</v>
      </c>
      <c r="D390" t="s">
        <v>209</v>
      </c>
      <c r="E390" t="s">
        <v>111</v>
      </c>
      <c r="F390" t="s">
        <v>215</v>
      </c>
    </row>
    <row r="391" spans="1:6">
      <c r="A391" t="s">
        <v>205</v>
      </c>
      <c r="B391" s="1">
        <v>0.0186</v>
      </c>
      <c r="C391">
        <v>136</v>
      </c>
      <c r="D391" t="s">
        <v>209</v>
      </c>
      <c r="E391" t="s">
        <v>111</v>
      </c>
      <c r="F391" t="s">
        <v>206</v>
      </c>
    </row>
    <row r="392" spans="1:6">
      <c r="A392" t="s">
        <v>216</v>
      </c>
      <c r="B392" s="1">
        <v>0.0116</v>
      </c>
      <c r="C392">
        <v>136</v>
      </c>
      <c r="D392" t="s">
        <v>209</v>
      </c>
      <c r="E392" t="s">
        <v>111</v>
      </c>
      <c r="F392" t="s">
        <v>206</v>
      </c>
    </row>
    <row r="393" spans="1:6">
      <c r="A393" t="s">
        <v>210</v>
      </c>
      <c r="B393" s="1">
        <v>0.4227</v>
      </c>
      <c r="C393">
        <v>138</v>
      </c>
      <c r="D393" t="s">
        <v>209</v>
      </c>
      <c r="E393" t="s">
        <v>111</v>
      </c>
      <c r="F393" t="s">
        <v>211</v>
      </c>
    </row>
    <row r="394" spans="1:6">
      <c r="A394" t="s">
        <v>166</v>
      </c>
      <c r="B394" s="1">
        <v>0.298</v>
      </c>
      <c r="C394">
        <v>138</v>
      </c>
      <c r="D394" t="s">
        <v>209</v>
      </c>
      <c r="E394" t="s">
        <v>111</v>
      </c>
      <c r="F394" t="s">
        <v>167</v>
      </c>
    </row>
    <row r="395" spans="1:6">
      <c r="A395" t="s">
        <v>212</v>
      </c>
      <c r="B395" s="1">
        <v>0.089</v>
      </c>
      <c r="C395">
        <v>138</v>
      </c>
      <c r="D395" t="s">
        <v>209</v>
      </c>
      <c r="E395" t="s">
        <v>111</v>
      </c>
      <c r="F395" t="s">
        <v>213</v>
      </c>
    </row>
    <row r="396" spans="1:6">
      <c r="A396" t="s">
        <v>122</v>
      </c>
      <c r="B396" s="1">
        <v>0.0735</v>
      </c>
      <c r="C396">
        <v>138</v>
      </c>
      <c r="D396" t="s">
        <v>209</v>
      </c>
      <c r="E396" t="s">
        <v>111</v>
      </c>
      <c r="F396" t="s">
        <v>123</v>
      </c>
    </row>
    <row r="397" spans="1:6">
      <c r="A397" t="s">
        <v>214</v>
      </c>
      <c r="B397" s="1">
        <v>0.0659</v>
      </c>
      <c r="C397">
        <v>138</v>
      </c>
      <c r="D397" t="s">
        <v>209</v>
      </c>
      <c r="E397" t="s">
        <v>111</v>
      </c>
      <c r="F397" t="s">
        <v>215</v>
      </c>
    </row>
    <row r="398" spans="1:6">
      <c r="A398" t="s">
        <v>216</v>
      </c>
      <c r="B398" s="1">
        <v>0.0166</v>
      </c>
      <c r="C398">
        <v>138</v>
      </c>
      <c r="D398" t="s">
        <v>209</v>
      </c>
      <c r="E398" t="s">
        <v>111</v>
      </c>
      <c r="F398" t="s">
        <v>206</v>
      </c>
    </row>
    <row r="399" spans="1:6">
      <c r="A399" t="s">
        <v>217</v>
      </c>
      <c r="B399" s="1">
        <v>0.0131</v>
      </c>
      <c r="C399">
        <v>138</v>
      </c>
      <c r="D399" t="s">
        <v>209</v>
      </c>
      <c r="E399" t="s">
        <v>111</v>
      </c>
      <c r="F399" t="s">
        <v>179</v>
      </c>
    </row>
    <row r="400" spans="1:6">
      <c r="A400" t="s">
        <v>205</v>
      </c>
      <c r="B400" s="1">
        <v>0.0129</v>
      </c>
      <c r="C400">
        <v>138</v>
      </c>
      <c r="D400" t="s">
        <v>209</v>
      </c>
      <c r="E400" t="s">
        <v>111</v>
      </c>
      <c r="F400" t="s">
        <v>206</v>
      </c>
    </row>
    <row r="401" spans="1:6">
      <c r="A401" t="s">
        <v>210</v>
      </c>
      <c r="B401" s="1">
        <v>0.4081</v>
      </c>
      <c r="C401">
        <v>140</v>
      </c>
      <c r="D401" t="s">
        <v>209</v>
      </c>
      <c r="E401" t="s">
        <v>111</v>
      </c>
      <c r="F401" t="s">
        <v>211</v>
      </c>
    </row>
    <row r="402" spans="1:6">
      <c r="A402" t="s">
        <v>166</v>
      </c>
      <c r="B402" s="1">
        <v>0.289</v>
      </c>
      <c r="C402">
        <v>140</v>
      </c>
      <c r="D402" t="s">
        <v>209</v>
      </c>
      <c r="E402" t="s">
        <v>111</v>
      </c>
      <c r="F402" t="s">
        <v>167</v>
      </c>
    </row>
    <row r="403" spans="1:6">
      <c r="A403" t="s">
        <v>212</v>
      </c>
      <c r="B403" s="1">
        <v>0.0813</v>
      </c>
      <c r="C403">
        <v>140</v>
      </c>
      <c r="D403" t="s">
        <v>209</v>
      </c>
      <c r="E403" t="s">
        <v>111</v>
      </c>
      <c r="F403" t="s">
        <v>213</v>
      </c>
    </row>
    <row r="404" spans="1:6">
      <c r="A404" t="s">
        <v>122</v>
      </c>
      <c r="B404" s="1">
        <v>0.0705</v>
      </c>
      <c r="C404">
        <v>140</v>
      </c>
      <c r="D404" t="s">
        <v>209</v>
      </c>
      <c r="E404" t="s">
        <v>111</v>
      </c>
      <c r="F404" t="s">
        <v>123</v>
      </c>
    </row>
    <row r="405" spans="1:6">
      <c r="A405" t="s">
        <v>214</v>
      </c>
      <c r="B405" s="1">
        <v>0.0614</v>
      </c>
      <c r="C405">
        <v>140</v>
      </c>
      <c r="D405" t="s">
        <v>209</v>
      </c>
      <c r="E405" t="s">
        <v>111</v>
      </c>
      <c r="F405" t="s">
        <v>215</v>
      </c>
    </row>
    <row r="406" spans="1:6">
      <c r="A406" t="s">
        <v>218</v>
      </c>
      <c r="B406" s="1">
        <v>0.0387</v>
      </c>
      <c r="C406">
        <v>140</v>
      </c>
      <c r="D406" t="s">
        <v>209</v>
      </c>
      <c r="E406" t="s">
        <v>111</v>
      </c>
      <c r="F406" t="s">
        <v>219</v>
      </c>
    </row>
    <row r="407" spans="1:6">
      <c r="A407" t="s">
        <v>205</v>
      </c>
      <c r="B407" s="1">
        <v>0.0129</v>
      </c>
      <c r="C407">
        <v>140</v>
      </c>
      <c r="D407" t="s">
        <v>209</v>
      </c>
      <c r="E407" t="s">
        <v>111</v>
      </c>
      <c r="F407" t="s">
        <v>206</v>
      </c>
    </row>
    <row r="408" spans="1:6">
      <c r="A408" t="s">
        <v>216</v>
      </c>
      <c r="B408" s="1">
        <v>0.0125</v>
      </c>
      <c r="C408">
        <v>140</v>
      </c>
      <c r="D408" t="s">
        <v>209</v>
      </c>
      <c r="E408" t="s">
        <v>111</v>
      </c>
      <c r="F408" t="s">
        <v>206</v>
      </c>
    </row>
    <row r="409" spans="1:6">
      <c r="A409" t="s">
        <v>210</v>
      </c>
      <c r="B409" s="1">
        <v>0.4107</v>
      </c>
      <c r="C409">
        <v>142</v>
      </c>
      <c r="D409" t="s">
        <v>209</v>
      </c>
      <c r="E409" t="s">
        <v>111</v>
      </c>
      <c r="F409" t="s">
        <v>211</v>
      </c>
    </row>
    <row r="410" spans="1:6">
      <c r="A410" t="s">
        <v>166</v>
      </c>
      <c r="B410" s="1">
        <v>0.2848</v>
      </c>
      <c r="C410">
        <v>142</v>
      </c>
      <c r="D410" t="s">
        <v>209</v>
      </c>
      <c r="E410" t="s">
        <v>111</v>
      </c>
      <c r="F410" t="s">
        <v>167</v>
      </c>
    </row>
    <row r="411" spans="1:6">
      <c r="A411" t="s">
        <v>212</v>
      </c>
      <c r="B411" s="1">
        <v>0.0886</v>
      </c>
      <c r="C411">
        <v>142</v>
      </c>
      <c r="D411" t="s">
        <v>209</v>
      </c>
      <c r="E411" t="s">
        <v>111</v>
      </c>
      <c r="F411" t="s">
        <v>213</v>
      </c>
    </row>
    <row r="412" spans="1:6">
      <c r="A412" t="s">
        <v>122</v>
      </c>
      <c r="B412" s="1">
        <v>0.0681</v>
      </c>
      <c r="C412">
        <v>142</v>
      </c>
      <c r="D412" t="s">
        <v>209</v>
      </c>
      <c r="E412" t="s">
        <v>111</v>
      </c>
      <c r="F412" t="s">
        <v>123</v>
      </c>
    </row>
    <row r="413" spans="1:6">
      <c r="A413" t="s">
        <v>214</v>
      </c>
      <c r="B413" s="1">
        <v>0.062</v>
      </c>
      <c r="C413">
        <v>142</v>
      </c>
      <c r="D413" t="s">
        <v>209</v>
      </c>
      <c r="E413" t="s">
        <v>111</v>
      </c>
      <c r="F413" t="s">
        <v>215</v>
      </c>
    </row>
    <row r="414" spans="1:6">
      <c r="A414" t="s">
        <v>218</v>
      </c>
      <c r="B414" s="1">
        <v>0.04</v>
      </c>
      <c r="C414">
        <v>142</v>
      </c>
      <c r="D414" t="s">
        <v>209</v>
      </c>
      <c r="E414" t="s">
        <v>111</v>
      </c>
      <c r="F414" t="s">
        <v>219</v>
      </c>
    </row>
    <row r="415" spans="1:6">
      <c r="A415" t="s">
        <v>205</v>
      </c>
      <c r="B415" s="1">
        <v>0.014</v>
      </c>
      <c r="C415">
        <v>142</v>
      </c>
      <c r="D415" t="s">
        <v>209</v>
      </c>
      <c r="E415" t="s">
        <v>111</v>
      </c>
      <c r="F415" t="s">
        <v>206</v>
      </c>
    </row>
    <row r="416" spans="1:6">
      <c r="A416" t="s">
        <v>216</v>
      </c>
      <c r="B416" s="1">
        <v>0.0106</v>
      </c>
      <c r="C416">
        <v>142</v>
      </c>
      <c r="D416" t="s">
        <v>209</v>
      </c>
      <c r="E416" t="s">
        <v>111</v>
      </c>
      <c r="F416" t="s">
        <v>206</v>
      </c>
    </row>
    <row r="417" spans="1:6">
      <c r="A417" t="s">
        <v>210</v>
      </c>
      <c r="B417" s="1">
        <v>0.3981</v>
      </c>
      <c r="C417">
        <v>144</v>
      </c>
      <c r="D417" t="s">
        <v>209</v>
      </c>
      <c r="E417" t="s">
        <v>111</v>
      </c>
      <c r="F417" t="s">
        <v>211</v>
      </c>
    </row>
    <row r="418" spans="1:6">
      <c r="A418" t="s">
        <v>166</v>
      </c>
      <c r="B418" s="1">
        <v>0.2425</v>
      </c>
      <c r="C418">
        <v>144</v>
      </c>
      <c r="D418" t="s">
        <v>209</v>
      </c>
      <c r="E418" t="s">
        <v>111</v>
      </c>
      <c r="F418" t="s">
        <v>167</v>
      </c>
    </row>
    <row r="419" spans="1:6">
      <c r="A419" t="s">
        <v>218</v>
      </c>
      <c r="B419" s="1">
        <v>0.1204</v>
      </c>
      <c r="C419">
        <v>144</v>
      </c>
      <c r="D419" t="s">
        <v>209</v>
      </c>
      <c r="E419" t="s">
        <v>111</v>
      </c>
      <c r="F419" t="s">
        <v>219</v>
      </c>
    </row>
    <row r="420" spans="1:6">
      <c r="A420" t="s">
        <v>212</v>
      </c>
      <c r="B420" s="1">
        <v>0.0805</v>
      </c>
      <c r="C420">
        <v>144</v>
      </c>
      <c r="D420" t="s">
        <v>209</v>
      </c>
      <c r="E420" t="s">
        <v>111</v>
      </c>
      <c r="F420" t="s">
        <v>213</v>
      </c>
    </row>
    <row r="421" spans="1:6">
      <c r="A421" t="s">
        <v>122</v>
      </c>
      <c r="B421" s="1">
        <v>0.0524</v>
      </c>
      <c r="C421">
        <v>144</v>
      </c>
      <c r="D421" t="s">
        <v>209</v>
      </c>
      <c r="E421" t="s">
        <v>111</v>
      </c>
      <c r="F421" t="s">
        <v>123</v>
      </c>
    </row>
    <row r="422" spans="1:6">
      <c r="A422" t="s">
        <v>214</v>
      </c>
      <c r="B422" s="1">
        <v>0.0522</v>
      </c>
      <c r="C422">
        <v>144</v>
      </c>
      <c r="D422" t="s">
        <v>209</v>
      </c>
      <c r="E422" t="s">
        <v>111</v>
      </c>
      <c r="F422" t="s">
        <v>215</v>
      </c>
    </row>
    <row r="423" spans="1:6">
      <c r="A423" t="s">
        <v>220</v>
      </c>
      <c r="B423" s="1">
        <v>0.0229</v>
      </c>
      <c r="C423">
        <v>144</v>
      </c>
      <c r="D423" t="s">
        <v>209</v>
      </c>
      <c r="E423" t="s">
        <v>111</v>
      </c>
      <c r="F423" t="s">
        <v>221</v>
      </c>
    </row>
    <row r="424" spans="1:6">
      <c r="A424" t="s">
        <v>205</v>
      </c>
      <c r="B424" s="1">
        <v>0.0107</v>
      </c>
      <c r="C424">
        <v>144</v>
      </c>
      <c r="D424" t="s">
        <v>209</v>
      </c>
      <c r="E424" t="s">
        <v>111</v>
      </c>
      <c r="F424" t="s">
        <v>206</v>
      </c>
    </row>
    <row r="425" spans="1:6">
      <c r="A425" t="s">
        <v>109</v>
      </c>
      <c r="B425" s="1">
        <v>1</v>
      </c>
      <c r="C425">
        <v>77</v>
      </c>
      <c r="D425" t="s">
        <v>222</v>
      </c>
      <c r="E425" t="s">
        <v>111</v>
      </c>
      <c r="F425" t="s">
        <v>112</v>
      </c>
    </row>
    <row r="426" spans="1:6">
      <c r="A426" t="s">
        <v>109</v>
      </c>
      <c r="B426" s="1">
        <v>1</v>
      </c>
      <c r="C426">
        <v>78</v>
      </c>
      <c r="D426" t="s">
        <v>222</v>
      </c>
      <c r="E426" t="s">
        <v>111</v>
      </c>
      <c r="F426" t="s">
        <v>112</v>
      </c>
    </row>
    <row r="427" spans="1:6">
      <c r="A427" t="s">
        <v>109</v>
      </c>
      <c r="B427" s="1">
        <v>1</v>
      </c>
      <c r="C427">
        <v>79</v>
      </c>
      <c r="D427" t="s">
        <v>222</v>
      </c>
      <c r="E427" t="s">
        <v>111</v>
      </c>
      <c r="F427" t="s">
        <v>112</v>
      </c>
    </row>
    <row r="428" spans="1:6">
      <c r="A428" t="s">
        <v>109</v>
      </c>
      <c r="B428" s="1">
        <v>0.8795</v>
      </c>
      <c r="C428">
        <v>80</v>
      </c>
      <c r="D428" t="s">
        <v>222</v>
      </c>
      <c r="E428" t="s">
        <v>111</v>
      </c>
      <c r="F428" t="s">
        <v>112</v>
      </c>
    </row>
    <row r="429" spans="1:6">
      <c r="A429" t="s">
        <v>223</v>
      </c>
      <c r="B429" s="1">
        <v>0.1205</v>
      </c>
      <c r="C429">
        <v>80</v>
      </c>
      <c r="D429" t="s">
        <v>222</v>
      </c>
      <c r="E429" t="s">
        <v>111</v>
      </c>
      <c r="F429" t="s">
        <v>224</v>
      </c>
    </row>
    <row r="430" spans="1:6">
      <c r="A430" t="s">
        <v>109</v>
      </c>
      <c r="B430" s="1">
        <v>0.7939</v>
      </c>
      <c r="C430">
        <v>81</v>
      </c>
      <c r="D430" t="s">
        <v>222</v>
      </c>
      <c r="E430" t="s">
        <v>111</v>
      </c>
      <c r="F430" t="s">
        <v>112</v>
      </c>
    </row>
    <row r="431" spans="1:6">
      <c r="A431" t="s">
        <v>223</v>
      </c>
      <c r="B431" s="1">
        <v>0.2061</v>
      </c>
      <c r="C431">
        <v>81</v>
      </c>
      <c r="D431" t="s">
        <v>222</v>
      </c>
      <c r="E431" t="s">
        <v>111</v>
      </c>
      <c r="F431" t="s">
        <v>224</v>
      </c>
    </row>
    <row r="432" spans="1:6">
      <c r="A432" t="s">
        <v>109</v>
      </c>
      <c r="B432" s="1">
        <v>0.7962</v>
      </c>
      <c r="C432">
        <v>82</v>
      </c>
      <c r="D432" t="s">
        <v>222</v>
      </c>
      <c r="E432" t="s">
        <v>111</v>
      </c>
      <c r="F432" t="s">
        <v>112</v>
      </c>
    </row>
    <row r="433" spans="1:6">
      <c r="A433" t="s">
        <v>223</v>
      </c>
      <c r="B433" s="1">
        <v>0.2038</v>
      </c>
      <c r="C433">
        <v>82</v>
      </c>
      <c r="D433" t="s">
        <v>222</v>
      </c>
      <c r="E433" t="s">
        <v>111</v>
      </c>
      <c r="F433" t="s">
        <v>224</v>
      </c>
    </row>
    <row r="434" spans="1:6">
      <c r="A434" t="s">
        <v>109</v>
      </c>
      <c r="B434" s="1">
        <v>0.7849</v>
      </c>
      <c r="C434">
        <v>83</v>
      </c>
      <c r="D434" t="s">
        <v>222</v>
      </c>
      <c r="E434" t="s">
        <v>111</v>
      </c>
      <c r="F434" t="s">
        <v>112</v>
      </c>
    </row>
    <row r="435" spans="1:6">
      <c r="A435" t="s">
        <v>223</v>
      </c>
      <c r="B435" s="1">
        <v>0.1998</v>
      </c>
      <c r="C435">
        <v>83</v>
      </c>
      <c r="D435" t="s">
        <v>222</v>
      </c>
      <c r="E435" t="s">
        <v>111</v>
      </c>
      <c r="F435" t="s">
        <v>224</v>
      </c>
    </row>
    <row r="436" spans="1:6">
      <c r="A436" t="s">
        <v>118</v>
      </c>
      <c r="B436" s="1">
        <v>0.0152</v>
      </c>
      <c r="C436">
        <v>83</v>
      </c>
      <c r="D436" t="s">
        <v>222</v>
      </c>
      <c r="E436" t="s">
        <v>111</v>
      </c>
      <c r="F436" t="s">
        <v>119</v>
      </c>
    </row>
    <row r="437" spans="1:6">
      <c r="A437" t="s">
        <v>109</v>
      </c>
      <c r="B437" s="1">
        <v>0.7483</v>
      </c>
      <c r="C437">
        <v>84</v>
      </c>
      <c r="D437" t="s">
        <v>222</v>
      </c>
      <c r="E437" t="s">
        <v>111</v>
      </c>
      <c r="F437" t="s">
        <v>112</v>
      </c>
    </row>
    <row r="438" spans="1:6">
      <c r="A438" t="s">
        <v>223</v>
      </c>
      <c r="B438" s="1">
        <v>0.1905</v>
      </c>
      <c r="C438">
        <v>84</v>
      </c>
      <c r="D438" t="s">
        <v>222</v>
      </c>
      <c r="E438" t="s">
        <v>111</v>
      </c>
      <c r="F438" t="s">
        <v>224</v>
      </c>
    </row>
    <row r="439" spans="1:6">
      <c r="A439" t="s">
        <v>118</v>
      </c>
      <c r="B439" s="1">
        <v>0.0612</v>
      </c>
      <c r="C439">
        <v>84</v>
      </c>
      <c r="D439" t="s">
        <v>222</v>
      </c>
      <c r="E439" t="s">
        <v>111</v>
      </c>
      <c r="F439" t="s">
        <v>119</v>
      </c>
    </row>
    <row r="440" spans="1:6">
      <c r="A440" t="s">
        <v>109</v>
      </c>
      <c r="B440" s="1">
        <v>0.7342</v>
      </c>
      <c r="C440">
        <v>86</v>
      </c>
      <c r="D440" t="s">
        <v>222</v>
      </c>
      <c r="E440" t="s">
        <v>111</v>
      </c>
      <c r="F440" t="s">
        <v>112</v>
      </c>
    </row>
    <row r="441" spans="1:6">
      <c r="A441" t="s">
        <v>223</v>
      </c>
      <c r="B441" s="1">
        <v>0.1869</v>
      </c>
      <c r="C441">
        <v>86</v>
      </c>
      <c r="D441" t="s">
        <v>222</v>
      </c>
      <c r="E441" t="s">
        <v>111</v>
      </c>
      <c r="F441" t="s">
        <v>224</v>
      </c>
    </row>
    <row r="442" spans="1:6">
      <c r="A442" t="s">
        <v>118</v>
      </c>
      <c r="B442" s="1">
        <v>0.0789</v>
      </c>
      <c r="C442">
        <v>86</v>
      </c>
      <c r="D442" t="s">
        <v>222</v>
      </c>
      <c r="E442" t="s">
        <v>111</v>
      </c>
      <c r="F442" t="s">
        <v>119</v>
      </c>
    </row>
    <row r="443" spans="1:6">
      <c r="A443" t="s">
        <v>109</v>
      </c>
      <c r="B443" s="1">
        <v>0.7486</v>
      </c>
      <c r="C443">
        <v>88</v>
      </c>
      <c r="D443" t="s">
        <v>222</v>
      </c>
      <c r="E443" t="s">
        <v>111</v>
      </c>
      <c r="F443" t="s">
        <v>112</v>
      </c>
    </row>
    <row r="444" spans="1:6">
      <c r="A444" t="s">
        <v>223</v>
      </c>
      <c r="B444" s="1">
        <v>0.1767</v>
      </c>
      <c r="C444">
        <v>88</v>
      </c>
      <c r="D444" t="s">
        <v>222</v>
      </c>
      <c r="E444" t="s">
        <v>111</v>
      </c>
      <c r="F444" t="s">
        <v>224</v>
      </c>
    </row>
    <row r="445" spans="1:6">
      <c r="A445" t="s">
        <v>118</v>
      </c>
      <c r="B445" s="1">
        <v>0.0746</v>
      </c>
      <c r="C445">
        <v>88</v>
      </c>
      <c r="D445" t="s">
        <v>222</v>
      </c>
      <c r="E445" t="s">
        <v>111</v>
      </c>
      <c r="F445" t="s">
        <v>119</v>
      </c>
    </row>
    <row r="446" spans="1:6">
      <c r="A446" t="s">
        <v>109</v>
      </c>
      <c r="B446" s="1">
        <v>0.5414</v>
      </c>
      <c r="C446">
        <v>90</v>
      </c>
      <c r="D446" t="s">
        <v>222</v>
      </c>
      <c r="E446" t="s">
        <v>111</v>
      </c>
      <c r="F446" t="s">
        <v>112</v>
      </c>
    </row>
    <row r="447" spans="1:6">
      <c r="A447" t="s">
        <v>118</v>
      </c>
      <c r="B447" s="1">
        <v>0.327</v>
      </c>
      <c r="C447">
        <v>90</v>
      </c>
      <c r="D447" t="s">
        <v>222</v>
      </c>
      <c r="E447" t="s">
        <v>111</v>
      </c>
      <c r="F447" t="s">
        <v>119</v>
      </c>
    </row>
    <row r="448" spans="1:6">
      <c r="A448" t="s">
        <v>223</v>
      </c>
      <c r="B448" s="1">
        <v>0.1315</v>
      </c>
      <c r="C448">
        <v>90</v>
      </c>
      <c r="D448" t="s">
        <v>222</v>
      </c>
      <c r="E448" t="s">
        <v>111</v>
      </c>
      <c r="F448" t="s">
        <v>224</v>
      </c>
    </row>
    <row r="449" spans="1:6">
      <c r="A449" t="s">
        <v>118</v>
      </c>
      <c r="B449" s="1">
        <v>0.9364</v>
      </c>
      <c r="C449">
        <v>92</v>
      </c>
      <c r="D449" t="s">
        <v>222</v>
      </c>
      <c r="E449" t="s">
        <v>111</v>
      </c>
      <c r="F449" t="s">
        <v>119</v>
      </c>
    </row>
    <row r="450" spans="1:6">
      <c r="A450" t="s">
        <v>109</v>
      </c>
      <c r="B450" s="1">
        <v>0.0636</v>
      </c>
      <c r="C450">
        <v>92</v>
      </c>
      <c r="D450" t="s">
        <v>222</v>
      </c>
      <c r="E450" t="s">
        <v>111</v>
      </c>
      <c r="F450" t="s">
        <v>112</v>
      </c>
    </row>
    <row r="451" spans="1:6">
      <c r="A451" t="s">
        <v>118</v>
      </c>
      <c r="B451" s="1">
        <v>0.9531</v>
      </c>
      <c r="C451">
        <v>94</v>
      </c>
      <c r="D451" t="s">
        <v>222</v>
      </c>
      <c r="E451" t="s">
        <v>111</v>
      </c>
      <c r="F451" t="s">
        <v>119</v>
      </c>
    </row>
    <row r="452" spans="1:6">
      <c r="A452" t="s">
        <v>109</v>
      </c>
      <c r="B452" s="1">
        <v>0.0469</v>
      </c>
      <c r="C452">
        <v>94</v>
      </c>
      <c r="D452" t="s">
        <v>222</v>
      </c>
      <c r="E452" t="s">
        <v>111</v>
      </c>
      <c r="F452" t="s">
        <v>112</v>
      </c>
    </row>
    <row r="453" spans="1:6">
      <c r="A453" t="s">
        <v>118</v>
      </c>
      <c r="B453" s="1">
        <v>0.3525</v>
      </c>
      <c r="C453">
        <v>96</v>
      </c>
      <c r="D453" t="s">
        <v>222</v>
      </c>
      <c r="E453" t="s">
        <v>111</v>
      </c>
      <c r="F453" t="s">
        <v>119</v>
      </c>
    </row>
    <row r="454" spans="1:6">
      <c r="A454" t="s">
        <v>154</v>
      </c>
      <c r="B454" s="1">
        <v>0.2179</v>
      </c>
      <c r="C454">
        <v>96</v>
      </c>
      <c r="D454" t="s">
        <v>222</v>
      </c>
      <c r="E454" t="s">
        <v>111</v>
      </c>
      <c r="F454" t="s">
        <v>125</v>
      </c>
    </row>
    <row r="455" spans="1:6">
      <c r="A455" t="s">
        <v>225</v>
      </c>
      <c r="B455" s="1">
        <v>0.1814</v>
      </c>
      <c r="C455">
        <v>96</v>
      </c>
      <c r="D455" t="s">
        <v>222</v>
      </c>
      <c r="E455" t="s">
        <v>111</v>
      </c>
      <c r="F455" t="s">
        <v>226</v>
      </c>
    </row>
    <row r="456" spans="1:6">
      <c r="A456" t="s">
        <v>227</v>
      </c>
      <c r="B456" s="1">
        <v>0.0745</v>
      </c>
      <c r="C456">
        <v>96</v>
      </c>
      <c r="D456" t="s">
        <v>222</v>
      </c>
      <c r="E456" t="s">
        <v>111</v>
      </c>
      <c r="F456" t="s">
        <v>143</v>
      </c>
    </row>
    <row r="457" spans="1:6">
      <c r="A457" t="s">
        <v>228</v>
      </c>
      <c r="B457" s="1">
        <v>0.0597</v>
      </c>
      <c r="C457">
        <v>96</v>
      </c>
      <c r="D457" t="s">
        <v>222</v>
      </c>
      <c r="E457" t="s">
        <v>111</v>
      </c>
      <c r="F457" t="s">
        <v>229</v>
      </c>
    </row>
    <row r="458" spans="1:6">
      <c r="A458" t="s">
        <v>230</v>
      </c>
      <c r="B458" s="1">
        <v>0.0414</v>
      </c>
      <c r="C458">
        <v>96</v>
      </c>
      <c r="D458" t="s">
        <v>222</v>
      </c>
      <c r="E458" t="s">
        <v>111</v>
      </c>
      <c r="F458" t="s">
        <v>231</v>
      </c>
    </row>
    <row r="459" spans="1:6">
      <c r="A459" t="s">
        <v>232</v>
      </c>
      <c r="B459" s="1">
        <v>0.0363</v>
      </c>
      <c r="C459">
        <v>96</v>
      </c>
      <c r="D459" t="s">
        <v>222</v>
      </c>
      <c r="E459" t="s">
        <v>111</v>
      </c>
      <c r="F459" t="s">
        <v>233</v>
      </c>
    </row>
    <row r="460" spans="1:6">
      <c r="A460" t="s">
        <v>109</v>
      </c>
      <c r="B460" s="1">
        <v>0.0173</v>
      </c>
      <c r="C460">
        <v>96</v>
      </c>
      <c r="D460" t="s">
        <v>222</v>
      </c>
      <c r="E460" t="s">
        <v>111</v>
      </c>
      <c r="F460" t="s">
        <v>112</v>
      </c>
    </row>
    <row r="461" spans="1:6">
      <c r="A461" t="s">
        <v>234</v>
      </c>
      <c r="B461" s="1">
        <v>0.0129</v>
      </c>
      <c r="C461">
        <v>96</v>
      </c>
      <c r="D461" t="s">
        <v>222</v>
      </c>
      <c r="E461" t="s">
        <v>111</v>
      </c>
      <c r="F461" t="s">
        <v>235</v>
      </c>
    </row>
    <row r="462" spans="1:6">
      <c r="A462" t="s">
        <v>154</v>
      </c>
      <c r="B462" s="1">
        <v>0.3414</v>
      </c>
      <c r="C462">
        <v>98</v>
      </c>
      <c r="D462" t="s">
        <v>222</v>
      </c>
      <c r="E462" t="s">
        <v>111</v>
      </c>
      <c r="F462" t="s">
        <v>125</v>
      </c>
    </row>
    <row r="463" spans="1:6">
      <c r="A463" t="s">
        <v>225</v>
      </c>
      <c r="B463" s="1">
        <v>0.2799</v>
      </c>
      <c r="C463">
        <v>98</v>
      </c>
      <c r="D463" t="s">
        <v>222</v>
      </c>
      <c r="E463" t="s">
        <v>111</v>
      </c>
      <c r="F463" t="s">
        <v>226</v>
      </c>
    </row>
    <row r="464" spans="1:6">
      <c r="A464" t="s">
        <v>227</v>
      </c>
      <c r="B464" s="1">
        <v>0.1297</v>
      </c>
      <c r="C464">
        <v>98</v>
      </c>
      <c r="D464" t="s">
        <v>222</v>
      </c>
      <c r="E464" t="s">
        <v>111</v>
      </c>
      <c r="F464" t="s">
        <v>143</v>
      </c>
    </row>
    <row r="465" spans="1:6">
      <c r="A465" t="s">
        <v>228</v>
      </c>
      <c r="B465" s="1">
        <v>0.1071</v>
      </c>
      <c r="C465">
        <v>98</v>
      </c>
      <c r="D465" t="s">
        <v>222</v>
      </c>
      <c r="E465" t="s">
        <v>111</v>
      </c>
      <c r="F465" t="s">
        <v>229</v>
      </c>
    </row>
    <row r="466" spans="1:6">
      <c r="A466" t="s">
        <v>230</v>
      </c>
      <c r="B466" s="1">
        <v>0.0762</v>
      </c>
      <c r="C466">
        <v>98</v>
      </c>
      <c r="D466" t="s">
        <v>222</v>
      </c>
      <c r="E466" t="s">
        <v>111</v>
      </c>
      <c r="F466" t="s">
        <v>231</v>
      </c>
    </row>
    <row r="467" spans="1:6">
      <c r="A467" t="s">
        <v>232</v>
      </c>
      <c r="B467" s="1">
        <v>0.0415</v>
      </c>
      <c r="C467">
        <v>98</v>
      </c>
      <c r="D467" t="s">
        <v>222</v>
      </c>
      <c r="E467" t="s">
        <v>111</v>
      </c>
      <c r="F467" t="s">
        <v>233</v>
      </c>
    </row>
    <row r="468" spans="1:6">
      <c r="A468" t="s">
        <v>234</v>
      </c>
      <c r="B468" s="1">
        <v>0.0148</v>
      </c>
      <c r="C468">
        <v>98</v>
      </c>
      <c r="D468" t="s">
        <v>222</v>
      </c>
      <c r="E468" t="s">
        <v>111</v>
      </c>
      <c r="F468" t="s">
        <v>235</v>
      </c>
    </row>
    <row r="469" spans="1:6">
      <c r="A469" t="s">
        <v>154</v>
      </c>
      <c r="B469" s="1">
        <v>0.3414</v>
      </c>
      <c r="C469">
        <v>100</v>
      </c>
      <c r="D469" t="s">
        <v>222</v>
      </c>
      <c r="E469" t="s">
        <v>111</v>
      </c>
      <c r="F469" t="s">
        <v>125</v>
      </c>
    </row>
    <row r="470" spans="1:6">
      <c r="A470" t="s">
        <v>225</v>
      </c>
      <c r="B470" s="1">
        <v>0.2799</v>
      </c>
      <c r="C470">
        <v>100</v>
      </c>
      <c r="D470" t="s">
        <v>222</v>
      </c>
      <c r="E470" t="s">
        <v>111</v>
      </c>
      <c r="F470" t="s">
        <v>226</v>
      </c>
    </row>
    <row r="471" spans="1:6">
      <c r="A471" t="s">
        <v>227</v>
      </c>
      <c r="B471" s="1">
        <v>0.1297</v>
      </c>
      <c r="C471">
        <v>100</v>
      </c>
      <c r="D471" t="s">
        <v>222</v>
      </c>
      <c r="E471" t="s">
        <v>111</v>
      </c>
      <c r="F471" t="s">
        <v>143</v>
      </c>
    </row>
    <row r="472" spans="1:6">
      <c r="A472" t="s">
        <v>228</v>
      </c>
      <c r="B472" s="1">
        <v>0.1071</v>
      </c>
      <c r="C472">
        <v>100</v>
      </c>
      <c r="D472" t="s">
        <v>222</v>
      </c>
      <c r="E472" t="s">
        <v>111</v>
      </c>
      <c r="F472" t="s">
        <v>229</v>
      </c>
    </row>
    <row r="473" spans="1:6">
      <c r="A473" t="s">
        <v>230</v>
      </c>
      <c r="B473" s="1">
        <v>0.0762</v>
      </c>
      <c r="C473">
        <v>100</v>
      </c>
      <c r="D473" t="s">
        <v>222</v>
      </c>
      <c r="E473" t="s">
        <v>111</v>
      </c>
      <c r="F473" t="s">
        <v>231</v>
      </c>
    </row>
    <row r="474" spans="1:6">
      <c r="A474" t="s">
        <v>232</v>
      </c>
      <c r="B474" s="1">
        <v>0.0415</v>
      </c>
      <c r="C474">
        <v>100</v>
      </c>
      <c r="D474" t="s">
        <v>222</v>
      </c>
      <c r="E474" t="s">
        <v>111</v>
      </c>
      <c r="F474" t="s">
        <v>233</v>
      </c>
    </row>
    <row r="475" spans="1:6">
      <c r="A475" t="s">
        <v>234</v>
      </c>
      <c r="B475" s="1">
        <v>0.0148</v>
      </c>
      <c r="C475">
        <v>100</v>
      </c>
      <c r="D475" t="s">
        <v>222</v>
      </c>
      <c r="E475" t="s">
        <v>111</v>
      </c>
      <c r="F475" t="s">
        <v>235</v>
      </c>
    </row>
    <row r="476" spans="1:6">
      <c r="A476" t="s">
        <v>154</v>
      </c>
      <c r="B476" s="1">
        <v>0.3351</v>
      </c>
      <c r="C476">
        <v>102</v>
      </c>
      <c r="D476" t="s">
        <v>222</v>
      </c>
      <c r="E476" t="s">
        <v>111</v>
      </c>
      <c r="F476" t="s">
        <v>125</v>
      </c>
    </row>
    <row r="477" spans="1:6">
      <c r="A477" t="s">
        <v>225</v>
      </c>
      <c r="B477" s="1">
        <v>0.2702</v>
      </c>
      <c r="C477">
        <v>102</v>
      </c>
      <c r="D477" t="s">
        <v>222</v>
      </c>
      <c r="E477" t="s">
        <v>111</v>
      </c>
      <c r="F477" t="s">
        <v>226</v>
      </c>
    </row>
    <row r="478" spans="1:6">
      <c r="A478" t="s">
        <v>227</v>
      </c>
      <c r="B478" s="1">
        <v>0.1252</v>
      </c>
      <c r="C478">
        <v>102</v>
      </c>
      <c r="D478" t="s">
        <v>222</v>
      </c>
      <c r="E478" t="s">
        <v>111</v>
      </c>
      <c r="F478" t="s">
        <v>143</v>
      </c>
    </row>
    <row r="479" spans="1:6">
      <c r="A479" t="s">
        <v>228</v>
      </c>
      <c r="B479" s="1">
        <v>0.1034</v>
      </c>
      <c r="C479">
        <v>102</v>
      </c>
      <c r="D479" t="s">
        <v>222</v>
      </c>
      <c r="E479" t="s">
        <v>111</v>
      </c>
      <c r="F479" t="s">
        <v>229</v>
      </c>
    </row>
    <row r="480" spans="1:6">
      <c r="A480" t="s">
        <v>230</v>
      </c>
      <c r="B480" s="1">
        <v>0.0736</v>
      </c>
      <c r="C480">
        <v>102</v>
      </c>
      <c r="D480" t="s">
        <v>222</v>
      </c>
      <c r="E480" t="s">
        <v>111</v>
      </c>
      <c r="F480" t="s">
        <v>231</v>
      </c>
    </row>
    <row r="481" spans="1:6">
      <c r="A481" t="s">
        <v>232</v>
      </c>
      <c r="B481" s="1">
        <v>0.0401</v>
      </c>
      <c r="C481">
        <v>102</v>
      </c>
      <c r="D481" t="s">
        <v>222</v>
      </c>
      <c r="E481" t="s">
        <v>111</v>
      </c>
      <c r="F481" t="s">
        <v>233</v>
      </c>
    </row>
    <row r="482" spans="1:6">
      <c r="A482" t="s">
        <v>236</v>
      </c>
      <c r="B482" s="1">
        <v>0.0168</v>
      </c>
      <c r="C482">
        <v>102</v>
      </c>
      <c r="D482" t="s">
        <v>222</v>
      </c>
      <c r="E482" t="s">
        <v>111</v>
      </c>
      <c r="F482" t="s">
        <v>237</v>
      </c>
    </row>
    <row r="483" spans="1:6">
      <c r="A483" t="s">
        <v>234</v>
      </c>
      <c r="B483" s="1">
        <v>0.0143</v>
      </c>
      <c r="C483">
        <v>102</v>
      </c>
      <c r="D483" t="s">
        <v>222</v>
      </c>
      <c r="E483" t="s">
        <v>111</v>
      </c>
      <c r="F483" t="s">
        <v>235</v>
      </c>
    </row>
    <row r="484" spans="1:6">
      <c r="A484" t="s">
        <v>238</v>
      </c>
      <c r="B484" s="1">
        <v>0.0122</v>
      </c>
      <c r="C484">
        <v>102</v>
      </c>
      <c r="D484" t="s">
        <v>222</v>
      </c>
      <c r="E484" t="s">
        <v>111</v>
      </c>
      <c r="F484" t="s">
        <v>239</v>
      </c>
    </row>
    <row r="485" spans="1:6">
      <c r="A485" t="s">
        <v>154</v>
      </c>
      <c r="B485" s="1">
        <v>0.301</v>
      </c>
      <c r="C485">
        <v>104</v>
      </c>
      <c r="D485" t="s">
        <v>222</v>
      </c>
      <c r="E485" t="s">
        <v>111</v>
      </c>
      <c r="F485" t="s">
        <v>125</v>
      </c>
    </row>
    <row r="486" spans="1:6">
      <c r="A486" t="s">
        <v>225</v>
      </c>
      <c r="B486" s="1">
        <v>0.2427</v>
      </c>
      <c r="C486">
        <v>104</v>
      </c>
      <c r="D486" t="s">
        <v>222</v>
      </c>
      <c r="E486" t="s">
        <v>111</v>
      </c>
      <c r="F486" t="s">
        <v>226</v>
      </c>
    </row>
    <row r="487" spans="1:6">
      <c r="A487" t="s">
        <v>227</v>
      </c>
      <c r="B487" s="1">
        <v>0.1124</v>
      </c>
      <c r="C487">
        <v>104</v>
      </c>
      <c r="D487" t="s">
        <v>222</v>
      </c>
      <c r="E487" t="s">
        <v>111</v>
      </c>
      <c r="F487" t="s">
        <v>143</v>
      </c>
    </row>
    <row r="488" spans="1:6">
      <c r="A488" t="s">
        <v>228</v>
      </c>
      <c r="B488" s="1">
        <v>0.0929</v>
      </c>
      <c r="C488">
        <v>104</v>
      </c>
      <c r="D488" t="s">
        <v>222</v>
      </c>
      <c r="E488" t="s">
        <v>111</v>
      </c>
      <c r="F488" t="s">
        <v>229</v>
      </c>
    </row>
    <row r="489" spans="1:6">
      <c r="A489" t="s">
        <v>238</v>
      </c>
      <c r="B489" s="1">
        <v>0.0684</v>
      </c>
      <c r="C489">
        <v>104</v>
      </c>
      <c r="D489" t="s">
        <v>222</v>
      </c>
      <c r="E489" t="s">
        <v>111</v>
      </c>
      <c r="F489" t="s">
        <v>239</v>
      </c>
    </row>
    <row r="490" spans="1:6">
      <c r="A490" t="s">
        <v>230</v>
      </c>
      <c r="B490" s="1">
        <v>0.0661</v>
      </c>
      <c r="C490">
        <v>104</v>
      </c>
      <c r="D490" t="s">
        <v>222</v>
      </c>
      <c r="E490" t="s">
        <v>111</v>
      </c>
      <c r="F490" t="s">
        <v>231</v>
      </c>
    </row>
    <row r="491" spans="1:6">
      <c r="A491" t="s">
        <v>236</v>
      </c>
      <c r="B491" s="1">
        <v>0.0374</v>
      </c>
      <c r="C491">
        <v>104</v>
      </c>
      <c r="D491" t="s">
        <v>222</v>
      </c>
      <c r="E491" t="s">
        <v>111</v>
      </c>
      <c r="F491" t="s">
        <v>237</v>
      </c>
    </row>
    <row r="492" spans="1:6">
      <c r="A492" t="s">
        <v>232</v>
      </c>
      <c r="B492" s="1">
        <v>0.036</v>
      </c>
      <c r="C492">
        <v>104</v>
      </c>
      <c r="D492" t="s">
        <v>222</v>
      </c>
      <c r="E492" t="s">
        <v>111</v>
      </c>
      <c r="F492" t="s">
        <v>233</v>
      </c>
    </row>
    <row r="493" spans="1:6">
      <c r="A493" t="s">
        <v>240</v>
      </c>
      <c r="B493" s="1">
        <v>0.0221</v>
      </c>
      <c r="C493">
        <v>104</v>
      </c>
      <c r="D493" t="s">
        <v>222</v>
      </c>
      <c r="E493" t="s">
        <v>111</v>
      </c>
      <c r="F493" t="s">
        <v>241</v>
      </c>
    </row>
    <row r="494" spans="1:6">
      <c r="A494" t="s">
        <v>234</v>
      </c>
      <c r="B494" s="1">
        <v>0.0128</v>
      </c>
      <c r="C494">
        <v>104</v>
      </c>
      <c r="D494" t="s">
        <v>222</v>
      </c>
      <c r="E494" t="s">
        <v>111</v>
      </c>
      <c r="F494" t="s">
        <v>235</v>
      </c>
    </row>
    <row r="495" spans="1:6">
      <c r="A495" t="s">
        <v>238</v>
      </c>
      <c r="B495" s="1">
        <v>0.5979</v>
      </c>
      <c r="C495">
        <v>106</v>
      </c>
      <c r="D495" t="s">
        <v>222</v>
      </c>
      <c r="E495" t="s">
        <v>111</v>
      </c>
      <c r="F495" t="s">
        <v>239</v>
      </c>
    </row>
    <row r="496" spans="1:6">
      <c r="A496" t="s">
        <v>240</v>
      </c>
      <c r="B496" s="1">
        <v>0.3883</v>
      </c>
      <c r="C496">
        <v>106</v>
      </c>
      <c r="D496" t="s">
        <v>222</v>
      </c>
      <c r="E496" t="s">
        <v>111</v>
      </c>
      <c r="F496" t="s">
        <v>241</v>
      </c>
    </row>
    <row r="497" spans="1:6">
      <c r="A497" t="s">
        <v>154</v>
      </c>
      <c r="B497" s="1">
        <v>0.0138</v>
      </c>
      <c r="C497">
        <v>106</v>
      </c>
      <c r="D497" t="s">
        <v>222</v>
      </c>
      <c r="E497" t="s">
        <v>111</v>
      </c>
      <c r="F497" t="s">
        <v>125</v>
      </c>
    </row>
    <row r="498" spans="1:6">
      <c r="A498" t="s">
        <v>238</v>
      </c>
      <c r="B498" s="1">
        <v>0.5979</v>
      </c>
      <c r="C498">
        <v>108</v>
      </c>
      <c r="D498" t="s">
        <v>222</v>
      </c>
      <c r="E498" t="s">
        <v>111</v>
      </c>
      <c r="F498" t="s">
        <v>239</v>
      </c>
    </row>
    <row r="499" spans="1:6">
      <c r="A499" t="s">
        <v>240</v>
      </c>
      <c r="B499" s="1">
        <v>0.3883</v>
      </c>
      <c r="C499">
        <v>108</v>
      </c>
      <c r="D499" t="s">
        <v>222</v>
      </c>
      <c r="E499" t="s">
        <v>111</v>
      </c>
      <c r="F499" t="s">
        <v>241</v>
      </c>
    </row>
    <row r="500" spans="1:6">
      <c r="A500" t="s">
        <v>154</v>
      </c>
      <c r="B500" s="1">
        <v>0.0138</v>
      </c>
      <c r="C500">
        <v>108</v>
      </c>
      <c r="D500" t="s">
        <v>222</v>
      </c>
      <c r="E500" t="s">
        <v>111</v>
      </c>
      <c r="F500" t="s">
        <v>125</v>
      </c>
    </row>
    <row r="501" spans="1:6">
      <c r="A501" t="s">
        <v>238</v>
      </c>
      <c r="B501" s="1">
        <v>0.5984</v>
      </c>
      <c r="C501">
        <v>110</v>
      </c>
      <c r="D501" t="s">
        <v>222</v>
      </c>
      <c r="E501" t="s">
        <v>111</v>
      </c>
      <c r="F501" t="s">
        <v>239</v>
      </c>
    </row>
    <row r="502" spans="1:6">
      <c r="A502" t="s">
        <v>240</v>
      </c>
      <c r="B502" s="1">
        <v>0.3895</v>
      </c>
      <c r="C502">
        <v>110</v>
      </c>
      <c r="D502" t="s">
        <v>222</v>
      </c>
      <c r="E502" t="s">
        <v>111</v>
      </c>
      <c r="F502" t="s">
        <v>241</v>
      </c>
    </row>
    <row r="503" spans="1:6">
      <c r="A503" t="s">
        <v>154</v>
      </c>
      <c r="B503" s="1">
        <v>0.0121</v>
      </c>
      <c r="C503">
        <v>110</v>
      </c>
      <c r="D503" t="s">
        <v>222</v>
      </c>
      <c r="E503" t="s">
        <v>111</v>
      </c>
      <c r="F503" t="s">
        <v>125</v>
      </c>
    </row>
    <row r="504" spans="1:6">
      <c r="A504" t="s">
        <v>238</v>
      </c>
      <c r="B504" s="1">
        <v>0.5344</v>
      </c>
      <c r="C504">
        <v>112</v>
      </c>
      <c r="D504" t="s">
        <v>222</v>
      </c>
      <c r="E504" t="s">
        <v>111</v>
      </c>
      <c r="F504" t="s">
        <v>239</v>
      </c>
    </row>
    <row r="505" spans="1:6">
      <c r="A505" t="s">
        <v>240</v>
      </c>
      <c r="B505" s="1">
        <v>0.4558</v>
      </c>
      <c r="C505">
        <v>112</v>
      </c>
      <c r="D505" t="s">
        <v>222</v>
      </c>
      <c r="E505" t="s">
        <v>111</v>
      </c>
      <c r="F505" t="s">
        <v>241</v>
      </c>
    </row>
    <row r="506" spans="1:6">
      <c r="A506" t="s">
        <v>238</v>
      </c>
      <c r="B506" s="1">
        <v>0.5279</v>
      </c>
      <c r="C506">
        <v>114</v>
      </c>
      <c r="D506" t="s">
        <v>222</v>
      </c>
      <c r="E506" t="s">
        <v>111</v>
      </c>
      <c r="F506" t="s">
        <v>239</v>
      </c>
    </row>
    <row r="507" spans="1:6">
      <c r="A507" t="s">
        <v>240</v>
      </c>
      <c r="B507" s="1">
        <v>0.4625</v>
      </c>
      <c r="C507">
        <v>114</v>
      </c>
      <c r="D507" t="s">
        <v>222</v>
      </c>
      <c r="E507" t="s">
        <v>111</v>
      </c>
      <c r="F507" t="s">
        <v>241</v>
      </c>
    </row>
    <row r="508" spans="1:6">
      <c r="A508" t="s">
        <v>238</v>
      </c>
      <c r="B508" s="1">
        <v>0.3899</v>
      </c>
      <c r="C508">
        <v>116</v>
      </c>
      <c r="D508" t="s">
        <v>222</v>
      </c>
      <c r="E508" t="s">
        <v>111</v>
      </c>
      <c r="F508" t="s">
        <v>239</v>
      </c>
    </row>
    <row r="509" spans="1:6">
      <c r="A509" t="s">
        <v>240</v>
      </c>
      <c r="B509" s="1">
        <v>0.3416</v>
      </c>
      <c r="C509">
        <v>116</v>
      </c>
      <c r="D509" t="s">
        <v>222</v>
      </c>
      <c r="E509" t="s">
        <v>111</v>
      </c>
      <c r="F509" t="s">
        <v>241</v>
      </c>
    </row>
    <row r="510" spans="1:6">
      <c r="A510" t="s">
        <v>126</v>
      </c>
      <c r="B510" s="1">
        <v>0.1631</v>
      </c>
      <c r="C510">
        <v>116</v>
      </c>
      <c r="D510" t="s">
        <v>222</v>
      </c>
      <c r="E510" t="s">
        <v>111</v>
      </c>
      <c r="F510" t="s">
        <v>127</v>
      </c>
    </row>
    <row r="511" spans="1:6">
      <c r="A511" t="s">
        <v>242</v>
      </c>
      <c r="B511" s="1">
        <v>0.0605</v>
      </c>
      <c r="C511">
        <v>116</v>
      </c>
      <c r="D511" t="s">
        <v>222</v>
      </c>
      <c r="E511" t="s">
        <v>111</v>
      </c>
      <c r="F511" t="s">
        <v>243</v>
      </c>
    </row>
    <row r="512" spans="1:6">
      <c r="A512" t="s">
        <v>162</v>
      </c>
      <c r="B512" s="1">
        <v>0.0162</v>
      </c>
      <c r="C512">
        <v>116</v>
      </c>
      <c r="D512" t="s">
        <v>222</v>
      </c>
      <c r="E512" t="s">
        <v>111</v>
      </c>
      <c r="F512" t="s">
        <v>163</v>
      </c>
    </row>
    <row r="513" spans="1:6">
      <c r="A513" t="s">
        <v>244</v>
      </c>
      <c r="B513" s="1">
        <v>0.0103</v>
      </c>
      <c r="C513">
        <v>116</v>
      </c>
      <c r="D513" t="s">
        <v>222</v>
      </c>
      <c r="E513" t="s">
        <v>111</v>
      </c>
      <c r="F513" t="s">
        <v>203</v>
      </c>
    </row>
    <row r="514" spans="1:6">
      <c r="A514" t="s">
        <v>126</v>
      </c>
      <c r="B514" s="1">
        <v>0.6603</v>
      </c>
      <c r="C514">
        <v>118</v>
      </c>
      <c r="D514" t="s">
        <v>222</v>
      </c>
      <c r="E514" t="s">
        <v>111</v>
      </c>
      <c r="F514" t="s">
        <v>127</v>
      </c>
    </row>
    <row r="515" spans="1:6">
      <c r="A515" t="s">
        <v>242</v>
      </c>
      <c r="B515" s="1">
        <v>0.1549</v>
      </c>
      <c r="C515">
        <v>118</v>
      </c>
      <c r="D515" t="s">
        <v>222</v>
      </c>
      <c r="E515" t="s">
        <v>111</v>
      </c>
      <c r="F515" t="s">
        <v>243</v>
      </c>
    </row>
    <row r="516" spans="1:6">
      <c r="A516" t="s">
        <v>162</v>
      </c>
      <c r="B516" s="1">
        <v>0.1077</v>
      </c>
      <c r="C516">
        <v>118</v>
      </c>
      <c r="D516" t="s">
        <v>222</v>
      </c>
      <c r="E516" t="s">
        <v>111</v>
      </c>
      <c r="F516" t="s">
        <v>163</v>
      </c>
    </row>
    <row r="517" spans="1:6">
      <c r="A517" t="s">
        <v>238</v>
      </c>
      <c r="B517" s="1">
        <v>0.0333</v>
      </c>
      <c r="C517">
        <v>118</v>
      </c>
      <c r="D517" t="s">
        <v>222</v>
      </c>
      <c r="E517" t="s">
        <v>111</v>
      </c>
      <c r="F517" t="s">
        <v>239</v>
      </c>
    </row>
    <row r="518" spans="1:6">
      <c r="A518" t="s">
        <v>245</v>
      </c>
      <c r="B518" s="1">
        <v>0.0241</v>
      </c>
      <c r="C518">
        <v>118</v>
      </c>
      <c r="D518" t="s">
        <v>222</v>
      </c>
      <c r="E518" t="s">
        <v>111</v>
      </c>
      <c r="F518" t="s">
        <v>119</v>
      </c>
    </row>
    <row r="519" spans="1:6">
      <c r="A519" t="s">
        <v>246</v>
      </c>
      <c r="B519" s="1">
        <v>0.0114</v>
      </c>
      <c r="C519">
        <v>118</v>
      </c>
      <c r="D519" t="s">
        <v>222</v>
      </c>
      <c r="E519" t="s">
        <v>111</v>
      </c>
      <c r="F519" t="s">
        <v>247</v>
      </c>
    </row>
    <row r="520" spans="1:6">
      <c r="A520" t="s">
        <v>126</v>
      </c>
      <c r="B520" s="1">
        <v>0.6486</v>
      </c>
      <c r="C520">
        <v>120</v>
      </c>
      <c r="D520" t="s">
        <v>222</v>
      </c>
      <c r="E520" t="s">
        <v>111</v>
      </c>
      <c r="F520" t="s">
        <v>127</v>
      </c>
    </row>
    <row r="521" spans="1:6">
      <c r="A521" t="s">
        <v>242</v>
      </c>
      <c r="B521" s="1">
        <v>0.1333</v>
      </c>
      <c r="C521">
        <v>120</v>
      </c>
      <c r="D521" t="s">
        <v>222</v>
      </c>
      <c r="E521" t="s">
        <v>111</v>
      </c>
      <c r="F521" t="s">
        <v>243</v>
      </c>
    </row>
    <row r="522" spans="1:6">
      <c r="A522" t="s">
        <v>162</v>
      </c>
      <c r="B522" s="1">
        <v>0.1274</v>
      </c>
      <c r="C522">
        <v>120</v>
      </c>
      <c r="D522" t="s">
        <v>222</v>
      </c>
      <c r="E522" t="s">
        <v>111</v>
      </c>
      <c r="F522" t="s">
        <v>163</v>
      </c>
    </row>
    <row r="523" spans="1:6">
      <c r="A523" t="s">
        <v>238</v>
      </c>
      <c r="B523" s="1">
        <v>0.0263</v>
      </c>
      <c r="C523">
        <v>120</v>
      </c>
      <c r="D523" t="s">
        <v>222</v>
      </c>
      <c r="E523" t="s">
        <v>111</v>
      </c>
      <c r="F523" t="s">
        <v>239</v>
      </c>
    </row>
    <row r="524" spans="1:6">
      <c r="A524" t="s">
        <v>246</v>
      </c>
      <c r="B524" s="1">
        <v>0.0259</v>
      </c>
      <c r="C524">
        <v>120</v>
      </c>
      <c r="D524" t="s">
        <v>222</v>
      </c>
      <c r="E524" t="s">
        <v>111</v>
      </c>
      <c r="F524" t="s">
        <v>247</v>
      </c>
    </row>
    <row r="525" spans="1:6">
      <c r="A525" t="s">
        <v>245</v>
      </c>
      <c r="B525" s="1">
        <v>0.0207</v>
      </c>
      <c r="C525">
        <v>120</v>
      </c>
      <c r="D525" t="s">
        <v>222</v>
      </c>
      <c r="E525" t="s">
        <v>111</v>
      </c>
      <c r="F525" t="s">
        <v>119</v>
      </c>
    </row>
    <row r="526" spans="1:6">
      <c r="A526" t="s">
        <v>248</v>
      </c>
      <c r="B526" s="1">
        <v>0.0116</v>
      </c>
      <c r="C526">
        <v>120</v>
      </c>
      <c r="D526" t="s">
        <v>222</v>
      </c>
      <c r="E526" t="s">
        <v>111</v>
      </c>
      <c r="F526" t="s">
        <v>249</v>
      </c>
    </row>
    <row r="527" spans="1:6">
      <c r="A527" t="s">
        <v>126</v>
      </c>
      <c r="B527" s="1">
        <v>0.6371</v>
      </c>
      <c r="C527">
        <v>122</v>
      </c>
      <c r="D527" t="s">
        <v>222</v>
      </c>
      <c r="E527" t="s">
        <v>111</v>
      </c>
      <c r="F527" t="s">
        <v>127</v>
      </c>
    </row>
    <row r="528" spans="1:6">
      <c r="A528" t="s">
        <v>162</v>
      </c>
      <c r="B528" s="1">
        <v>0.1478</v>
      </c>
      <c r="C528">
        <v>122</v>
      </c>
      <c r="D528" t="s">
        <v>222</v>
      </c>
      <c r="E528" t="s">
        <v>111</v>
      </c>
      <c r="F528" t="s">
        <v>163</v>
      </c>
    </row>
    <row r="529" spans="1:6">
      <c r="A529" t="s">
        <v>242</v>
      </c>
      <c r="B529" s="1">
        <v>0.1281</v>
      </c>
      <c r="C529">
        <v>122</v>
      </c>
      <c r="D529" t="s">
        <v>222</v>
      </c>
      <c r="E529" t="s">
        <v>111</v>
      </c>
      <c r="F529" t="s">
        <v>243</v>
      </c>
    </row>
    <row r="530" spans="1:6">
      <c r="A530" t="s">
        <v>238</v>
      </c>
      <c r="B530" s="1">
        <v>0.0253</v>
      </c>
      <c r="C530">
        <v>122</v>
      </c>
      <c r="D530" t="s">
        <v>222</v>
      </c>
      <c r="E530" t="s">
        <v>111</v>
      </c>
      <c r="F530" t="s">
        <v>239</v>
      </c>
    </row>
    <row r="531" spans="1:6">
      <c r="A531" t="s">
        <v>246</v>
      </c>
      <c r="B531" s="1">
        <v>0.0249</v>
      </c>
      <c r="C531">
        <v>122</v>
      </c>
      <c r="D531" t="s">
        <v>222</v>
      </c>
      <c r="E531" t="s">
        <v>111</v>
      </c>
      <c r="F531" t="s">
        <v>247</v>
      </c>
    </row>
    <row r="532" spans="1:6">
      <c r="A532" t="s">
        <v>245</v>
      </c>
      <c r="B532" s="1">
        <v>0.0199</v>
      </c>
      <c r="C532">
        <v>122</v>
      </c>
      <c r="D532" t="s">
        <v>222</v>
      </c>
      <c r="E532" t="s">
        <v>111</v>
      </c>
      <c r="F532" t="s">
        <v>119</v>
      </c>
    </row>
    <row r="533" spans="1:6">
      <c r="A533" t="s">
        <v>248</v>
      </c>
      <c r="B533" s="1">
        <v>0.0111</v>
      </c>
      <c r="C533">
        <v>122</v>
      </c>
      <c r="D533" t="s">
        <v>222</v>
      </c>
      <c r="E533" t="s">
        <v>111</v>
      </c>
      <c r="F533" t="s">
        <v>249</v>
      </c>
    </row>
    <row r="534" spans="1:6">
      <c r="A534" t="s">
        <v>126</v>
      </c>
      <c r="B534" s="1">
        <v>0.6185</v>
      </c>
      <c r="C534">
        <v>124</v>
      </c>
      <c r="D534" t="s">
        <v>222</v>
      </c>
      <c r="E534" t="s">
        <v>111</v>
      </c>
      <c r="F534" t="s">
        <v>127</v>
      </c>
    </row>
    <row r="535" spans="1:6">
      <c r="A535" t="s">
        <v>162</v>
      </c>
      <c r="B535" s="1">
        <v>0.1435</v>
      </c>
      <c r="C535">
        <v>124</v>
      </c>
      <c r="D535" t="s">
        <v>222</v>
      </c>
      <c r="E535" t="s">
        <v>111</v>
      </c>
      <c r="F535" t="s">
        <v>163</v>
      </c>
    </row>
    <row r="536" spans="1:6">
      <c r="A536" t="s">
        <v>242</v>
      </c>
      <c r="B536" s="1">
        <v>0.1243</v>
      </c>
      <c r="C536">
        <v>124</v>
      </c>
      <c r="D536" t="s">
        <v>222</v>
      </c>
      <c r="E536" t="s">
        <v>111</v>
      </c>
      <c r="F536" t="s">
        <v>243</v>
      </c>
    </row>
    <row r="537" spans="1:6">
      <c r="A537" t="s">
        <v>238</v>
      </c>
      <c r="B537" s="1">
        <v>0.0368</v>
      </c>
      <c r="C537">
        <v>124</v>
      </c>
      <c r="D537" t="s">
        <v>222</v>
      </c>
      <c r="E537" t="s">
        <v>111</v>
      </c>
      <c r="F537" t="s">
        <v>239</v>
      </c>
    </row>
    <row r="538" spans="1:6">
      <c r="A538" t="s">
        <v>246</v>
      </c>
      <c r="B538" s="1">
        <v>0.0241</v>
      </c>
      <c r="C538">
        <v>124</v>
      </c>
      <c r="D538" t="s">
        <v>222</v>
      </c>
      <c r="E538" t="s">
        <v>111</v>
      </c>
      <c r="F538" t="s">
        <v>247</v>
      </c>
    </row>
    <row r="539" spans="1:6">
      <c r="A539" t="s">
        <v>245</v>
      </c>
      <c r="B539" s="1">
        <v>0.0193</v>
      </c>
      <c r="C539">
        <v>124</v>
      </c>
      <c r="D539" t="s">
        <v>222</v>
      </c>
      <c r="E539" t="s">
        <v>111</v>
      </c>
      <c r="F539" t="s">
        <v>119</v>
      </c>
    </row>
    <row r="540" spans="1:6">
      <c r="A540" t="s">
        <v>250</v>
      </c>
      <c r="B540" s="1">
        <v>0.017</v>
      </c>
      <c r="C540">
        <v>124</v>
      </c>
      <c r="D540" t="s">
        <v>222</v>
      </c>
      <c r="E540" t="s">
        <v>111</v>
      </c>
      <c r="F540" t="s">
        <v>243</v>
      </c>
    </row>
    <row r="541" spans="1:6">
      <c r="A541" t="s">
        <v>248</v>
      </c>
      <c r="B541" s="1">
        <v>0.0108</v>
      </c>
      <c r="C541">
        <v>124</v>
      </c>
      <c r="D541" t="s">
        <v>222</v>
      </c>
      <c r="E541" t="s">
        <v>111</v>
      </c>
      <c r="F541" t="s">
        <v>249</v>
      </c>
    </row>
    <row r="542" spans="1:6">
      <c r="A542" t="s">
        <v>126</v>
      </c>
      <c r="B542" s="1">
        <v>0.4037</v>
      </c>
      <c r="C542">
        <v>126</v>
      </c>
      <c r="D542" t="s">
        <v>222</v>
      </c>
      <c r="E542" t="s">
        <v>111</v>
      </c>
      <c r="F542" t="s">
        <v>127</v>
      </c>
    </row>
    <row r="543" spans="1:6">
      <c r="A543" t="s">
        <v>238</v>
      </c>
      <c r="B543" s="1">
        <v>0.2095</v>
      </c>
      <c r="C543">
        <v>126</v>
      </c>
      <c r="D543" t="s">
        <v>222</v>
      </c>
      <c r="E543" t="s">
        <v>111</v>
      </c>
      <c r="F543" t="s">
        <v>239</v>
      </c>
    </row>
    <row r="544" spans="1:6">
      <c r="A544" t="s">
        <v>162</v>
      </c>
      <c r="B544" s="1">
        <v>0.1069</v>
      </c>
      <c r="C544">
        <v>126</v>
      </c>
      <c r="D544" t="s">
        <v>222</v>
      </c>
      <c r="E544" t="s">
        <v>111</v>
      </c>
      <c r="F544" t="s">
        <v>163</v>
      </c>
    </row>
    <row r="545" spans="1:6">
      <c r="A545" t="s">
        <v>242</v>
      </c>
      <c r="B545" s="1">
        <v>0.0859</v>
      </c>
      <c r="C545">
        <v>126</v>
      </c>
      <c r="D545" t="s">
        <v>222</v>
      </c>
      <c r="E545" t="s">
        <v>111</v>
      </c>
      <c r="F545" t="s">
        <v>243</v>
      </c>
    </row>
    <row r="546" spans="1:6">
      <c r="A546" t="s">
        <v>251</v>
      </c>
      <c r="B546" s="1">
        <v>0.0481</v>
      </c>
      <c r="C546">
        <v>126</v>
      </c>
      <c r="D546" t="s">
        <v>222</v>
      </c>
      <c r="E546" t="s">
        <v>111</v>
      </c>
      <c r="F546" t="s">
        <v>239</v>
      </c>
    </row>
    <row r="547" spans="1:6">
      <c r="A547" t="s">
        <v>252</v>
      </c>
      <c r="B547" s="1">
        <v>0.0441</v>
      </c>
      <c r="C547">
        <v>126</v>
      </c>
      <c r="D547" t="s">
        <v>222</v>
      </c>
      <c r="E547" t="s">
        <v>111</v>
      </c>
      <c r="F547" t="s">
        <v>239</v>
      </c>
    </row>
    <row r="548" spans="1:6">
      <c r="A548" t="s">
        <v>250</v>
      </c>
      <c r="B548" s="1">
        <v>0.0429</v>
      </c>
      <c r="C548">
        <v>126</v>
      </c>
      <c r="D548" t="s">
        <v>222</v>
      </c>
      <c r="E548" t="s">
        <v>111</v>
      </c>
      <c r="F548" t="s">
        <v>243</v>
      </c>
    </row>
    <row r="549" spans="1:6">
      <c r="A549" t="s">
        <v>246</v>
      </c>
      <c r="B549" s="1">
        <v>0.0159</v>
      </c>
      <c r="C549">
        <v>126</v>
      </c>
      <c r="D549" t="s">
        <v>222</v>
      </c>
      <c r="E549" t="s">
        <v>111</v>
      </c>
      <c r="F549" t="s">
        <v>247</v>
      </c>
    </row>
    <row r="550" spans="1:6">
      <c r="A550" t="s">
        <v>245</v>
      </c>
      <c r="B550" s="1">
        <v>0.0127</v>
      </c>
      <c r="C550">
        <v>126</v>
      </c>
      <c r="D550" t="s">
        <v>222</v>
      </c>
      <c r="E550" t="s">
        <v>111</v>
      </c>
      <c r="F550" t="s">
        <v>119</v>
      </c>
    </row>
    <row r="551" spans="1:6">
      <c r="A551" t="s">
        <v>126</v>
      </c>
      <c r="B551" s="1">
        <v>0.4931</v>
      </c>
      <c r="C551">
        <v>128</v>
      </c>
      <c r="D551" t="s">
        <v>222</v>
      </c>
      <c r="E551" t="s">
        <v>111</v>
      </c>
      <c r="F551" t="s">
        <v>127</v>
      </c>
    </row>
    <row r="552" spans="1:6">
      <c r="A552" t="s">
        <v>162</v>
      </c>
      <c r="B552" s="1">
        <v>0.1367</v>
      </c>
      <c r="C552">
        <v>128</v>
      </c>
      <c r="D552" t="s">
        <v>222</v>
      </c>
      <c r="E552" t="s">
        <v>111</v>
      </c>
      <c r="F552" t="s">
        <v>163</v>
      </c>
    </row>
    <row r="553" spans="1:6">
      <c r="A553" t="s">
        <v>238</v>
      </c>
      <c r="B553" s="1">
        <v>0.1349</v>
      </c>
      <c r="C553">
        <v>128</v>
      </c>
      <c r="D553" t="s">
        <v>222</v>
      </c>
      <c r="E553" t="s">
        <v>111</v>
      </c>
      <c r="F553" t="s">
        <v>239</v>
      </c>
    </row>
    <row r="554" spans="1:6">
      <c r="A554" t="s">
        <v>242</v>
      </c>
      <c r="B554" s="1">
        <v>0.106</v>
      </c>
      <c r="C554">
        <v>128</v>
      </c>
      <c r="D554" t="s">
        <v>222</v>
      </c>
      <c r="E554" t="s">
        <v>111</v>
      </c>
      <c r="F554" t="s">
        <v>243</v>
      </c>
    </row>
    <row r="555" spans="1:6">
      <c r="A555" t="s">
        <v>250</v>
      </c>
      <c r="B555" s="1">
        <v>0.0338</v>
      </c>
      <c r="C555">
        <v>128</v>
      </c>
      <c r="D555" t="s">
        <v>222</v>
      </c>
      <c r="E555" t="s">
        <v>111</v>
      </c>
      <c r="F555" t="s">
        <v>243</v>
      </c>
    </row>
    <row r="556" spans="1:6">
      <c r="A556" t="s">
        <v>251</v>
      </c>
      <c r="B556" s="1">
        <v>0.0255</v>
      </c>
      <c r="C556">
        <v>128</v>
      </c>
      <c r="D556" t="s">
        <v>222</v>
      </c>
      <c r="E556" t="s">
        <v>111</v>
      </c>
      <c r="F556" t="s">
        <v>239</v>
      </c>
    </row>
    <row r="557" spans="1:6">
      <c r="A557" t="s">
        <v>252</v>
      </c>
      <c r="B557" s="1">
        <v>0.0223</v>
      </c>
      <c r="C557">
        <v>128</v>
      </c>
      <c r="D557" t="s">
        <v>222</v>
      </c>
      <c r="E557" t="s">
        <v>111</v>
      </c>
      <c r="F557" t="s">
        <v>239</v>
      </c>
    </row>
    <row r="558" spans="1:6">
      <c r="A558" t="s">
        <v>246</v>
      </c>
      <c r="B558" s="1">
        <v>0.0176</v>
      </c>
      <c r="C558">
        <v>128</v>
      </c>
      <c r="D558" t="s">
        <v>222</v>
      </c>
      <c r="E558" t="s">
        <v>111</v>
      </c>
      <c r="F558" t="s">
        <v>247</v>
      </c>
    </row>
    <row r="559" spans="1:6">
      <c r="A559" t="s">
        <v>245</v>
      </c>
      <c r="B559" s="1">
        <v>0.0143</v>
      </c>
      <c r="C559">
        <v>128</v>
      </c>
      <c r="D559" t="s">
        <v>222</v>
      </c>
      <c r="E559" t="s">
        <v>111</v>
      </c>
      <c r="F559" t="s">
        <v>119</v>
      </c>
    </row>
    <row r="560" spans="1:6">
      <c r="A560" t="s">
        <v>126</v>
      </c>
      <c r="B560" s="1">
        <v>0.4741</v>
      </c>
      <c r="C560">
        <v>130</v>
      </c>
      <c r="D560" t="s">
        <v>222</v>
      </c>
      <c r="E560" t="s">
        <v>111</v>
      </c>
      <c r="F560" t="s">
        <v>127</v>
      </c>
    </row>
    <row r="561" spans="1:6">
      <c r="A561" t="s">
        <v>162</v>
      </c>
      <c r="B561" s="1">
        <v>0.1624</v>
      </c>
      <c r="C561">
        <v>130</v>
      </c>
      <c r="D561" t="s">
        <v>222</v>
      </c>
      <c r="E561" t="s">
        <v>111</v>
      </c>
      <c r="F561" t="s">
        <v>163</v>
      </c>
    </row>
    <row r="562" spans="1:6">
      <c r="A562" t="s">
        <v>238</v>
      </c>
      <c r="B562" s="1">
        <v>0.1281</v>
      </c>
      <c r="C562">
        <v>130</v>
      </c>
      <c r="D562" t="s">
        <v>222</v>
      </c>
      <c r="E562" t="s">
        <v>111</v>
      </c>
      <c r="F562" t="s">
        <v>239</v>
      </c>
    </row>
    <row r="563" spans="1:6">
      <c r="A563" t="s">
        <v>242</v>
      </c>
      <c r="B563" s="1">
        <v>0.0957</v>
      </c>
      <c r="C563">
        <v>130</v>
      </c>
      <c r="D563" t="s">
        <v>222</v>
      </c>
      <c r="E563" t="s">
        <v>111</v>
      </c>
      <c r="F563" t="s">
        <v>243</v>
      </c>
    </row>
    <row r="564" spans="1:6">
      <c r="A564" t="s">
        <v>250</v>
      </c>
      <c r="B564" s="1">
        <v>0.0305</v>
      </c>
      <c r="C564">
        <v>130</v>
      </c>
      <c r="D564" t="s">
        <v>222</v>
      </c>
      <c r="E564" t="s">
        <v>111</v>
      </c>
      <c r="F564" t="s">
        <v>243</v>
      </c>
    </row>
    <row r="565" spans="1:6">
      <c r="A565" t="s">
        <v>251</v>
      </c>
      <c r="B565" s="1">
        <v>0.023</v>
      </c>
      <c r="C565">
        <v>130</v>
      </c>
      <c r="D565" t="s">
        <v>222</v>
      </c>
      <c r="E565" t="s">
        <v>111</v>
      </c>
      <c r="F565" t="s">
        <v>239</v>
      </c>
    </row>
    <row r="566" spans="1:6">
      <c r="A566" t="s">
        <v>253</v>
      </c>
      <c r="B566" s="1">
        <v>0.023</v>
      </c>
      <c r="C566">
        <v>130</v>
      </c>
      <c r="D566" t="s">
        <v>222</v>
      </c>
      <c r="E566" t="s">
        <v>111</v>
      </c>
      <c r="F566" t="s">
        <v>254</v>
      </c>
    </row>
    <row r="567" spans="1:6">
      <c r="A567" t="s">
        <v>252</v>
      </c>
      <c r="B567" s="1">
        <v>0.0201</v>
      </c>
      <c r="C567">
        <v>130</v>
      </c>
      <c r="D567" t="s">
        <v>222</v>
      </c>
      <c r="E567" t="s">
        <v>111</v>
      </c>
      <c r="F567" t="s">
        <v>239</v>
      </c>
    </row>
    <row r="568" spans="1:6">
      <c r="A568" t="s">
        <v>246</v>
      </c>
      <c r="B568" s="1">
        <v>0.0159</v>
      </c>
      <c r="C568">
        <v>130</v>
      </c>
      <c r="D568" t="s">
        <v>222</v>
      </c>
      <c r="E568" t="s">
        <v>111</v>
      </c>
      <c r="F568" t="s">
        <v>247</v>
      </c>
    </row>
    <row r="569" spans="1:6">
      <c r="A569" t="s">
        <v>245</v>
      </c>
      <c r="B569" s="1">
        <v>0.0129</v>
      </c>
      <c r="C569">
        <v>130</v>
      </c>
      <c r="D569" t="s">
        <v>222</v>
      </c>
      <c r="E569" t="s">
        <v>111</v>
      </c>
      <c r="F569" t="s">
        <v>119</v>
      </c>
    </row>
    <row r="570" spans="1:6">
      <c r="A570" t="s">
        <v>162</v>
      </c>
      <c r="B570" s="1">
        <v>0.3066</v>
      </c>
      <c r="C570">
        <v>132</v>
      </c>
      <c r="D570" t="s">
        <v>222</v>
      </c>
      <c r="E570" t="s">
        <v>111</v>
      </c>
      <c r="F570" t="s">
        <v>163</v>
      </c>
    </row>
    <row r="571" spans="1:6">
      <c r="A571" t="s">
        <v>126</v>
      </c>
      <c r="B571" s="1">
        <v>0.2937</v>
      </c>
      <c r="C571">
        <v>132</v>
      </c>
      <c r="D571" t="s">
        <v>222</v>
      </c>
      <c r="E571" t="s">
        <v>111</v>
      </c>
      <c r="F571" t="s">
        <v>127</v>
      </c>
    </row>
    <row r="572" spans="1:6">
      <c r="A572" t="s">
        <v>238</v>
      </c>
      <c r="B572" s="1">
        <v>0.0771</v>
      </c>
      <c r="C572">
        <v>132</v>
      </c>
      <c r="D572" t="s">
        <v>222</v>
      </c>
      <c r="E572" t="s">
        <v>111</v>
      </c>
      <c r="F572" t="s">
        <v>239</v>
      </c>
    </row>
    <row r="573" spans="1:6">
      <c r="A573" t="s">
        <v>255</v>
      </c>
      <c r="B573" s="1">
        <v>0.0638</v>
      </c>
      <c r="C573">
        <v>132</v>
      </c>
      <c r="D573" t="s">
        <v>222</v>
      </c>
      <c r="E573" t="s">
        <v>111</v>
      </c>
      <c r="F573" t="s">
        <v>256</v>
      </c>
    </row>
    <row r="574" spans="1:6">
      <c r="A574" t="s">
        <v>242</v>
      </c>
      <c r="B574" s="1">
        <v>0.059</v>
      </c>
      <c r="C574">
        <v>132</v>
      </c>
      <c r="D574" t="s">
        <v>222</v>
      </c>
      <c r="E574" t="s">
        <v>111</v>
      </c>
      <c r="F574" t="s">
        <v>243</v>
      </c>
    </row>
    <row r="575" spans="1:6">
      <c r="A575" t="s">
        <v>257</v>
      </c>
      <c r="B575" s="1">
        <v>0.0513</v>
      </c>
      <c r="C575">
        <v>132</v>
      </c>
      <c r="D575" t="s">
        <v>222</v>
      </c>
      <c r="E575" t="s">
        <v>111</v>
      </c>
      <c r="F575" t="s">
        <v>258</v>
      </c>
    </row>
    <row r="576" spans="1:6">
      <c r="A576" t="s">
        <v>253</v>
      </c>
      <c r="B576" s="1">
        <v>0.0492</v>
      </c>
      <c r="C576">
        <v>132</v>
      </c>
      <c r="D576" t="s">
        <v>222</v>
      </c>
      <c r="E576" t="s">
        <v>111</v>
      </c>
      <c r="F576" t="s">
        <v>254</v>
      </c>
    </row>
    <row r="577" spans="1:6">
      <c r="A577" t="s">
        <v>250</v>
      </c>
      <c r="B577" s="1">
        <v>0.0176</v>
      </c>
      <c r="C577">
        <v>132</v>
      </c>
      <c r="D577" t="s">
        <v>222</v>
      </c>
      <c r="E577" t="s">
        <v>111</v>
      </c>
      <c r="F577" t="s">
        <v>243</v>
      </c>
    </row>
    <row r="578" spans="1:6">
      <c r="A578" t="s">
        <v>251</v>
      </c>
      <c r="B578" s="1">
        <v>0.0133</v>
      </c>
      <c r="C578">
        <v>132</v>
      </c>
      <c r="D578" t="s">
        <v>222</v>
      </c>
      <c r="E578" t="s">
        <v>111</v>
      </c>
      <c r="F578" t="s">
        <v>239</v>
      </c>
    </row>
    <row r="579" spans="1:6">
      <c r="A579" t="s">
        <v>252</v>
      </c>
      <c r="B579" s="1">
        <v>0.0116</v>
      </c>
      <c r="C579">
        <v>132</v>
      </c>
      <c r="D579" t="s">
        <v>222</v>
      </c>
      <c r="E579" t="s">
        <v>111</v>
      </c>
      <c r="F579" t="s">
        <v>239</v>
      </c>
    </row>
    <row r="580" spans="1:6">
      <c r="A580" t="s">
        <v>162</v>
      </c>
      <c r="B580" s="1">
        <v>0.3425</v>
      </c>
      <c r="C580">
        <v>134</v>
      </c>
      <c r="D580" t="s">
        <v>222</v>
      </c>
      <c r="E580" t="s">
        <v>111</v>
      </c>
      <c r="F580" t="s">
        <v>163</v>
      </c>
    </row>
    <row r="581" spans="1:6">
      <c r="A581" t="s">
        <v>126</v>
      </c>
      <c r="B581" s="1">
        <v>0.206</v>
      </c>
      <c r="C581">
        <v>134</v>
      </c>
      <c r="D581" t="s">
        <v>222</v>
      </c>
      <c r="E581" t="s">
        <v>111</v>
      </c>
      <c r="F581" t="s">
        <v>127</v>
      </c>
    </row>
    <row r="582" spans="1:6">
      <c r="A582" t="s">
        <v>255</v>
      </c>
      <c r="B582" s="1">
        <v>0.0862</v>
      </c>
      <c r="C582">
        <v>134</v>
      </c>
      <c r="D582" t="s">
        <v>222</v>
      </c>
      <c r="E582" t="s">
        <v>111</v>
      </c>
      <c r="F582" t="s">
        <v>256</v>
      </c>
    </row>
    <row r="583" spans="1:6">
      <c r="A583" t="s">
        <v>257</v>
      </c>
      <c r="B583" s="1">
        <v>0.0708</v>
      </c>
      <c r="C583">
        <v>134</v>
      </c>
      <c r="D583" t="s">
        <v>222</v>
      </c>
      <c r="E583" t="s">
        <v>111</v>
      </c>
      <c r="F583" t="s">
        <v>258</v>
      </c>
    </row>
    <row r="584" spans="1:6">
      <c r="A584" t="s">
        <v>174</v>
      </c>
      <c r="B584" s="1">
        <v>0.0502</v>
      </c>
      <c r="C584">
        <v>134</v>
      </c>
      <c r="D584" t="s">
        <v>222</v>
      </c>
      <c r="E584" t="s">
        <v>111</v>
      </c>
      <c r="F584" t="s">
        <v>175</v>
      </c>
    </row>
    <row r="585" spans="1:6">
      <c r="A585" t="s">
        <v>238</v>
      </c>
      <c r="B585" s="1">
        <v>0.0488</v>
      </c>
      <c r="C585">
        <v>134</v>
      </c>
      <c r="D585" t="s">
        <v>222</v>
      </c>
      <c r="E585" t="s">
        <v>111</v>
      </c>
      <c r="F585" t="s">
        <v>239</v>
      </c>
    </row>
    <row r="586" spans="1:6">
      <c r="A586" t="s">
        <v>242</v>
      </c>
      <c r="B586" s="1">
        <v>0.0361</v>
      </c>
      <c r="C586">
        <v>134</v>
      </c>
      <c r="D586" t="s">
        <v>222</v>
      </c>
      <c r="E586" t="s">
        <v>111</v>
      </c>
      <c r="F586" t="s">
        <v>243</v>
      </c>
    </row>
    <row r="587" spans="1:6">
      <c r="A587" t="s">
        <v>253</v>
      </c>
      <c r="B587" s="1">
        <v>0.0361</v>
      </c>
      <c r="C587">
        <v>134</v>
      </c>
      <c r="D587" t="s">
        <v>222</v>
      </c>
      <c r="E587" t="s">
        <v>111</v>
      </c>
      <c r="F587" t="s">
        <v>254</v>
      </c>
    </row>
    <row r="588" spans="1:6">
      <c r="A588" t="s">
        <v>259</v>
      </c>
      <c r="B588" s="1">
        <v>0.0223</v>
      </c>
      <c r="C588">
        <v>134</v>
      </c>
      <c r="D588" t="s">
        <v>222</v>
      </c>
      <c r="E588" t="s">
        <v>111</v>
      </c>
      <c r="F588" t="s">
        <v>260</v>
      </c>
    </row>
    <row r="589" spans="1:6">
      <c r="A589" t="s">
        <v>244</v>
      </c>
      <c r="B589" s="1">
        <v>0.0222</v>
      </c>
      <c r="C589">
        <v>134</v>
      </c>
      <c r="D589" t="s">
        <v>222</v>
      </c>
      <c r="E589" t="s">
        <v>111</v>
      </c>
      <c r="F589" t="s">
        <v>203</v>
      </c>
    </row>
    <row r="590" spans="1:6">
      <c r="A590" t="s">
        <v>261</v>
      </c>
      <c r="B590" s="1">
        <v>0.0142</v>
      </c>
      <c r="C590">
        <v>134</v>
      </c>
      <c r="D590" t="s">
        <v>222</v>
      </c>
      <c r="E590" t="s">
        <v>111</v>
      </c>
      <c r="F590" t="s">
        <v>243</v>
      </c>
    </row>
    <row r="591" spans="1:6">
      <c r="A591" t="s">
        <v>240</v>
      </c>
      <c r="B591" s="1">
        <v>0.0137</v>
      </c>
      <c r="C591">
        <v>134</v>
      </c>
      <c r="D591" t="s">
        <v>222</v>
      </c>
      <c r="E591" t="s">
        <v>111</v>
      </c>
      <c r="F591" t="s">
        <v>241</v>
      </c>
    </row>
    <row r="592" spans="1:6">
      <c r="A592" t="s">
        <v>250</v>
      </c>
      <c r="B592" s="1">
        <v>0.0113</v>
      </c>
      <c r="C592">
        <v>134</v>
      </c>
      <c r="D592" t="s">
        <v>222</v>
      </c>
      <c r="E592" t="s">
        <v>111</v>
      </c>
      <c r="F592" t="s">
        <v>243</v>
      </c>
    </row>
    <row r="593" spans="1:6">
      <c r="A593" t="s">
        <v>262</v>
      </c>
      <c r="B593" s="1">
        <v>0.0106</v>
      </c>
      <c r="C593">
        <v>134</v>
      </c>
      <c r="D593" t="s">
        <v>222</v>
      </c>
      <c r="E593" t="s">
        <v>111</v>
      </c>
      <c r="F593" t="s">
        <v>263</v>
      </c>
    </row>
    <row r="594" spans="1:6">
      <c r="A594" t="s">
        <v>162</v>
      </c>
      <c r="B594" s="1">
        <v>0.435</v>
      </c>
      <c r="C594">
        <v>136</v>
      </c>
      <c r="D594" t="s">
        <v>222</v>
      </c>
      <c r="E594" t="s">
        <v>111</v>
      </c>
      <c r="F594" t="s">
        <v>163</v>
      </c>
    </row>
    <row r="595" spans="1:6">
      <c r="A595" t="s">
        <v>126</v>
      </c>
      <c r="B595" s="1">
        <v>0.1679</v>
      </c>
      <c r="C595">
        <v>136</v>
      </c>
      <c r="D595" t="s">
        <v>222</v>
      </c>
      <c r="E595" t="s">
        <v>111</v>
      </c>
      <c r="F595" t="s">
        <v>127</v>
      </c>
    </row>
    <row r="596" spans="1:6">
      <c r="A596" t="s">
        <v>255</v>
      </c>
      <c r="B596" s="1">
        <v>0.0691</v>
      </c>
      <c r="C596">
        <v>136</v>
      </c>
      <c r="D596" t="s">
        <v>222</v>
      </c>
      <c r="E596" t="s">
        <v>111</v>
      </c>
      <c r="F596" t="s">
        <v>256</v>
      </c>
    </row>
    <row r="597" spans="1:6">
      <c r="A597" t="s">
        <v>174</v>
      </c>
      <c r="B597" s="1">
        <v>0.0619</v>
      </c>
      <c r="C597">
        <v>136</v>
      </c>
      <c r="D597" t="s">
        <v>222</v>
      </c>
      <c r="E597" t="s">
        <v>111</v>
      </c>
      <c r="F597" t="s">
        <v>175</v>
      </c>
    </row>
    <row r="598" spans="1:6">
      <c r="A598" t="s">
        <v>257</v>
      </c>
      <c r="B598" s="1">
        <v>0.0568</v>
      </c>
      <c r="C598">
        <v>136</v>
      </c>
      <c r="D598" t="s">
        <v>222</v>
      </c>
      <c r="E598" t="s">
        <v>111</v>
      </c>
      <c r="F598" t="s">
        <v>258</v>
      </c>
    </row>
    <row r="599" spans="1:6">
      <c r="A599" t="s">
        <v>238</v>
      </c>
      <c r="B599" s="1">
        <v>0.0391</v>
      </c>
      <c r="C599">
        <v>136</v>
      </c>
      <c r="D599" t="s">
        <v>222</v>
      </c>
      <c r="E599" t="s">
        <v>111</v>
      </c>
      <c r="F599" t="s">
        <v>239</v>
      </c>
    </row>
    <row r="600" spans="1:6">
      <c r="A600" t="s">
        <v>242</v>
      </c>
      <c r="B600" s="1">
        <v>0.029</v>
      </c>
      <c r="C600">
        <v>136</v>
      </c>
      <c r="D600" t="s">
        <v>222</v>
      </c>
      <c r="E600" t="s">
        <v>111</v>
      </c>
      <c r="F600" t="s">
        <v>243</v>
      </c>
    </row>
    <row r="601" spans="1:6">
      <c r="A601" t="s">
        <v>253</v>
      </c>
      <c r="B601" s="1">
        <v>0.029</v>
      </c>
      <c r="C601">
        <v>136</v>
      </c>
      <c r="D601" t="s">
        <v>222</v>
      </c>
      <c r="E601" t="s">
        <v>111</v>
      </c>
      <c r="F601" t="s">
        <v>254</v>
      </c>
    </row>
    <row r="602" spans="1:6">
      <c r="A602" t="s">
        <v>259</v>
      </c>
      <c r="B602" s="1">
        <v>0.0179</v>
      </c>
      <c r="C602">
        <v>136</v>
      </c>
      <c r="D602" t="s">
        <v>222</v>
      </c>
      <c r="E602" t="s">
        <v>111</v>
      </c>
      <c r="F602" t="s">
        <v>260</v>
      </c>
    </row>
    <row r="603" spans="1:6">
      <c r="A603" t="s">
        <v>244</v>
      </c>
      <c r="B603" s="1">
        <v>0.0178</v>
      </c>
      <c r="C603">
        <v>136</v>
      </c>
      <c r="D603" t="s">
        <v>222</v>
      </c>
      <c r="E603" t="s">
        <v>111</v>
      </c>
      <c r="F603" t="s">
        <v>203</v>
      </c>
    </row>
    <row r="604" spans="1:6">
      <c r="A604" t="s">
        <v>261</v>
      </c>
      <c r="B604" s="1">
        <v>0.017</v>
      </c>
      <c r="C604">
        <v>136</v>
      </c>
      <c r="D604" t="s">
        <v>222</v>
      </c>
      <c r="E604" t="s">
        <v>111</v>
      </c>
      <c r="F604" t="s">
        <v>243</v>
      </c>
    </row>
    <row r="605" spans="1:6">
      <c r="A605" t="s">
        <v>240</v>
      </c>
      <c r="B605" s="1">
        <v>0.011</v>
      </c>
      <c r="C605">
        <v>136</v>
      </c>
      <c r="D605" t="s">
        <v>222</v>
      </c>
      <c r="E605" t="s">
        <v>111</v>
      </c>
      <c r="F605" t="s">
        <v>241</v>
      </c>
    </row>
    <row r="606" spans="1:6">
      <c r="A606" t="s">
        <v>162</v>
      </c>
      <c r="B606" s="1">
        <v>0.4562</v>
      </c>
      <c r="C606">
        <v>138</v>
      </c>
      <c r="D606" t="s">
        <v>222</v>
      </c>
      <c r="E606" t="s">
        <v>111</v>
      </c>
      <c r="F606" t="s">
        <v>163</v>
      </c>
    </row>
    <row r="607" spans="1:6">
      <c r="A607" t="s">
        <v>255</v>
      </c>
      <c r="B607" s="1">
        <v>0.1703</v>
      </c>
      <c r="C607">
        <v>138</v>
      </c>
      <c r="D607" t="s">
        <v>222</v>
      </c>
      <c r="E607" t="s">
        <v>111</v>
      </c>
      <c r="F607" t="s">
        <v>256</v>
      </c>
    </row>
    <row r="608" spans="1:6">
      <c r="A608" t="s">
        <v>257</v>
      </c>
      <c r="B608" s="1">
        <v>0.0835</v>
      </c>
      <c r="C608">
        <v>138</v>
      </c>
      <c r="D608" t="s">
        <v>222</v>
      </c>
      <c r="E608" t="s">
        <v>111</v>
      </c>
      <c r="F608" t="s">
        <v>258</v>
      </c>
    </row>
    <row r="609" spans="1:6">
      <c r="A609" t="s">
        <v>174</v>
      </c>
      <c r="B609" s="1">
        <v>0.0778</v>
      </c>
      <c r="C609">
        <v>138</v>
      </c>
      <c r="D609" t="s">
        <v>222</v>
      </c>
      <c r="E609" t="s">
        <v>111</v>
      </c>
      <c r="F609" t="s">
        <v>175</v>
      </c>
    </row>
    <row r="610" spans="1:6">
      <c r="A610" t="s">
        <v>262</v>
      </c>
      <c r="B610" s="1">
        <v>0.0759</v>
      </c>
      <c r="C610">
        <v>138</v>
      </c>
      <c r="D610" t="s">
        <v>222</v>
      </c>
      <c r="E610" t="s">
        <v>111</v>
      </c>
      <c r="F610" t="s">
        <v>263</v>
      </c>
    </row>
    <row r="611" spans="1:6">
      <c r="A611" t="s">
        <v>126</v>
      </c>
      <c r="B611" s="1">
        <v>0.0442</v>
      </c>
      <c r="C611">
        <v>138</v>
      </c>
      <c r="D611" t="s">
        <v>222</v>
      </c>
      <c r="E611" t="s">
        <v>111</v>
      </c>
      <c r="F611" t="s">
        <v>127</v>
      </c>
    </row>
    <row r="612" spans="1:6">
      <c r="A612" t="s">
        <v>259</v>
      </c>
      <c r="B612" s="1">
        <v>0.0252</v>
      </c>
      <c r="C612">
        <v>138</v>
      </c>
      <c r="D612" t="s">
        <v>222</v>
      </c>
      <c r="E612" t="s">
        <v>111</v>
      </c>
      <c r="F612" t="s">
        <v>260</v>
      </c>
    </row>
    <row r="613" spans="1:6">
      <c r="A613" t="s">
        <v>261</v>
      </c>
      <c r="B613" s="1">
        <v>0.0177</v>
      </c>
      <c r="C613">
        <v>138</v>
      </c>
      <c r="D613" t="s">
        <v>222</v>
      </c>
      <c r="E613" t="s">
        <v>111</v>
      </c>
      <c r="F613" t="s">
        <v>243</v>
      </c>
    </row>
    <row r="614" spans="1:6">
      <c r="A614" t="s">
        <v>264</v>
      </c>
      <c r="B614" s="1">
        <v>0.0122</v>
      </c>
      <c r="C614">
        <v>138</v>
      </c>
      <c r="D614" t="s">
        <v>222</v>
      </c>
      <c r="E614" t="s">
        <v>111</v>
      </c>
      <c r="F614" t="s">
        <v>265</v>
      </c>
    </row>
    <row r="615" spans="1:6">
      <c r="A615" t="s">
        <v>174</v>
      </c>
      <c r="B615" s="1">
        <v>0.3536</v>
      </c>
      <c r="C615">
        <v>140</v>
      </c>
      <c r="D615" t="s">
        <v>222</v>
      </c>
      <c r="E615" t="s">
        <v>111</v>
      </c>
      <c r="F615" t="s">
        <v>175</v>
      </c>
    </row>
    <row r="616" spans="1:6">
      <c r="A616" t="s">
        <v>162</v>
      </c>
      <c r="B616" s="1">
        <v>0.1769</v>
      </c>
      <c r="C616">
        <v>140</v>
      </c>
      <c r="D616" t="s">
        <v>222</v>
      </c>
      <c r="E616" t="s">
        <v>111</v>
      </c>
      <c r="F616" t="s">
        <v>163</v>
      </c>
    </row>
    <row r="617" spans="1:6">
      <c r="A617" t="s">
        <v>255</v>
      </c>
      <c r="B617" s="1">
        <v>0.1669</v>
      </c>
      <c r="C617">
        <v>140</v>
      </c>
      <c r="D617" t="s">
        <v>222</v>
      </c>
      <c r="E617" t="s">
        <v>111</v>
      </c>
      <c r="F617" t="s">
        <v>256</v>
      </c>
    </row>
    <row r="618" spans="1:6">
      <c r="A618" t="s">
        <v>259</v>
      </c>
      <c r="B618" s="1">
        <v>0.0893</v>
      </c>
      <c r="C618">
        <v>140</v>
      </c>
      <c r="D618" t="s">
        <v>222</v>
      </c>
      <c r="E618" t="s">
        <v>111</v>
      </c>
      <c r="F618" t="s">
        <v>260</v>
      </c>
    </row>
    <row r="619" spans="1:6">
      <c r="A619" t="s">
        <v>266</v>
      </c>
      <c r="B619" s="1">
        <v>0.061</v>
      </c>
      <c r="C619">
        <v>140</v>
      </c>
      <c r="D619" t="s">
        <v>222</v>
      </c>
      <c r="E619" t="s">
        <v>111</v>
      </c>
      <c r="F619" t="s">
        <v>267</v>
      </c>
    </row>
    <row r="620" spans="1:6">
      <c r="A620" t="s">
        <v>184</v>
      </c>
      <c r="B620" s="1">
        <v>0.048</v>
      </c>
      <c r="C620">
        <v>140</v>
      </c>
      <c r="D620" t="s">
        <v>222</v>
      </c>
      <c r="E620" t="s">
        <v>111</v>
      </c>
      <c r="F620" t="s">
        <v>185</v>
      </c>
    </row>
    <row r="621" spans="1:6">
      <c r="A621" t="s">
        <v>257</v>
      </c>
      <c r="B621" s="1">
        <v>0.0324</v>
      </c>
      <c r="C621">
        <v>140</v>
      </c>
      <c r="D621" t="s">
        <v>222</v>
      </c>
      <c r="E621" t="s">
        <v>111</v>
      </c>
      <c r="F621" t="s">
        <v>258</v>
      </c>
    </row>
    <row r="622" spans="1:6">
      <c r="A622" t="s">
        <v>262</v>
      </c>
      <c r="B622" s="1">
        <v>0.0287</v>
      </c>
      <c r="C622">
        <v>140</v>
      </c>
      <c r="D622" t="s">
        <v>222</v>
      </c>
      <c r="E622" t="s">
        <v>111</v>
      </c>
      <c r="F622" t="s">
        <v>263</v>
      </c>
    </row>
    <row r="623" spans="1:6">
      <c r="A623" t="s">
        <v>174</v>
      </c>
      <c r="B623" s="1">
        <v>0.5782</v>
      </c>
      <c r="C623">
        <v>142</v>
      </c>
      <c r="D623" t="s">
        <v>222</v>
      </c>
      <c r="E623" t="s">
        <v>111</v>
      </c>
      <c r="F623" t="s">
        <v>175</v>
      </c>
    </row>
    <row r="624" spans="1:6">
      <c r="A624" t="s">
        <v>259</v>
      </c>
      <c r="B624" s="1">
        <v>0.1514</v>
      </c>
      <c r="C624">
        <v>142</v>
      </c>
      <c r="D624" t="s">
        <v>222</v>
      </c>
      <c r="E624" t="s">
        <v>111</v>
      </c>
      <c r="F624" t="s">
        <v>260</v>
      </c>
    </row>
    <row r="625" spans="1:6">
      <c r="A625" t="s">
        <v>266</v>
      </c>
      <c r="B625" s="1">
        <v>0.1149</v>
      </c>
      <c r="C625">
        <v>142</v>
      </c>
      <c r="D625" t="s">
        <v>222</v>
      </c>
      <c r="E625" t="s">
        <v>111</v>
      </c>
      <c r="F625" t="s">
        <v>267</v>
      </c>
    </row>
    <row r="626" spans="1:6">
      <c r="A626" t="s">
        <v>184</v>
      </c>
      <c r="B626" s="1">
        <v>0.0911</v>
      </c>
      <c r="C626">
        <v>142</v>
      </c>
      <c r="D626" t="s">
        <v>222</v>
      </c>
      <c r="E626" t="s">
        <v>111</v>
      </c>
      <c r="F626" t="s">
        <v>185</v>
      </c>
    </row>
    <row r="627" spans="1:6">
      <c r="A627" t="s">
        <v>244</v>
      </c>
      <c r="B627" s="1">
        <v>0.0144</v>
      </c>
      <c r="C627">
        <v>142</v>
      </c>
      <c r="D627" t="s">
        <v>222</v>
      </c>
      <c r="E627" t="s">
        <v>111</v>
      </c>
      <c r="F627" t="s">
        <v>203</v>
      </c>
    </row>
    <row r="628" spans="1:6">
      <c r="A628" t="s">
        <v>162</v>
      </c>
      <c r="B628" s="1">
        <v>0.0138</v>
      </c>
      <c r="C628">
        <v>142</v>
      </c>
      <c r="D628" t="s">
        <v>222</v>
      </c>
      <c r="E628" t="s">
        <v>111</v>
      </c>
      <c r="F628" t="s">
        <v>163</v>
      </c>
    </row>
    <row r="629" spans="1:6">
      <c r="A629" t="s">
        <v>268</v>
      </c>
      <c r="B629" s="1">
        <v>0.0133</v>
      </c>
      <c r="C629">
        <v>142</v>
      </c>
      <c r="D629" t="s">
        <v>222</v>
      </c>
      <c r="E629" t="s">
        <v>111</v>
      </c>
      <c r="F629" t="s">
        <v>269</v>
      </c>
    </row>
    <row r="630" spans="1:6">
      <c r="A630" t="s">
        <v>182</v>
      </c>
      <c r="B630" s="1">
        <v>0.0107</v>
      </c>
      <c r="C630">
        <v>142</v>
      </c>
      <c r="D630" t="s">
        <v>222</v>
      </c>
      <c r="E630" t="s">
        <v>111</v>
      </c>
      <c r="F630" t="s">
        <v>183</v>
      </c>
    </row>
    <row r="631" spans="1:6">
      <c r="A631" t="s">
        <v>174</v>
      </c>
      <c r="B631" s="1">
        <v>0.5743</v>
      </c>
      <c r="C631">
        <v>144</v>
      </c>
      <c r="D631" t="s">
        <v>222</v>
      </c>
      <c r="E631" t="s">
        <v>111</v>
      </c>
      <c r="F631" t="s">
        <v>175</v>
      </c>
    </row>
    <row r="632" spans="1:6">
      <c r="A632" t="s">
        <v>259</v>
      </c>
      <c r="B632" s="1">
        <v>0.1503</v>
      </c>
      <c r="C632">
        <v>144</v>
      </c>
      <c r="D632" t="s">
        <v>222</v>
      </c>
      <c r="E632" t="s">
        <v>111</v>
      </c>
      <c r="F632" t="s">
        <v>260</v>
      </c>
    </row>
    <row r="633" spans="1:6">
      <c r="A633" t="s">
        <v>266</v>
      </c>
      <c r="B633" s="1">
        <v>0.1141</v>
      </c>
      <c r="C633">
        <v>144</v>
      </c>
      <c r="D633" t="s">
        <v>222</v>
      </c>
      <c r="E633" t="s">
        <v>111</v>
      </c>
      <c r="F633" t="s">
        <v>267</v>
      </c>
    </row>
    <row r="634" spans="1:6">
      <c r="A634" t="s">
        <v>184</v>
      </c>
      <c r="B634" s="1">
        <v>0.0905</v>
      </c>
      <c r="C634">
        <v>144</v>
      </c>
      <c r="D634" t="s">
        <v>222</v>
      </c>
      <c r="E634" t="s">
        <v>111</v>
      </c>
      <c r="F634" t="s">
        <v>185</v>
      </c>
    </row>
    <row r="635" spans="1:6">
      <c r="A635" t="s">
        <v>244</v>
      </c>
      <c r="B635" s="1">
        <v>0.0143</v>
      </c>
      <c r="C635">
        <v>144</v>
      </c>
      <c r="D635" t="s">
        <v>222</v>
      </c>
      <c r="E635" t="s">
        <v>111</v>
      </c>
      <c r="F635" t="s">
        <v>203</v>
      </c>
    </row>
    <row r="636" spans="1:6">
      <c r="A636" t="s">
        <v>162</v>
      </c>
      <c r="B636" s="1">
        <v>0.0137</v>
      </c>
      <c r="C636">
        <v>144</v>
      </c>
      <c r="D636" t="s">
        <v>222</v>
      </c>
      <c r="E636" t="s">
        <v>111</v>
      </c>
      <c r="F636" t="s">
        <v>163</v>
      </c>
    </row>
    <row r="637" spans="1:6">
      <c r="A637" t="s">
        <v>268</v>
      </c>
      <c r="B637" s="1">
        <v>0.0133</v>
      </c>
      <c r="C637">
        <v>144</v>
      </c>
      <c r="D637" t="s">
        <v>222</v>
      </c>
      <c r="E637" t="s">
        <v>111</v>
      </c>
      <c r="F637" t="s">
        <v>269</v>
      </c>
    </row>
    <row r="638" spans="1:6">
      <c r="A638" t="s">
        <v>182</v>
      </c>
      <c r="B638" s="1">
        <v>0.0106</v>
      </c>
      <c r="C638">
        <v>144</v>
      </c>
      <c r="D638" t="s">
        <v>222</v>
      </c>
      <c r="E638" t="s">
        <v>111</v>
      </c>
      <c r="F638" t="s">
        <v>183</v>
      </c>
    </row>
    <row r="639" spans="1:6">
      <c r="A639" t="s">
        <v>109</v>
      </c>
      <c r="B639" s="1">
        <v>1</v>
      </c>
      <c r="C639">
        <v>77</v>
      </c>
      <c r="D639" t="s">
        <v>270</v>
      </c>
      <c r="E639" t="s">
        <v>111</v>
      </c>
      <c r="F639" t="s">
        <v>112</v>
      </c>
    </row>
    <row r="640" spans="1:6">
      <c r="A640" t="s">
        <v>109</v>
      </c>
      <c r="B640" s="1">
        <v>1</v>
      </c>
      <c r="C640">
        <v>78</v>
      </c>
      <c r="D640" t="s">
        <v>270</v>
      </c>
      <c r="E640" t="s">
        <v>111</v>
      </c>
      <c r="F640" t="s">
        <v>112</v>
      </c>
    </row>
    <row r="641" spans="1:6">
      <c r="A641" t="s">
        <v>109</v>
      </c>
      <c r="B641" s="1">
        <v>1</v>
      </c>
      <c r="C641">
        <v>79</v>
      </c>
      <c r="D641" t="s">
        <v>270</v>
      </c>
      <c r="E641" t="s">
        <v>111</v>
      </c>
      <c r="F641" t="s">
        <v>112</v>
      </c>
    </row>
    <row r="642" spans="1:6">
      <c r="A642" t="s">
        <v>109</v>
      </c>
      <c r="B642" s="1">
        <v>0.9456</v>
      </c>
      <c r="C642">
        <v>80</v>
      </c>
      <c r="D642" t="s">
        <v>270</v>
      </c>
      <c r="E642" t="s">
        <v>111</v>
      </c>
      <c r="F642" t="s">
        <v>112</v>
      </c>
    </row>
    <row r="643" spans="1:6">
      <c r="A643" t="s">
        <v>223</v>
      </c>
      <c r="B643" s="1">
        <v>0.0544</v>
      </c>
      <c r="C643">
        <v>80</v>
      </c>
      <c r="D643" t="s">
        <v>270</v>
      </c>
      <c r="E643" t="s">
        <v>111</v>
      </c>
      <c r="F643" t="s">
        <v>224</v>
      </c>
    </row>
    <row r="644" spans="1:6">
      <c r="A644" t="s">
        <v>109</v>
      </c>
      <c r="B644" s="1">
        <v>0.895</v>
      </c>
      <c r="C644">
        <v>81</v>
      </c>
      <c r="D644" t="s">
        <v>270</v>
      </c>
      <c r="E644" t="s">
        <v>111</v>
      </c>
      <c r="F644" t="s">
        <v>112</v>
      </c>
    </row>
    <row r="645" spans="1:6">
      <c r="A645" t="s">
        <v>223</v>
      </c>
      <c r="B645" s="1">
        <v>0.105</v>
      </c>
      <c r="C645">
        <v>81</v>
      </c>
      <c r="D645" t="s">
        <v>270</v>
      </c>
      <c r="E645" t="s">
        <v>111</v>
      </c>
      <c r="F645" t="s">
        <v>224</v>
      </c>
    </row>
    <row r="646" spans="1:6">
      <c r="A646" t="s">
        <v>109</v>
      </c>
      <c r="B646" s="1">
        <v>0.8956</v>
      </c>
      <c r="C646">
        <v>82</v>
      </c>
      <c r="D646" t="s">
        <v>270</v>
      </c>
      <c r="E646" t="s">
        <v>111</v>
      </c>
      <c r="F646" t="s">
        <v>112</v>
      </c>
    </row>
    <row r="647" spans="1:6">
      <c r="A647" t="s">
        <v>223</v>
      </c>
      <c r="B647" s="1">
        <v>0.1044</v>
      </c>
      <c r="C647">
        <v>82</v>
      </c>
      <c r="D647" t="s">
        <v>270</v>
      </c>
      <c r="E647" t="s">
        <v>111</v>
      </c>
      <c r="F647" t="s">
        <v>224</v>
      </c>
    </row>
    <row r="648" spans="1:6">
      <c r="A648" t="s">
        <v>109</v>
      </c>
      <c r="B648" s="1">
        <v>0.8892</v>
      </c>
      <c r="C648">
        <v>83</v>
      </c>
      <c r="D648" t="s">
        <v>270</v>
      </c>
      <c r="E648" t="s">
        <v>111</v>
      </c>
      <c r="F648" t="s">
        <v>112</v>
      </c>
    </row>
    <row r="649" spans="1:6">
      <c r="A649" t="s">
        <v>223</v>
      </c>
      <c r="B649" s="1">
        <v>0.1034</v>
      </c>
      <c r="C649">
        <v>83</v>
      </c>
      <c r="D649" t="s">
        <v>270</v>
      </c>
      <c r="E649" t="s">
        <v>111</v>
      </c>
      <c r="F649" t="s">
        <v>224</v>
      </c>
    </row>
    <row r="650" spans="1:6">
      <c r="A650" t="s">
        <v>109</v>
      </c>
      <c r="B650" s="1">
        <v>0.8565</v>
      </c>
      <c r="C650">
        <v>84</v>
      </c>
      <c r="D650" t="s">
        <v>270</v>
      </c>
      <c r="E650" t="s">
        <v>111</v>
      </c>
      <c r="F650" t="s">
        <v>112</v>
      </c>
    </row>
    <row r="651" spans="1:6">
      <c r="A651" t="s">
        <v>223</v>
      </c>
      <c r="B651" s="1">
        <v>0.0996</v>
      </c>
      <c r="C651">
        <v>84</v>
      </c>
      <c r="D651" t="s">
        <v>270</v>
      </c>
      <c r="E651" t="s">
        <v>111</v>
      </c>
      <c r="F651" t="s">
        <v>224</v>
      </c>
    </row>
    <row r="652" spans="1:6">
      <c r="A652" t="s">
        <v>118</v>
      </c>
      <c r="B652" s="1">
        <v>0.0439</v>
      </c>
      <c r="C652">
        <v>84</v>
      </c>
      <c r="D652" t="s">
        <v>270</v>
      </c>
      <c r="E652" t="s">
        <v>111</v>
      </c>
      <c r="F652" t="s">
        <v>119</v>
      </c>
    </row>
    <row r="653" spans="1:6">
      <c r="A653" t="s">
        <v>109</v>
      </c>
      <c r="B653" s="1">
        <v>0.827</v>
      </c>
      <c r="C653">
        <v>86</v>
      </c>
      <c r="D653" t="s">
        <v>270</v>
      </c>
      <c r="E653" t="s">
        <v>111</v>
      </c>
      <c r="F653" t="s">
        <v>112</v>
      </c>
    </row>
    <row r="654" spans="1:6">
      <c r="A654" t="s">
        <v>223</v>
      </c>
      <c r="B654" s="1">
        <v>0.0962</v>
      </c>
      <c r="C654">
        <v>86</v>
      </c>
      <c r="D654" t="s">
        <v>270</v>
      </c>
      <c r="E654" t="s">
        <v>111</v>
      </c>
      <c r="F654" t="s">
        <v>224</v>
      </c>
    </row>
    <row r="655" spans="1:6">
      <c r="A655" t="s">
        <v>118</v>
      </c>
      <c r="B655" s="1">
        <v>0.0768</v>
      </c>
      <c r="C655">
        <v>86</v>
      </c>
      <c r="D655" t="s">
        <v>270</v>
      </c>
      <c r="E655" t="s">
        <v>111</v>
      </c>
      <c r="F655" t="s">
        <v>119</v>
      </c>
    </row>
    <row r="656" spans="1:6">
      <c r="A656" t="s">
        <v>109</v>
      </c>
      <c r="B656" s="1">
        <v>0.8253</v>
      </c>
      <c r="C656">
        <v>88</v>
      </c>
      <c r="D656" t="s">
        <v>270</v>
      </c>
      <c r="E656" t="s">
        <v>111</v>
      </c>
      <c r="F656" t="s">
        <v>112</v>
      </c>
    </row>
    <row r="657" spans="1:6">
      <c r="A657" t="s">
        <v>223</v>
      </c>
      <c r="B657" s="1">
        <v>0.0932</v>
      </c>
      <c r="C657">
        <v>88</v>
      </c>
      <c r="D657" t="s">
        <v>270</v>
      </c>
      <c r="E657" t="s">
        <v>111</v>
      </c>
      <c r="F657" t="s">
        <v>224</v>
      </c>
    </row>
    <row r="658" spans="1:6">
      <c r="A658" t="s">
        <v>118</v>
      </c>
      <c r="B658" s="1">
        <v>0.0816</v>
      </c>
      <c r="C658">
        <v>88</v>
      </c>
      <c r="D658" t="s">
        <v>270</v>
      </c>
      <c r="E658" t="s">
        <v>111</v>
      </c>
      <c r="F658" t="s">
        <v>119</v>
      </c>
    </row>
    <row r="659" spans="1:6">
      <c r="A659" t="s">
        <v>109</v>
      </c>
      <c r="B659" s="1">
        <v>0.6186</v>
      </c>
      <c r="C659">
        <v>90</v>
      </c>
      <c r="D659" t="s">
        <v>270</v>
      </c>
      <c r="E659" t="s">
        <v>111</v>
      </c>
      <c r="F659" t="s">
        <v>112</v>
      </c>
    </row>
    <row r="660" spans="1:6">
      <c r="A660" t="s">
        <v>118</v>
      </c>
      <c r="B660" s="1">
        <v>0.3126</v>
      </c>
      <c r="C660">
        <v>90</v>
      </c>
      <c r="D660" t="s">
        <v>270</v>
      </c>
      <c r="E660" t="s">
        <v>111</v>
      </c>
      <c r="F660" t="s">
        <v>119</v>
      </c>
    </row>
    <row r="661" spans="1:6">
      <c r="A661" t="s">
        <v>223</v>
      </c>
      <c r="B661" s="1">
        <v>0.0688</v>
      </c>
      <c r="C661">
        <v>90</v>
      </c>
      <c r="D661" t="s">
        <v>270</v>
      </c>
      <c r="E661" t="s">
        <v>111</v>
      </c>
      <c r="F661" t="s">
        <v>224</v>
      </c>
    </row>
    <row r="662" spans="1:6">
      <c r="A662" t="s">
        <v>118</v>
      </c>
      <c r="B662" s="1">
        <v>0.9066</v>
      </c>
      <c r="C662">
        <v>92</v>
      </c>
      <c r="D662" t="s">
        <v>270</v>
      </c>
      <c r="E662" t="s">
        <v>111</v>
      </c>
      <c r="F662" t="s">
        <v>119</v>
      </c>
    </row>
    <row r="663" spans="1:6">
      <c r="A663" t="s">
        <v>109</v>
      </c>
      <c r="B663" s="1">
        <v>0.0856</v>
      </c>
      <c r="C663">
        <v>92</v>
      </c>
      <c r="D663" t="s">
        <v>270</v>
      </c>
      <c r="E663" t="s">
        <v>111</v>
      </c>
      <c r="F663" t="s">
        <v>112</v>
      </c>
    </row>
    <row r="664" spans="1:6">
      <c r="A664" t="s">
        <v>118</v>
      </c>
      <c r="B664" s="1">
        <v>0.9481</v>
      </c>
      <c r="C664">
        <v>94</v>
      </c>
      <c r="D664" t="s">
        <v>270</v>
      </c>
      <c r="E664" t="s">
        <v>111</v>
      </c>
      <c r="F664" t="s">
        <v>119</v>
      </c>
    </row>
    <row r="665" spans="1:6">
      <c r="A665" t="s">
        <v>109</v>
      </c>
      <c r="B665" s="1">
        <v>0.0519</v>
      </c>
      <c r="C665">
        <v>94</v>
      </c>
      <c r="D665" t="s">
        <v>270</v>
      </c>
      <c r="E665" t="s">
        <v>111</v>
      </c>
      <c r="F665" t="s">
        <v>112</v>
      </c>
    </row>
    <row r="666" spans="1:6">
      <c r="A666" t="s">
        <v>118</v>
      </c>
      <c r="B666" s="1">
        <v>0.8421</v>
      </c>
      <c r="C666">
        <v>96</v>
      </c>
      <c r="D666" t="s">
        <v>270</v>
      </c>
      <c r="E666" t="s">
        <v>111</v>
      </c>
      <c r="F666" t="s">
        <v>119</v>
      </c>
    </row>
    <row r="667" spans="1:6">
      <c r="A667" t="s">
        <v>232</v>
      </c>
      <c r="B667" s="1">
        <v>0.0721</v>
      </c>
      <c r="C667">
        <v>96</v>
      </c>
      <c r="D667" t="s">
        <v>270</v>
      </c>
      <c r="E667" t="s">
        <v>111</v>
      </c>
      <c r="F667" t="s">
        <v>233</v>
      </c>
    </row>
    <row r="668" spans="1:6">
      <c r="A668" t="s">
        <v>109</v>
      </c>
      <c r="B668" s="1">
        <v>0.0461</v>
      </c>
      <c r="C668">
        <v>96</v>
      </c>
      <c r="D668" t="s">
        <v>270</v>
      </c>
      <c r="E668" t="s">
        <v>111</v>
      </c>
      <c r="F668" t="s">
        <v>112</v>
      </c>
    </row>
    <row r="669" spans="1:6">
      <c r="A669" t="s">
        <v>234</v>
      </c>
      <c r="B669" s="1">
        <v>0.019</v>
      </c>
      <c r="C669">
        <v>96</v>
      </c>
      <c r="D669" t="s">
        <v>270</v>
      </c>
      <c r="E669" t="s">
        <v>111</v>
      </c>
      <c r="F669" t="s">
        <v>235</v>
      </c>
    </row>
    <row r="670" spans="1:6">
      <c r="A670" t="s">
        <v>154</v>
      </c>
      <c r="B670" s="1">
        <v>0.012</v>
      </c>
      <c r="C670">
        <v>96</v>
      </c>
      <c r="D670" t="s">
        <v>270</v>
      </c>
      <c r="E670" t="s">
        <v>111</v>
      </c>
      <c r="F670" t="s">
        <v>125</v>
      </c>
    </row>
    <row r="671" spans="1:6">
      <c r="A671" t="s">
        <v>232</v>
      </c>
      <c r="B671" s="1">
        <v>0.2895</v>
      </c>
      <c r="C671">
        <v>98</v>
      </c>
      <c r="D671" t="s">
        <v>270</v>
      </c>
      <c r="E671" t="s">
        <v>111</v>
      </c>
      <c r="F671" t="s">
        <v>233</v>
      </c>
    </row>
    <row r="672" spans="1:6">
      <c r="A672" t="s">
        <v>234</v>
      </c>
      <c r="B672" s="1">
        <v>0.1993</v>
      </c>
      <c r="C672">
        <v>98</v>
      </c>
      <c r="D672" t="s">
        <v>270</v>
      </c>
      <c r="E672" t="s">
        <v>111</v>
      </c>
      <c r="F672" t="s">
        <v>235</v>
      </c>
    </row>
    <row r="673" spans="1:6">
      <c r="A673" t="s">
        <v>154</v>
      </c>
      <c r="B673" s="1">
        <v>0.143</v>
      </c>
      <c r="C673">
        <v>98</v>
      </c>
      <c r="D673" t="s">
        <v>270</v>
      </c>
      <c r="E673" t="s">
        <v>111</v>
      </c>
      <c r="F673" t="s">
        <v>125</v>
      </c>
    </row>
    <row r="674" spans="1:6">
      <c r="A674" t="s">
        <v>118</v>
      </c>
      <c r="B674" s="1">
        <v>0.1335</v>
      </c>
      <c r="C674">
        <v>98</v>
      </c>
      <c r="D674" t="s">
        <v>270</v>
      </c>
      <c r="E674" t="s">
        <v>111</v>
      </c>
      <c r="F674" t="s">
        <v>119</v>
      </c>
    </row>
    <row r="675" spans="1:6">
      <c r="A675" t="s">
        <v>210</v>
      </c>
      <c r="B675" s="1">
        <v>0.0846</v>
      </c>
      <c r="C675">
        <v>98</v>
      </c>
      <c r="D675" t="s">
        <v>270</v>
      </c>
      <c r="E675" t="s">
        <v>111</v>
      </c>
      <c r="F675" t="s">
        <v>211</v>
      </c>
    </row>
    <row r="676" spans="1:6">
      <c r="A676" t="s">
        <v>225</v>
      </c>
      <c r="B676" s="1">
        <v>0.0764</v>
      </c>
      <c r="C676">
        <v>98</v>
      </c>
      <c r="D676" t="s">
        <v>270</v>
      </c>
      <c r="E676" t="s">
        <v>111</v>
      </c>
      <c r="F676" t="s">
        <v>226</v>
      </c>
    </row>
    <row r="677" spans="1:6">
      <c r="A677" t="s">
        <v>176</v>
      </c>
      <c r="B677" s="1">
        <v>0.036</v>
      </c>
      <c r="C677">
        <v>98</v>
      </c>
      <c r="D677" t="s">
        <v>270</v>
      </c>
      <c r="E677" t="s">
        <v>111</v>
      </c>
      <c r="F677" t="s">
        <v>177</v>
      </c>
    </row>
    <row r="678" spans="1:6">
      <c r="A678" t="s">
        <v>271</v>
      </c>
      <c r="B678" s="1">
        <v>0.0166</v>
      </c>
      <c r="C678">
        <v>98</v>
      </c>
      <c r="D678" t="s">
        <v>270</v>
      </c>
      <c r="E678" t="s">
        <v>111</v>
      </c>
      <c r="F678" t="s">
        <v>272</v>
      </c>
    </row>
    <row r="679" spans="1:6">
      <c r="A679" t="s">
        <v>126</v>
      </c>
      <c r="B679" s="1">
        <v>0.0121</v>
      </c>
      <c r="C679">
        <v>98</v>
      </c>
      <c r="D679" t="s">
        <v>270</v>
      </c>
      <c r="E679" t="s">
        <v>111</v>
      </c>
      <c r="F679" t="s">
        <v>127</v>
      </c>
    </row>
    <row r="680" spans="1:6">
      <c r="A680" t="s">
        <v>232</v>
      </c>
      <c r="B680" s="1">
        <v>0.2729</v>
      </c>
      <c r="C680">
        <v>100</v>
      </c>
      <c r="D680" t="s">
        <v>270</v>
      </c>
      <c r="E680" t="s">
        <v>111</v>
      </c>
      <c r="F680" t="s">
        <v>233</v>
      </c>
    </row>
    <row r="681" spans="1:6">
      <c r="A681" t="s">
        <v>234</v>
      </c>
      <c r="B681" s="1">
        <v>0.1879</v>
      </c>
      <c r="C681">
        <v>100</v>
      </c>
      <c r="D681" t="s">
        <v>270</v>
      </c>
      <c r="E681" t="s">
        <v>111</v>
      </c>
      <c r="F681" t="s">
        <v>235</v>
      </c>
    </row>
    <row r="682" spans="1:6">
      <c r="A682" t="s">
        <v>154</v>
      </c>
      <c r="B682" s="1">
        <v>0.1348</v>
      </c>
      <c r="C682">
        <v>100</v>
      </c>
      <c r="D682" t="s">
        <v>270</v>
      </c>
      <c r="E682" t="s">
        <v>111</v>
      </c>
      <c r="F682" t="s">
        <v>125</v>
      </c>
    </row>
    <row r="683" spans="1:6">
      <c r="A683" t="s">
        <v>118</v>
      </c>
      <c r="B683" s="1">
        <v>0.1259</v>
      </c>
      <c r="C683">
        <v>100</v>
      </c>
      <c r="D683" t="s">
        <v>270</v>
      </c>
      <c r="E683" t="s">
        <v>111</v>
      </c>
      <c r="F683" t="s">
        <v>119</v>
      </c>
    </row>
    <row r="684" spans="1:6">
      <c r="A684" t="s">
        <v>210</v>
      </c>
      <c r="B684" s="1">
        <v>0.0965</v>
      </c>
      <c r="C684">
        <v>100</v>
      </c>
      <c r="D684" t="s">
        <v>270</v>
      </c>
      <c r="E684" t="s">
        <v>111</v>
      </c>
      <c r="F684" t="s">
        <v>211</v>
      </c>
    </row>
    <row r="685" spans="1:6">
      <c r="A685" t="s">
        <v>225</v>
      </c>
      <c r="B685" s="1">
        <v>0.072</v>
      </c>
      <c r="C685">
        <v>100</v>
      </c>
      <c r="D685" t="s">
        <v>270</v>
      </c>
      <c r="E685" t="s">
        <v>111</v>
      </c>
      <c r="F685" t="s">
        <v>226</v>
      </c>
    </row>
    <row r="686" spans="1:6">
      <c r="A686" t="s">
        <v>176</v>
      </c>
      <c r="B686" s="1">
        <v>0.0444</v>
      </c>
      <c r="C686">
        <v>100</v>
      </c>
      <c r="D686" t="s">
        <v>270</v>
      </c>
      <c r="E686" t="s">
        <v>111</v>
      </c>
      <c r="F686" t="s">
        <v>177</v>
      </c>
    </row>
    <row r="687" spans="1:6">
      <c r="A687" t="s">
        <v>126</v>
      </c>
      <c r="B687" s="1">
        <v>0.0372</v>
      </c>
      <c r="C687">
        <v>100</v>
      </c>
      <c r="D687" t="s">
        <v>270</v>
      </c>
      <c r="E687" t="s">
        <v>111</v>
      </c>
      <c r="F687" t="s">
        <v>127</v>
      </c>
    </row>
    <row r="688" spans="1:6">
      <c r="A688" t="s">
        <v>271</v>
      </c>
      <c r="B688" s="1">
        <v>0.0156</v>
      </c>
      <c r="C688">
        <v>100</v>
      </c>
      <c r="D688" t="s">
        <v>270</v>
      </c>
      <c r="E688" t="s">
        <v>111</v>
      </c>
      <c r="F688" t="s">
        <v>272</v>
      </c>
    </row>
    <row r="689" spans="1:6">
      <c r="A689" t="s">
        <v>236</v>
      </c>
      <c r="B689" s="1">
        <v>0.2917</v>
      </c>
      <c r="C689">
        <v>102</v>
      </c>
      <c r="D689" t="s">
        <v>270</v>
      </c>
      <c r="E689" t="s">
        <v>111</v>
      </c>
      <c r="F689" t="s">
        <v>237</v>
      </c>
    </row>
    <row r="690" spans="1:6">
      <c r="A690" t="s">
        <v>232</v>
      </c>
      <c r="B690" s="1">
        <v>0.197</v>
      </c>
      <c r="C690">
        <v>102</v>
      </c>
      <c r="D690" t="s">
        <v>270</v>
      </c>
      <c r="E690" t="s">
        <v>111</v>
      </c>
      <c r="F690" t="s">
        <v>233</v>
      </c>
    </row>
    <row r="691" spans="1:6">
      <c r="A691" t="s">
        <v>234</v>
      </c>
      <c r="B691" s="1">
        <v>0.1247</v>
      </c>
      <c r="C691">
        <v>102</v>
      </c>
      <c r="D691" t="s">
        <v>270</v>
      </c>
      <c r="E691" t="s">
        <v>111</v>
      </c>
      <c r="F691" t="s">
        <v>235</v>
      </c>
    </row>
    <row r="692" spans="1:6">
      <c r="A692" t="s">
        <v>154</v>
      </c>
      <c r="B692" s="1">
        <v>0.0934</v>
      </c>
      <c r="C692">
        <v>102</v>
      </c>
      <c r="D692" t="s">
        <v>270</v>
      </c>
      <c r="E692" t="s">
        <v>111</v>
      </c>
      <c r="F692" t="s">
        <v>125</v>
      </c>
    </row>
    <row r="693" spans="1:6">
      <c r="A693" t="s">
        <v>118</v>
      </c>
      <c r="B693" s="1">
        <v>0.0835</v>
      </c>
      <c r="C693">
        <v>102</v>
      </c>
      <c r="D693" t="s">
        <v>270</v>
      </c>
      <c r="E693" t="s">
        <v>111</v>
      </c>
      <c r="F693" t="s">
        <v>119</v>
      </c>
    </row>
    <row r="694" spans="1:6">
      <c r="A694" t="s">
        <v>210</v>
      </c>
      <c r="B694" s="1">
        <v>0.064</v>
      </c>
      <c r="C694">
        <v>102</v>
      </c>
      <c r="D694" t="s">
        <v>270</v>
      </c>
      <c r="E694" t="s">
        <v>111</v>
      </c>
      <c r="F694" t="s">
        <v>211</v>
      </c>
    </row>
    <row r="695" spans="1:6">
      <c r="A695" t="s">
        <v>225</v>
      </c>
      <c r="B695" s="1">
        <v>0.0478</v>
      </c>
      <c r="C695">
        <v>102</v>
      </c>
      <c r="D695" t="s">
        <v>270</v>
      </c>
      <c r="E695" t="s">
        <v>111</v>
      </c>
      <c r="F695" t="s">
        <v>226</v>
      </c>
    </row>
    <row r="696" spans="1:6">
      <c r="A696" t="s">
        <v>126</v>
      </c>
      <c r="B696" s="1">
        <v>0.0407</v>
      </c>
      <c r="C696">
        <v>102</v>
      </c>
      <c r="D696" t="s">
        <v>270</v>
      </c>
      <c r="E696" t="s">
        <v>111</v>
      </c>
      <c r="F696" t="s">
        <v>127</v>
      </c>
    </row>
    <row r="697" spans="1:6">
      <c r="A697" t="s">
        <v>176</v>
      </c>
      <c r="B697" s="1">
        <v>0.0295</v>
      </c>
      <c r="C697">
        <v>102</v>
      </c>
      <c r="D697" t="s">
        <v>270</v>
      </c>
      <c r="E697" t="s">
        <v>111</v>
      </c>
      <c r="F697" t="s">
        <v>177</v>
      </c>
    </row>
    <row r="698" spans="1:6">
      <c r="A698" t="s">
        <v>271</v>
      </c>
      <c r="B698" s="1">
        <v>0.0104</v>
      </c>
      <c r="C698">
        <v>102</v>
      </c>
      <c r="D698" t="s">
        <v>270</v>
      </c>
      <c r="E698" t="s">
        <v>111</v>
      </c>
      <c r="F698" t="s">
        <v>272</v>
      </c>
    </row>
    <row r="699" spans="1:6">
      <c r="A699" t="s">
        <v>236</v>
      </c>
      <c r="B699" s="1">
        <v>0.6752</v>
      </c>
      <c r="C699">
        <v>104</v>
      </c>
      <c r="D699" t="s">
        <v>270</v>
      </c>
      <c r="E699" t="s">
        <v>111</v>
      </c>
      <c r="F699" t="s">
        <v>237</v>
      </c>
    </row>
    <row r="700" spans="1:6">
      <c r="A700" t="s">
        <v>232</v>
      </c>
      <c r="B700" s="1">
        <v>0.1707</v>
      </c>
      <c r="C700">
        <v>104</v>
      </c>
      <c r="D700" t="s">
        <v>270</v>
      </c>
      <c r="E700" t="s">
        <v>111</v>
      </c>
      <c r="F700" t="s">
        <v>233</v>
      </c>
    </row>
    <row r="701" spans="1:6">
      <c r="A701" t="s">
        <v>154</v>
      </c>
      <c r="B701" s="1">
        <v>0.0584</v>
      </c>
      <c r="C701">
        <v>104</v>
      </c>
      <c r="D701" t="s">
        <v>270</v>
      </c>
      <c r="E701" t="s">
        <v>111</v>
      </c>
      <c r="F701" t="s">
        <v>125</v>
      </c>
    </row>
    <row r="702" spans="1:6">
      <c r="A702" t="s">
        <v>210</v>
      </c>
      <c r="B702" s="1">
        <v>0.0283</v>
      </c>
      <c r="C702">
        <v>104</v>
      </c>
      <c r="D702" t="s">
        <v>270</v>
      </c>
      <c r="E702" t="s">
        <v>111</v>
      </c>
      <c r="F702" t="s">
        <v>211</v>
      </c>
    </row>
    <row r="703" spans="1:6">
      <c r="A703" t="s">
        <v>234</v>
      </c>
      <c r="B703" s="1">
        <v>0.0256</v>
      </c>
      <c r="C703">
        <v>104</v>
      </c>
      <c r="D703" t="s">
        <v>270</v>
      </c>
      <c r="E703" t="s">
        <v>111</v>
      </c>
      <c r="F703" t="s">
        <v>235</v>
      </c>
    </row>
    <row r="704" spans="1:6">
      <c r="A704" t="s">
        <v>118</v>
      </c>
      <c r="B704" s="1">
        <v>0.017</v>
      </c>
      <c r="C704">
        <v>104</v>
      </c>
      <c r="D704" t="s">
        <v>270</v>
      </c>
      <c r="E704" t="s">
        <v>111</v>
      </c>
      <c r="F704" t="s">
        <v>119</v>
      </c>
    </row>
    <row r="705" spans="1:6">
      <c r="A705" t="s">
        <v>273</v>
      </c>
      <c r="B705" s="1">
        <v>0.0153</v>
      </c>
      <c r="C705">
        <v>104</v>
      </c>
      <c r="D705" t="s">
        <v>270</v>
      </c>
      <c r="E705" t="s">
        <v>111</v>
      </c>
      <c r="F705" t="s">
        <v>274</v>
      </c>
    </row>
    <row r="706" spans="1:6">
      <c r="A706" t="s">
        <v>236</v>
      </c>
      <c r="B706" s="1">
        <v>0.7306</v>
      </c>
      <c r="C706">
        <v>106</v>
      </c>
      <c r="D706" t="s">
        <v>270</v>
      </c>
      <c r="E706" t="s">
        <v>111</v>
      </c>
      <c r="F706" t="s">
        <v>237</v>
      </c>
    </row>
    <row r="707" spans="1:6">
      <c r="A707" t="s">
        <v>232</v>
      </c>
      <c r="B707" s="1">
        <v>0.1636</v>
      </c>
      <c r="C707">
        <v>106</v>
      </c>
      <c r="D707" t="s">
        <v>270</v>
      </c>
      <c r="E707" t="s">
        <v>111</v>
      </c>
      <c r="F707" t="s">
        <v>233</v>
      </c>
    </row>
    <row r="708" spans="1:6">
      <c r="A708" t="s">
        <v>154</v>
      </c>
      <c r="B708" s="1">
        <v>0.0483</v>
      </c>
      <c r="C708">
        <v>106</v>
      </c>
      <c r="D708" t="s">
        <v>270</v>
      </c>
      <c r="E708" t="s">
        <v>111</v>
      </c>
      <c r="F708" t="s">
        <v>125</v>
      </c>
    </row>
    <row r="709" spans="1:6">
      <c r="A709" t="s">
        <v>210</v>
      </c>
      <c r="B709" s="1">
        <v>0.0204</v>
      </c>
      <c r="C709">
        <v>106</v>
      </c>
      <c r="D709" t="s">
        <v>270</v>
      </c>
      <c r="E709" t="s">
        <v>111</v>
      </c>
      <c r="F709" t="s">
        <v>211</v>
      </c>
    </row>
    <row r="710" spans="1:6">
      <c r="A710" t="s">
        <v>273</v>
      </c>
      <c r="B710" s="1">
        <v>0.0189</v>
      </c>
      <c r="C710">
        <v>106</v>
      </c>
      <c r="D710" t="s">
        <v>270</v>
      </c>
      <c r="E710" t="s">
        <v>111</v>
      </c>
      <c r="F710" t="s">
        <v>274</v>
      </c>
    </row>
    <row r="711" spans="1:6">
      <c r="A711" t="s">
        <v>236</v>
      </c>
      <c r="B711" s="1">
        <v>0.7341</v>
      </c>
      <c r="C711">
        <v>108</v>
      </c>
      <c r="D711" t="s">
        <v>270</v>
      </c>
      <c r="E711" t="s">
        <v>111</v>
      </c>
      <c r="F711" t="s">
        <v>237</v>
      </c>
    </row>
    <row r="712" spans="1:6">
      <c r="A712" t="s">
        <v>232</v>
      </c>
      <c r="B712" s="1">
        <v>0.146</v>
      </c>
      <c r="C712">
        <v>108</v>
      </c>
      <c r="D712" t="s">
        <v>270</v>
      </c>
      <c r="E712" t="s">
        <v>111</v>
      </c>
      <c r="F712" t="s">
        <v>233</v>
      </c>
    </row>
    <row r="713" spans="1:6">
      <c r="A713" t="s">
        <v>154</v>
      </c>
      <c r="B713" s="1">
        <v>0.0431</v>
      </c>
      <c r="C713">
        <v>108</v>
      </c>
      <c r="D713" t="s">
        <v>270</v>
      </c>
      <c r="E713" t="s">
        <v>111</v>
      </c>
      <c r="F713" t="s">
        <v>125</v>
      </c>
    </row>
    <row r="714" spans="1:6">
      <c r="A714" t="s">
        <v>210</v>
      </c>
      <c r="B714" s="1">
        <v>0.0274</v>
      </c>
      <c r="C714">
        <v>108</v>
      </c>
      <c r="D714" t="s">
        <v>270</v>
      </c>
      <c r="E714" t="s">
        <v>111</v>
      </c>
      <c r="F714" t="s">
        <v>211</v>
      </c>
    </row>
    <row r="715" spans="1:6">
      <c r="A715" t="s">
        <v>234</v>
      </c>
      <c r="B715" s="1">
        <v>0.0194</v>
      </c>
      <c r="C715">
        <v>108</v>
      </c>
      <c r="D715" t="s">
        <v>270</v>
      </c>
      <c r="E715" t="s">
        <v>111</v>
      </c>
      <c r="F715" t="s">
        <v>235</v>
      </c>
    </row>
    <row r="716" spans="1:6">
      <c r="A716" t="s">
        <v>273</v>
      </c>
      <c r="B716" s="1">
        <v>0.0169</v>
      </c>
      <c r="C716">
        <v>108</v>
      </c>
      <c r="D716" t="s">
        <v>270</v>
      </c>
      <c r="E716" t="s">
        <v>111</v>
      </c>
      <c r="F716" t="s">
        <v>274</v>
      </c>
    </row>
    <row r="717" spans="1:6">
      <c r="A717" t="s">
        <v>236</v>
      </c>
      <c r="B717" s="1">
        <v>0.6836</v>
      </c>
      <c r="C717">
        <v>110</v>
      </c>
      <c r="D717" t="s">
        <v>270</v>
      </c>
      <c r="E717" t="s">
        <v>111</v>
      </c>
      <c r="F717" t="s">
        <v>237</v>
      </c>
    </row>
    <row r="718" spans="1:6">
      <c r="A718" t="s">
        <v>232</v>
      </c>
      <c r="B718" s="1">
        <v>0.1271</v>
      </c>
      <c r="C718">
        <v>110</v>
      </c>
      <c r="D718" t="s">
        <v>270</v>
      </c>
      <c r="E718" t="s">
        <v>111</v>
      </c>
      <c r="F718" t="s">
        <v>233</v>
      </c>
    </row>
    <row r="719" spans="1:6">
      <c r="A719" t="s">
        <v>234</v>
      </c>
      <c r="B719" s="1">
        <v>0.053</v>
      </c>
      <c r="C719">
        <v>110</v>
      </c>
      <c r="D719" t="s">
        <v>270</v>
      </c>
      <c r="E719" t="s">
        <v>111</v>
      </c>
      <c r="F719" t="s">
        <v>235</v>
      </c>
    </row>
    <row r="720" spans="1:6">
      <c r="A720" t="s">
        <v>154</v>
      </c>
      <c r="B720" s="1">
        <v>0.0375</v>
      </c>
      <c r="C720">
        <v>110</v>
      </c>
      <c r="D720" t="s">
        <v>270</v>
      </c>
      <c r="E720" t="s">
        <v>111</v>
      </c>
      <c r="F720" t="s">
        <v>125</v>
      </c>
    </row>
    <row r="721" spans="1:6">
      <c r="A721" t="s">
        <v>210</v>
      </c>
      <c r="B721" s="1">
        <v>0.0336</v>
      </c>
      <c r="C721">
        <v>110</v>
      </c>
      <c r="D721" t="s">
        <v>270</v>
      </c>
      <c r="E721" t="s">
        <v>111</v>
      </c>
      <c r="F721" t="s">
        <v>211</v>
      </c>
    </row>
    <row r="722" spans="1:6">
      <c r="A722" t="s">
        <v>176</v>
      </c>
      <c r="B722" s="1">
        <v>0.0173</v>
      </c>
      <c r="C722">
        <v>110</v>
      </c>
      <c r="D722" t="s">
        <v>270</v>
      </c>
      <c r="E722" t="s">
        <v>111</v>
      </c>
      <c r="F722" t="s">
        <v>177</v>
      </c>
    </row>
    <row r="723" spans="1:6">
      <c r="A723" t="s">
        <v>225</v>
      </c>
      <c r="B723" s="1">
        <v>0.0166</v>
      </c>
      <c r="C723">
        <v>110</v>
      </c>
      <c r="D723" t="s">
        <v>270</v>
      </c>
      <c r="E723" t="s">
        <v>111</v>
      </c>
      <c r="F723" t="s">
        <v>226</v>
      </c>
    </row>
    <row r="724" spans="1:6">
      <c r="A724" t="s">
        <v>273</v>
      </c>
      <c r="B724" s="1">
        <v>0.0147</v>
      </c>
      <c r="C724">
        <v>110</v>
      </c>
      <c r="D724" t="s">
        <v>270</v>
      </c>
      <c r="E724" t="s">
        <v>111</v>
      </c>
      <c r="F724" t="s">
        <v>274</v>
      </c>
    </row>
    <row r="725" spans="1:6">
      <c r="A725" t="s">
        <v>236</v>
      </c>
      <c r="B725" s="1">
        <v>0.5556</v>
      </c>
      <c r="C725">
        <v>112</v>
      </c>
      <c r="D725" t="s">
        <v>270</v>
      </c>
      <c r="E725" t="s">
        <v>111</v>
      </c>
      <c r="F725" t="s">
        <v>237</v>
      </c>
    </row>
    <row r="726" spans="1:6">
      <c r="A726" t="s">
        <v>227</v>
      </c>
      <c r="B726" s="1">
        <v>0.1296</v>
      </c>
      <c r="C726">
        <v>112</v>
      </c>
      <c r="D726" t="s">
        <v>270</v>
      </c>
      <c r="E726" t="s">
        <v>111</v>
      </c>
      <c r="F726" t="s">
        <v>143</v>
      </c>
    </row>
    <row r="727" spans="1:6">
      <c r="A727" t="s">
        <v>232</v>
      </c>
      <c r="B727" s="1">
        <v>0.1014</v>
      </c>
      <c r="C727">
        <v>112</v>
      </c>
      <c r="D727" t="s">
        <v>270</v>
      </c>
      <c r="E727" t="s">
        <v>111</v>
      </c>
      <c r="F727" t="s">
        <v>233</v>
      </c>
    </row>
    <row r="728" spans="1:6">
      <c r="A728" t="s">
        <v>228</v>
      </c>
      <c r="B728" s="1">
        <v>0.0658</v>
      </c>
      <c r="C728">
        <v>112</v>
      </c>
      <c r="D728" t="s">
        <v>270</v>
      </c>
      <c r="E728" t="s">
        <v>111</v>
      </c>
      <c r="F728" t="s">
        <v>229</v>
      </c>
    </row>
    <row r="729" spans="1:6">
      <c r="A729" t="s">
        <v>234</v>
      </c>
      <c r="B729" s="1">
        <v>0.0435</v>
      </c>
      <c r="C729">
        <v>112</v>
      </c>
      <c r="D729" t="s">
        <v>270</v>
      </c>
      <c r="E729" t="s">
        <v>111</v>
      </c>
      <c r="F729" t="s">
        <v>235</v>
      </c>
    </row>
    <row r="730" spans="1:6">
      <c r="A730" t="s">
        <v>210</v>
      </c>
      <c r="B730" s="1">
        <v>0.0268</v>
      </c>
      <c r="C730">
        <v>112</v>
      </c>
      <c r="D730" t="s">
        <v>270</v>
      </c>
      <c r="E730" t="s">
        <v>111</v>
      </c>
      <c r="F730" t="s">
        <v>211</v>
      </c>
    </row>
    <row r="731" spans="1:6">
      <c r="A731" t="s">
        <v>154</v>
      </c>
      <c r="B731" s="1">
        <v>0.0262</v>
      </c>
      <c r="C731">
        <v>112</v>
      </c>
      <c r="D731" t="s">
        <v>270</v>
      </c>
      <c r="E731" t="s">
        <v>111</v>
      </c>
      <c r="F731" t="s">
        <v>125</v>
      </c>
    </row>
    <row r="732" spans="1:6">
      <c r="A732" t="s">
        <v>126</v>
      </c>
      <c r="B732" s="1">
        <v>0.0126</v>
      </c>
      <c r="C732">
        <v>112</v>
      </c>
      <c r="D732" t="s">
        <v>270</v>
      </c>
      <c r="E732" t="s">
        <v>111</v>
      </c>
      <c r="F732" t="s">
        <v>127</v>
      </c>
    </row>
    <row r="733" spans="1:6">
      <c r="A733" t="s">
        <v>176</v>
      </c>
      <c r="B733" s="1">
        <v>0.0125</v>
      </c>
      <c r="C733">
        <v>112</v>
      </c>
      <c r="D733" t="s">
        <v>270</v>
      </c>
      <c r="E733" t="s">
        <v>111</v>
      </c>
      <c r="F733" t="s">
        <v>177</v>
      </c>
    </row>
    <row r="734" spans="1:6">
      <c r="A734" t="s">
        <v>225</v>
      </c>
      <c r="B734" s="1">
        <v>0.0116</v>
      </c>
      <c r="C734">
        <v>112</v>
      </c>
      <c r="D734" t="s">
        <v>270</v>
      </c>
      <c r="E734" t="s">
        <v>111</v>
      </c>
      <c r="F734" t="s">
        <v>226</v>
      </c>
    </row>
    <row r="735" spans="1:6">
      <c r="A735" t="s">
        <v>273</v>
      </c>
      <c r="B735" s="1">
        <v>0.0103</v>
      </c>
      <c r="C735">
        <v>112</v>
      </c>
      <c r="D735" t="s">
        <v>270</v>
      </c>
      <c r="E735" t="s">
        <v>111</v>
      </c>
      <c r="F735" t="s">
        <v>274</v>
      </c>
    </row>
    <row r="736" spans="1:6">
      <c r="A736" t="s">
        <v>236</v>
      </c>
      <c r="B736" s="1">
        <v>0.5155</v>
      </c>
      <c r="C736">
        <v>114</v>
      </c>
      <c r="D736" t="s">
        <v>270</v>
      </c>
      <c r="E736" t="s">
        <v>111</v>
      </c>
      <c r="F736" t="s">
        <v>237</v>
      </c>
    </row>
    <row r="737" spans="1:6">
      <c r="A737" t="s">
        <v>227</v>
      </c>
      <c r="B737" s="1">
        <v>0.0982</v>
      </c>
      <c r="C737">
        <v>114</v>
      </c>
      <c r="D737" t="s">
        <v>270</v>
      </c>
      <c r="E737" t="s">
        <v>111</v>
      </c>
      <c r="F737" t="s">
        <v>143</v>
      </c>
    </row>
    <row r="738" spans="1:6">
      <c r="A738" t="s">
        <v>126</v>
      </c>
      <c r="B738" s="1">
        <v>0.083</v>
      </c>
      <c r="C738">
        <v>114</v>
      </c>
      <c r="D738" t="s">
        <v>270</v>
      </c>
      <c r="E738" t="s">
        <v>111</v>
      </c>
      <c r="F738" t="s">
        <v>127</v>
      </c>
    </row>
    <row r="739" spans="1:6">
      <c r="A739" t="s">
        <v>232</v>
      </c>
      <c r="B739" s="1">
        <v>0.0768</v>
      </c>
      <c r="C739">
        <v>114</v>
      </c>
      <c r="D739" t="s">
        <v>270</v>
      </c>
      <c r="E739" t="s">
        <v>111</v>
      </c>
      <c r="F739" t="s">
        <v>233</v>
      </c>
    </row>
    <row r="740" spans="1:6">
      <c r="A740" t="s">
        <v>228</v>
      </c>
      <c r="B740" s="1">
        <v>0.0499</v>
      </c>
      <c r="C740">
        <v>114</v>
      </c>
      <c r="D740" t="s">
        <v>270</v>
      </c>
      <c r="E740" t="s">
        <v>111</v>
      </c>
      <c r="F740" t="s">
        <v>229</v>
      </c>
    </row>
    <row r="741" spans="1:6">
      <c r="A741" t="s">
        <v>275</v>
      </c>
      <c r="B741" s="1">
        <v>0.0425</v>
      </c>
      <c r="C741">
        <v>114</v>
      </c>
      <c r="D741" t="s">
        <v>270</v>
      </c>
      <c r="E741" t="s">
        <v>111</v>
      </c>
      <c r="F741" t="s">
        <v>276</v>
      </c>
    </row>
    <row r="742" spans="1:6">
      <c r="A742" t="s">
        <v>234</v>
      </c>
      <c r="B742" s="1">
        <v>0.033</v>
      </c>
      <c r="C742">
        <v>114</v>
      </c>
      <c r="D742" t="s">
        <v>270</v>
      </c>
      <c r="E742" t="s">
        <v>111</v>
      </c>
      <c r="F742" t="s">
        <v>235</v>
      </c>
    </row>
    <row r="743" spans="1:6">
      <c r="A743" t="s">
        <v>210</v>
      </c>
      <c r="B743" s="1">
        <v>0.0277</v>
      </c>
      <c r="C743">
        <v>114</v>
      </c>
      <c r="D743" t="s">
        <v>270</v>
      </c>
      <c r="E743" t="s">
        <v>111</v>
      </c>
      <c r="F743" t="s">
        <v>211</v>
      </c>
    </row>
    <row r="744" spans="1:6">
      <c r="A744" t="s">
        <v>154</v>
      </c>
      <c r="B744" s="1">
        <v>0.0199</v>
      </c>
      <c r="C744">
        <v>114</v>
      </c>
      <c r="D744" t="s">
        <v>270</v>
      </c>
      <c r="E744" t="s">
        <v>111</v>
      </c>
      <c r="F744" t="s">
        <v>125</v>
      </c>
    </row>
    <row r="745" spans="1:6">
      <c r="A745" t="s">
        <v>176</v>
      </c>
      <c r="B745" s="1">
        <v>0.0122</v>
      </c>
      <c r="C745">
        <v>114</v>
      </c>
      <c r="D745" t="s">
        <v>270</v>
      </c>
      <c r="E745" t="s">
        <v>111</v>
      </c>
      <c r="F745" t="s">
        <v>177</v>
      </c>
    </row>
    <row r="746" spans="1:6">
      <c r="A746" t="s">
        <v>126</v>
      </c>
      <c r="B746" s="1">
        <v>0.672</v>
      </c>
      <c r="C746">
        <v>116</v>
      </c>
      <c r="D746" t="s">
        <v>270</v>
      </c>
      <c r="E746" t="s">
        <v>111</v>
      </c>
      <c r="F746" t="s">
        <v>127</v>
      </c>
    </row>
    <row r="747" spans="1:6">
      <c r="A747" t="s">
        <v>275</v>
      </c>
      <c r="B747" s="1">
        <v>0.1333</v>
      </c>
      <c r="C747">
        <v>116</v>
      </c>
      <c r="D747" t="s">
        <v>270</v>
      </c>
      <c r="E747" t="s">
        <v>111</v>
      </c>
      <c r="F747" t="s">
        <v>276</v>
      </c>
    </row>
    <row r="748" spans="1:6">
      <c r="A748" t="s">
        <v>162</v>
      </c>
      <c r="B748" s="1">
        <v>0.0641</v>
      </c>
      <c r="C748">
        <v>116</v>
      </c>
      <c r="D748" t="s">
        <v>270</v>
      </c>
      <c r="E748" t="s">
        <v>111</v>
      </c>
      <c r="F748" t="s">
        <v>163</v>
      </c>
    </row>
    <row r="749" spans="1:6">
      <c r="A749" t="s">
        <v>244</v>
      </c>
      <c r="B749" s="1">
        <v>0.0437</v>
      </c>
      <c r="C749">
        <v>116</v>
      </c>
      <c r="D749" t="s">
        <v>270</v>
      </c>
      <c r="E749" t="s">
        <v>111</v>
      </c>
      <c r="F749" t="s">
        <v>203</v>
      </c>
    </row>
    <row r="750" spans="1:6">
      <c r="A750" t="s">
        <v>236</v>
      </c>
      <c r="B750" s="1">
        <v>0.0396</v>
      </c>
      <c r="C750">
        <v>116</v>
      </c>
      <c r="D750" t="s">
        <v>270</v>
      </c>
      <c r="E750" t="s">
        <v>111</v>
      </c>
      <c r="F750" t="s">
        <v>237</v>
      </c>
    </row>
    <row r="751" spans="1:6">
      <c r="A751" t="s">
        <v>245</v>
      </c>
      <c r="B751" s="1">
        <v>0.0261</v>
      </c>
      <c r="C751">
        <v>116</v>
      </c>
      <c r="D751" t="s">
        <v>270</v>
      </c>
      <c r="E751" t="s">
        <v>111</v>
      </c>
      <c r="F751" t="s">
        <v>119</v>
      </c>
    </row>
    <row r="752" spans="1:6">
      <c r="A752" t="s">
        <v>227</v>
      </c>
      <c r="B752" s="1">
        <v>0.0168</v>
      </c>
      <c r="C752">
        <v>116</v>
      </c>
      <c r="D752" t="s">
        <v>270</v>
      </c>
      <c r="E752" t="s">
        <v>111</v>
      </c>
      <c r="F752" t="s">
        <v>143</v>
      </c>
    </row>
    <row r="753" spans="1:6">
      <c r="A753" t="s">
        <v>126</v>
      </c>
      <c r="B753" s="1">
        <v>0.8355</v>
      </c>
      <c r="C753">
        <v>118</v>
      </c>
      <c r="D753" t="s">
        <v>270</v>
      </c>
      <c r="E753" t="s">
        <v>111</v>
      </c>
      <c r="F753" t="s">
        <v>127</v>
      </c>
    </row>
    <row r="754" spans="1:6">
      <c r="A754" t="s">
        <v>162</v>
      </c>
      <c r="B754" s="1">
        <v>0.0706</v>
      </c>
      <c r="C754">
        <v>118</v>
      </c>
      <c r="D754" t="s">
        <v>270</v>
      </c>
      <c r="E754" t="s">
        <v>111</v>
      </c>
      <c r="F754" t="s">
        <v>163</v>
      </c>
    </row>
    <row r="755" spans="1:6">
      <c r="A755" t="s">
        <v>275</v>
      </c>
      <c r="B755" s="1">
        <v>0.0576</v>
      </c>
      <c r="C755">
        <v>118</v>
      </c>
      <c r="D755" t="s">
        <v>270</v>
      </c>
      <c r="E755" t="s">
        <v>111</v>
      </c>
      <c r="F755" t="s">
        <v>276</v>
      </c>
    </row>
    <row r="756" spans="1:6">
      <c r="A756" t="s">
        <v>245</v>
      </c>
      <c r="B756" s="1">
        <v>0.0288</v>
      </c>
      <c r="C756">
        <v>118</v>
      </c>
      <c r="D756" t="s">
        <v>270</v>
      </c>
      <c r="E756" t="s">
        <v>111</v>
      </c>
      <c r="F756" t="s">
        <v>119</v>
      </c>
    </row>
    <row r="757" spans="1:6">
      <c r="A757" t="s">
        <v>126</v>
      </c>
      <c r="B757" s="1">
        <v>0.838</v>
      </c>
      <c r="C757">
        <v>120</v>
      </c>
      <c r="D757" t="s">
        <v>270</v>
      </c>
      <c r="E757" t="s">
        <v>111</v>
      </c>
      <c r="F757" t="s">
        <v>127</v>
      </c>
    </row>
    <row r="758" spans="1:6">
      <c r="A758" t="s">
        <v>162</v>
      </c>
      <c r="B758" s="1">
        <v>0.0683</v>
      </c>
      <c r="C758">
        <v>120</v>
      </c>
      <c r="D758" t="s">
        <v>270</v>
      </c>
      <c r="E758" t="s">
        <v>111</v>
      </c>
      <c r="F758" t="s">
        <v>163</v>
      </c>
    </row>
    <row r="759" spans="1:6">
      <c r="A759" t="s">
        <v>275</v>
      </c>
      <c r="B759" s="1">
        <v>0.0523</v>
      </c>
      <c r="C759">
        <v>120</v>
      </c>
      <c r="D759" t="s">
        <v>270</v>
      </c>
      <c r="E759" t="s">
        <v>111</v>
      </c>
      <c r="F759" t="s">
        <v>276</v>
      </c>
    </row>
    <row r="760" spans="1:6">
      <c r="A760" t="s">
        <v>245</v>
      </c>
      <c r="B760" s="1">
        <v>0.0261</v>
      </c>
      <c r="C760">
        <v>120</v>
      </c>
      <c r="D760" t="s">
        <v>270</v>
      </c>
      <c r="E760" t="s">
        <v>111</v>
      </c>
      <c r="F760" t="s">
        <v>119</v>
      </c>
    </row>
    <row r="761" spans="1:6">
      <c r="A761" t="s">
        <v>246</v>
      </c>
      <c r="B761" s="1">
        <v>0.0152</v>
      </c>
      <c r="C761">
        <v>120</v>
      </c>
      <c r="D761" t="s">
        <v>270</v>
      </c>
      <c r="E761" t="s">
        <v>111</v>
      </c>
      <c r="F761" t="s">
        <v>247</v>
      </c>
    </row>
    <row r="762" spans="1:6">
      <c r="A762" t="s">
        <v>126</v>
      </c>
      <c r="B762" s="1">
        <v>0.838</v>
      </c>
      <c r="C762">
        <v>122</v>
      </c>
      <c r="D762" t="s">
        <v>270</v>
      </c>
      <c r="E762" t="s">
        <v>111</v>
      </c>
      <c r="F762" t="s">
        <v>127</v>
      </c>
    </row>
    <row r="763" spans="1:6">
      <c r="A763" t="s">
        <v>162</v>
      </c>
      <c r="B763" s="1">
        <v>0.0683</v>
      </c>
      <c r="C763">
        <v>122</v>
      </c>
      <c r="D763" t="s">
        <v>270</v>
      </c>
      <c r="E763" t="s">
        <v>111</v>
      </c>
      <c r="F763" t="s">
        <v>163</v>
      </c>
    </row>
    <row r="764" spans="1:6">
      <c r="A764" t="s">
        <v>275</v>
      </c>
      <c r="B764" s="1">
        <v>0.0523</v>
      </c>
      <c r="C764">
        <v>122</v>
      </c>
      <c r="D764" t="s">
        <v>270</v>
      </c>
      <c r="E764" t="s">
        <v>111</v>
      </c>
      <c r="F764" t="s">
        <v>276</v>
      </c>
    </row>
    <row r="765" spans="1:6">
      <c r="A765" t="s">
        <v>245</v>
      </c>
      <c r="B765" s="1">
        <v>0.0261</v>
      </c>
      <c r="C765">
        <v>122</v>
      </c>
      <c r="D765" t="s">
        <v>270</v>
      </c>
      <c r="E765" t="s">
        <v>111</v>
      </c>
      <c r="F765" t="s">
        <v>119</v>
      </c>
    </row>
    <row r="766" spans="1:6">
      <c r="A766" t="s">
        <v>246</v>
      </c>
      <c r="B766" s="1">
        <v>0.0152</v>
      </c>
      <c r="C766">
        <v>122</v>
      </c>
      <c r="D766" t="s">
        <v>270</v>
      </c>
      <c r="E766" t="s">
        <v>111</v>
      </c>
      <c r="F766" t="s">
        <v>247</v>
      </c>
    </row>
    <row r="767" spans="1:6">
      <c r="A767" t="s">
        <v>126</v>
      </c>
      <c r="B767" s="1">
        <v>0.5304</v>
      </c>
      <c r="C767">
        <v>124</v>
      </c>
      <c r="D767" t="s">
        <v>270</v>
      </c>
      <c r="E767" t="s">
        <v>111</v>
      </c>
      <c r="F767" t="s">
        <v>127</v>
      </c>
    </row>
    <row r="768" spans="1:6">
      <c r="A768" t="s">
        <v>277</v>
      </c>
      <c r="B768" s="1">
        <v>0.2598</v>
      </c>
      <c r="C768">
        <v>124</v>
      </c>
      <c r="D768" t="s">
        <v>270</v>
      </c>
      <c r="E768" t="s">
        <v>111</v>
      </c>
      <c r="F768" t="s">
        <v>278</v>
      </c>
    </row>
    <row r="769" spans="1:6">
      <c r="A769" t="s">
        <v>162</v>
      </c>
      <c r="B769" s="1">
        <v>0.088</v>
      </c>
      <c r="C769">
        <v>124</v>
      </c>
      <c r="D769" t="s">
        <v>270</v>
      </c>
      <c r="E769" t="s">
        <v>111</v>
      </c>
      <c r="F769" t="s">
        <v>163</v>
      </c>
    </row>
    <row r="770" spans="1:6">
      <c r="A770" t="s">
        <v>252</v>
      </c>
      <c r="B770" s="1">
        <v>0.0447</v>
      </c>
      <c r="C770">
        <v>124</v>
      </c>
      <c r="D770" t="s">
        <v>270</v>
      </c>
      <c r="E770" t="s">
        <v>111</v>
      </c>
      <c r="F770" t="s">
        <v>239</v>
      </c>
    </row>
    <row r="771" spans="1:6">
      <c r="A771" t="s">
        <v>275</v>
      </c>
      <c r="B771" s="1">
        <v>0.0329</v>
      </c>
      <c r="C771">
        <v>124</v>
      </c>
      <c r="D771" t="s">
        <v>270</v>
      </c>
      <c r="E771" t="s">
        <v>111</v>
      </c>
      <c r="F771" t="s">
        <v>276</v>
      </c>
    </row>
    <row r="772" spans="1:6">
      <c r="A772" t="s">
        <v>245</v>
      </c>
      <c r="B772" s="1">
        <v>0.0164</v>
      </c>
      <c r="C772">
        <v>124</v>
      </c>
      <c r="D772" t="s">
        <v>270</v>
      </c>
      <c r="E772" t="s">
        <v>111</v>
      </c>
      <c r="F772" t="s">
        <v>119</v>
      </c>
    </row>
    <row r="773" spans="1:6">
      <c r="A773" t="s">
        <v>279</v>
      </c>
      <c r="B773" s="1">
        <v>0.0151</v>
      </c>
      <c r="C773">
        <v>124</v>
      </c>
      <c r="D773" t="s">
        <v>270</v>
      </c>
      <c r="E773" t="s">
        <v>111</v>
      </c>
      <c r="F773" t="s">
        <v>280</v>
      </c>
    </row>
    <row r="774" spans="1:6">
      <c r="A774" t="s">
        <v>252</v>
      </c>
      <c r="B774" s="1">
        <v>0.5995</v>
      </c>
      <c r="C774">
        <v>126</v>
      </c>
      <c r="D774" t="s">
        <v>270</v>
      </c>
      <c r="E774" t="s">
        <v>111</v>
      </c>
      <c r="F774" t="s">
        <v>239</v>
      </c>
    </row>
    <row r="775" spans="1:6">
      <c r="A775" t="s">
        <v>261</v>
      </c>
      <c r="B775" s="1">
        <v>0.1469</v>
      </c>
      <c r="C775">
        <v>126</v>
      </c>
      <c r="D775" t="s">
        <v>270</v>
      </c>
      <c r="E775" t="s">
        <v>111</v>
      </c>
      <c r="F775" t="s">
        <v>243</v>
      </c>
    </row>
    <row r="776" spans="1:6">
      <c r="A776" t="s">
        <v>126</v>
      </c>
      <c r="B776" s="1">
        <v>0.1326</v>
      </c>
      <c r="C776">
        <v>126</v>
      </c>
      <c r="D776" t="s">
        <v>270</v>
      </c>
      <c r="E776" t="s">
        <v>111</v>
      </c>
      <c r="F776" t="s">
        <v>127</v>
      </c>
    </row>
    <row r="777" spans="1:6">
      <c r="A777" t="s">
        <v>277</v>
      </c>
      <c r="B777" s="1">
        <v>0.0657</v>
      </c>
      <c r="C777">
        <v>126</v>
      </c>
      <c r="D777" t="s">
        <v>270</v>
      </c>
      <c r="E777" t="s">
        <v>111</v>
      </c>
      <c r="F777" t="s">
        <v>278</v>
      </c>
    </row>
    <row r="778" spans="1:6">
      <c r="A778" t="s">
        <v>162</v>
      </c>
      <c r="B778" s="1">
        <v>0.0252</v>
      </c>
      <c r="C778">
        <v>126</v>
      </c>
      <c r="D778" t="s">
        <v>270</v>
      </c>
      <c r="E778" t="s">
        <v>111</v>
      </c>
      <c r="F778" t="s">
        <v>163</v>
      </c>
    </row>
    <row r="779" spans="1:6">
      <c r="A779" t="s">
        <v>281</v>
      </c>
      <c r="B779" s="1">
        <v>0.0145</v>
      </c>
      <c r="C779">
        <v>126</v>
      </c>
      <c r="D779" t="s">
        <v>270</v>
      </c>
      <c r="E779" t="s">
        <v>111</v>
      </c>
      <c r="F779" t="s">
        <v>274</v>
      </c>
    </row>
    <row r="780" spans="1:6">
      <c r="A780" t="s">
        <v>223</v>
      </c>
      <c r="B780" s="1">
        <v>0.0125</v>
      </c>
      <c r="C780">
        <v>126</v>
      </c>
      <c r="D780" t="s">
        <v>270</v>
      </c>
      <c r="E780" t="s">
        <v>111</v>
      </c>
      <c r="F780" t="s">
        <v>224</v>
      </c>
    </row>
    <row r="781" spans="1:6">
      <c r="A781" t="s">
        <v>277</v>
      </c>
      <c r="B781" s="1">
        <v>0.8539</v>
      </c>
      <c r="C781">
        <v>128</v>
      </c>
      <c r="D781" t="s">
        <v>270</v>
      </c>
      <c r="E781" t="s">
        <v>111</v>
      </c>
      <c r="F781" t="s">
        <v>278</v>
      </c>
    </row>
    <row r="782" spans="1:6">
      <c r="A782" t="s">
        <v>279</v>
      </c>
      <c r="B782" s="1">
        <v>0.1242</v>
      </c>
      <c r="C782">
        <v>128</v>
      </c>
      <c r="D782" t="s">
        <v>270</v>
      </c>
      <c r="E782" t="s">
        <v>111</v>
      </c>
      <c r="F782" t="s">
        <v>280</v>
      </c>
    </row>
    <row r="783" spans="1:6">
      <c r="A783" t="s">
        <v>251</v>
      </c>
      <c r="B783" s="1">
        <v>0.0101</v>
      </c>
      <c r="C783">
        <v>128</v>
      </c>
      <c r="D783" t="s">
        <v>270</v>
      </c>
      <c r="E783" t="s">
        <v>111</v>
      </c>
      <c r="F783" t="s">
        <v>239</v>
      </c>
    </row>
    <row r="784" spans="1:6">
      <c r="A784" t="s">
        <v>277</v>
      </c>
      <c r="B784" s="1">
        <v>0.8323</v>
      </c>
      <c r="C784">
        <v>130</v>
      </c>
      <c r="D784" t="s">
        <v>270</v>
      </c>
      <c r="E784" t="s">
        <v>111</v>
      </c>
      <c r="F784" t="s">
        <v>278</v>
      </c>
    </row>
    <row r="785" spans="1:6">
      <c r="A785" t="s">
        <v>279</v>
      </c>
      <c r="B785" s="1">
        <v>0.1255</v>
      </c>
      <c r="C785">
        <v>130</v>
      </c>
      <c r="D785" t="s">
        <v>270</v>
      </c>
      <c r="E785" t="s">
        <v>111</v>
      </c>
      <c r="F785" t="s">
        <v>280</v>
      </c>
    </row>
    <row r="786" spans="1:6">
      <c r="A786" t="s">
        <v>282</v>
      </c>
      <c r="B786" s="1">
        <v>0.0221</v>
      </c>
      <c r="C786">
        <v>130</v>
      </c>
      <c r="D786" t="s">
        <v>270</v>
      </c>
      <c r="E786" t="s">
        <v>111</v>
      </c>
      <c r="F786" t="s">
        <v>283</v>
      </c>
    </row>
    <row r="787" spans="1:6">
      <c r="A787" t="s">
        <v>277</v>
      </c>
      <c r="B787" s="1">
        <v>0.8411</v>
      </c>
      <c r="C787">
        <v>132</v>
      </c>
      <c r="D787" t="s">
        <v>270</v>
      </c>
      <c r="E787" t="s">
        <v>111</v>
      </c>
      <c r="F787" t="s">
        <v>278</v>
      </c>
    </row>
    <row r="788" spans="1:6">
      <c r="A788" t="s">
        <v>279</v>
      </c>
      <c r="B788" s="1">
        <v>0.1163</v>
      </c>
      <c r="C788">
        <v>132</v>
      </c>
      <c r="D788" t="s">
        <v>270</v>
      </c>
      <c r="E788" t="s">
        <v>111</v>
      </c>
      <c r="F788" t="s">
        <v>280</v>
      </c>
    </row>
    <row r="789" spans="1:6">
      <c r="A789" t="s">
        <v>282</v>
      </c>
      <c r="B789" s="1">
        <v>0.0211</v>
      </c>
      <c r="C789">
        <v>132</v>
      </c>
      <c r="D789" t="s">
        <v>270</v>
      </c>
      <c r="E789" t="s">
        <v>111</v>
      </c>
      <c r="F789" t="s">
        <v>283</v>
      </c>
    </row>
    <row r="790" spans="1:6">
      <c r="A790" t="s">
        <v>277</v>
      </c>
      <c r="B790" s="1">
        <v>0.6217</v>
      </c>
      <c r="C790">
        <v>134</v>
      </c>
      <c r="D790" t="s">
        <v>270</v>
      </c>
      <c r="E790" t="s">
        <v>111</v>
      </c>
      <c r="F790" t="s">
        <v>278</v>
      </c>
    </row>
    <row r="791" spans="1:6">
      <c r="A791" t="s">
        <v>282</v>
      </c>
      <c r="B791" s="1">
        <v>0.1985</v>
      </c>
      <c r="C791">
        <v>134</v>
      </c>
      <c r="D791" t="s">
        <v>270</v>
      </c>
      <c r="E791" t="s">
        <v>111</v>
      </c>
      <c r="F791" t="s">
        <v>283</v>
      </c>
    </row>
    <row r="792" spans="1:6">
      <c r="A792" t="s">
        <v>279</v>
      </c>
      <c r="B792" s="1">
        <v>0.0602</v>
      </c>
      <c r="C792">
        <v>134</v>
      </c>
      <c r="D792" t="s">
        <v>270</v>
      </c>
      <c r="E792" t="s">
        <v>111</v>
      </c>
      <c r="F792" t="s">
        <v>280</v>
      </c>
    </row>
    <row r="793" spans="1:6">
      <c r="A793" t="s">
        <v>284</v>
      </c>
      <c r="B793" s="1">
        <v>0.0448</v>
      </c>
      <c r="C793">
        <v>134</v>
      </c>
      <c r="D793" t="s">
        <v>270</v>
      </c>
      <c r="E793" t="s">
        <v>111</v>
      </c>
      <c r="F793" t="s">
        <v>285</v>
      </c>
    </row>
    <row r="794" spans="1:6">
      <c r="A794" t="s">
        <v>286</v>
      </c>
      <c r="B794" s="1">
        <v>0.0376</v>
      </c>
      <c r="C794">
        <v>134</v>
      </c>
      <c r="D794" t="s">
        <v>270</v>
      </c>
      <c r="E794" t="s">
        <v>111</v>
      </c>
      <c r="F794" t="s">
        <v>287</v>
      </c>
    </row>
    <row r="795" spans="1:6">
      <c r="A795" t="s">
        <v>277</v>
      </c>
      <c r="B795" s="1">
        <v>0.5913</v>
      </c>
      <c r="C795">
        <v>136</v>
      </c>
      <c r="D795" t="s">
        <v>270</v>
      </c>
      <c r="E795" t="s">
        <v>111</v>
      </c>
      <c r="F795" t="s">
        <v>278</v>
      </c>
    </row>
    <row r="796" spans="1:6">
      <c r="A796" t="s">
        <v>282</v>
      </c>
      <c r="B796" s="1">
        <v>0.2694</v>
      </c>
      <c r="C796">
        <v>136</v>
      </c>
      <c r="D796" t="s">
        <v>270</v>
      </c>
      <c r="E796" t="s">
        <v>111</v>
      </c>
      <c r="F796" t="s">
        <v>283</v>
      </c>
    </row>
    <row r="797" spans="1:6">
      <c r="A797" t="s">
        <v>286</v>
      </c>
      <c r="B797" s="1">
        <v>0.0577</v>
      </c>
      <c r="C797">
        <v>136</v>
      </c>
      <c r="D797" t="s">
        <v>270</v>
      </c>
      <c r="E797" t="s">
        <v>111</v>
      </c>
      <c r="F797" t="s">
        <v>287</v>
      </c>
    </row>
    <row r="798" spans="1:6">
      <c r="A798" t="s">
        <v>284</v>
      </c>
      <c r="B798" s="1">
        <v>0.0358</v>
      </c>
      <c r="C798">
        <v>136</v>
      </c>
      <c r="D798" t="s">
        <v>270</v>
      </c>
      <c r="E798" t="s">
        <v>111</v>
      </c>
      <c r="F798" t="s">
        <v>285</v>
      </c>
    </row>
    <row r="799" spans="1:6">
      <c r="A799" t="s">
        <v>279</v>
      </c>
      <c r="B799" s="1">
        <v>0.0152</v>
      </c>
      <c r="C799">
        <v>136</v>
      </c>
      <c r="D799" t="s">
        <v>270</v>
      </c>
      <c r="E799" t="s">
        <v>111</v>
      </c>
      <c r="F799" t="s">
        <v>280</v>
      </c>
    </row>
    <row r="800" spans="1:6">
      <c r="A800" t="s">
        <v>288</v>
      </c>
      <c r="B800" s="1">
        <v>0.0139</v>
      </c>
      <c r="C800">
        <v>136</v>
      </c>
      <c r="D800" t="s">
        <v>270</v>
      </c>
      <c r="E800" t="s">
        <v>111</v>
      </c>
      <c r="F800" t="s">
        <v>289</v>
      </c>
    </row>
    <row r="801" spans="1:6">
      <c r="A801" t="s">
        <v>277</v>
      </c>
      <c r="B801" s="1">
        <v>0.5913</v>
      </c>
      <c r="C801">
        <v>138</v>
      </c>
      <c r="D801" t="s">
        <v>270</v>
      </c>
      <c r="E801" t="s">
        <v>111</v>
      </c>
      <c r="F801" t="s">
        <v>278</v>
      </c>
    </row>
    <row r="802" spans="1:6">
      <c r="A802" t="s">
        <v>282</v>
      </c>
      <c r="B802" s="1">
        <v>0.2694</v>
      </c>
      <c r="C802">
        <v>138</v>
      </c>
      <c r="D802" t="s">
        <v>270</v>
      </c>
      <c r="E802" t="s">
        <v>111</v>
      </c>
      <c r="F802" t="s">
        <v>283</v>
      </c>
    </row>
    <row r="803" spans="1:6">
      <c r="A803" t="s">
        <v>286</v>
      </c>
      <c r="B803" s="1">
        <v>0.0577</v>
      </c>
      <c r="C803">
        <v>138</v>
      </c>
      <c r="D803" t="s">
        <v>270</v>
      </c>
      <c r="E803" t="s">
        <v>111</v>
      </c>
      <c r="F803" t="s">
        <v>287</v>
      </c>
    </row>
    <row r="804" spans="1:6">
      <c r="A804" t="s">
        <v>284</v>
      </c>
      <c r="B804" s="1">
        <v>0.0358</v>
      </c>
      <c r="C804">
        <v>138</v>
      </c>
      <c r="D804" t="s">
        <v>270</v>
      </c>
      <c r="E804" t="s">
        <v>111</v>
      </c>
      <c r="F804" t="s">
        <v>285</v>
      </c>
    </row>
    <row r="805" spans="1:6">
      <c r="A805" t="s">
        <v>279</v>
      </c>
      <c r="B805" s="1">
        <v>0.0152</v>
      </c>
      <c r="C805">
        <v>138</v>
      </c>
      <c r="D805" t="s">
        <v>270</v>
      </c>
      <c r="E805" t="s">
        <v>111</v>
      </c>
      <c r="F805" t="s">
        <v>280</v>
      </c>
    </row>
    <row r="806" spans="1:6">
      <c r="A806" t="s">
        <v>288</v>
      </c>
      <c r="B806" s="1">
        <v>0.0139</v>
      </c>
      <c r="C806">
        <v>138</v>
      </c>
      <c r="D806" t="s">
        <v>270</v>
      </c>
      <c r="E806" t="s">
        <v>111</v>
      </c>
      <c r="F806" t="s">
        <v>289</v>
      </c>
    </row>
    <row r="807" spans="1:6">
      <c r="A807" t="s">
        <v>277</v>
      </c>
      <c r="B807" s="1">
        <v>0.5804</v>
      </c>
      <c r="C807">
        <v>140</v>
      </c>
      <c r="D807" t="s">
        <v>270</v>
      </c>
      <c r="E807" t="s">
        <v>111</v>
      </c>
      <c r="F807" t="s">
        <v>278</v>
      </c>
    </row>
    <row r="808" spans="1:6">
      <c r="A808" t="s">
        <v>282</v>
      </c>
      <c r="B808" s="1">
        <v>0.2653</v>
      </c>
      <c r="C808">
        <v>140</v>
      </c>
      <c r="D808" t="s">
        <v>270</v>
      </c>
      <c r="E808" t="s">
        <v>111</v>
      </c>
      <c r="F808" t="s">
        <v>283</v>
      </c>
    </row>
    <row r="809" spans="1:6">
      <c r="A809" t="s">
        <v>286</v>
      </c>
      <c r="B809" s="1">
        <v>0.0605</v>
      </c>
      <c r="C809">
        <v>140</v>
      </c>
      <c r="D809" t="s">
        <v>270</v>
      </c>
      <c r="E809" t="s">
        <v>111</v>
      </c>
      <c r="F809" t="s">
        <v>287</v>
      </c>
    </row>
    <row r="810" spans="1:6">
      <c r="A810" t="s">
        <v>284</v>
      </c>
      <c r="B810" s="1">
        <v>0.0351</v>
      </c>
      <c r="C810">
        <v>140</v>
      </c>
      <c r="D810" t="s">
        <v>270</v>
      </c>
      <c r="E810" t="s">
        <v>111</v>
      </c>
      <c r="F810" t="s">
        <v>285</v>
      </c>
    </row>
    <row r="811" spans="1:6">
      <c r="A811" t="s">
        <v>288</v>
      </c>
      <c r="B811" s="1">
        <v>0.0235</v>
      </c>
      <c r="C811">
        <v>140</v>
      </c>
      <c r="D811" t="s">
        <v>270</v>
      </c>
      <c r="E811" t="s">
        <v>111</v>
      </c>
      <c r="F811" t="s">
        <v>289</v>
      </c>
    </row>
    <row r="812" spans="1:6">
      <c r="A812" t="s">
        <v>279</v>
      </c>
      <c r="B812" s="1">
        <v>0.0149</v>
      </c>
      <c r="C812">
        <v>140</v>
      </c>
      <c r="D812" t="s">
        <v>270</v>
      </c>
      <c r="E812" t="s">
        <v>111</v>
      </c>
      <c r="F812" t="s">
        <v>280</v>
      </c>
    </row>
    <row r="813" spans="1:6">
      <c r="A813" t="s">
        <v>277</v>
      </c>
      <c r="B813" s="1">
        <v>0.3916</v>
      </c>
      <c r="C813">
        <v>142</v>
      </c>
      <c r="D813" t="s">
        <v>270</v>
      </c>
      <c r="E813" t="s">
        <v>111</v>
      </c>
      <c r="F813" t="s">
        <v>278</v>
      </c>
    </row>
    <row r="814" spans="1:6">
      <c r="A814" t="s">
        <v>290</v>
      </c>
      <c r="B814" s="1">
        <v>0.2207</v>
      </c>
      <c r="C814">
        <v>142</v>
      </c>
      <c r="D814" t="s">
        <v>270</v>
      </c>
      <c r="E814" t="s">
        <v>111</v>
      </c>
      <c r="F814" t="s">
        <v>291</v>
      </c>
    </row>
    <row r="815" spans="1:6">
      <c r="A815" t="s">
        <v>282</v>
      </c>
      <c r="B815" s="1">
        <v>0.1742</v>
      </c>
      <c r="C815">
        <v>142</v>
      </c>
      <c r="D815" t="s">
        <v>270</v>
      </c>
      <c r="E815" t="s">
        <v>111</v>
      </c>
      <c r="F815" t="s">
        <v>283</v>
      </c>
    </row>
    <row r="816" spans="1:6">
      <c r="A816" t="s">
        <v>288</v>
      </c>
      <c r="B816" s="1">
        <v>0.1247</v>
      </c>
      <c r="C816">
        <v>142</v>
      </c>
      <c r="D816" t="s">
        <v>270</v>
      </c>
      <c r="E816" t="s">
        <v>111</v>
      </c>
      <c r="F816" t="s">
        <v>289</v>
      </c>
    </row>
    <row r="817" spans="1:6">
      <c r="A817" t="s">
        <v>286</v>
      </c>
      <c r="B817" s="1">
        <v>0.0363</v>
      </c>
      <c r="C817">
        <v>142</v>
      </c>
      <c r="D817" t="s">
        <v>270</v>
      </c>
      <c r="E817" t="s">
        <v>111</v>
      </c>
      <c r="F817" t="s">
        <v>287</v>
      </c>
    </row>
    <row r="818" spans="1:6">
      <c r="A818" t="s">
        <v>284</v>
      </c>
      <c r="B818" s="1">
        <v>0.0203</v>
      </c>
      <c r="C818">
        <v>142</v>
      </c>
      <c r="D818" t="s">
        <v>270</v>
      </c>
      <c r="E818" t="s">
        <v>111</v>
      </c>
      <c r="F818" t="s">
        <v>285</v>
      </c>
    </row>
    <row r="819" spans="1:6">
      <c r="A819" t="s">
        <v>290</v>
      </c>
      <c r="B819" s="1">
        <v>0.7304</v>
      </c>
      <c r="C819">
        <v>144</v>
      </c>
      <c r="D819" t="s">
        <v>270</v>
      </c>
      <c r="E819" t="s">
        <v>111</v>
      </c>
      <c r="F819" t="s">
        <v>291</v>
      </c>
    </row>
    <row r="820" spans="1:6">
      <c r="A820" t="s">
        <v>288</v>
      </c>
      <c r="B820" s="1">
        <v>0.2625</v>
      </c>
      <c r="C820">
        <v>144</v>
      </c>
      <c r="D820" t="s">
        <v>270</v>
      </c>
      <c r="E820" t="s">
        <v>111</v>
      </c>
      <c r="F820" t="s">
        <v>289</v>
      </c>
    </row>
    <row r="821" spans="1:6">
      <c r="A821" t="s">
        <v>113</v>
      </c>
      <c r="B821" s="1">
        <v>0.8735</v>
      </c>
      <c r="C821">
        <v>77</v>
      </c>
      <c r="D821" t="s">
        <v>292</v>
      </c>
      <c r="E821" t="s">
        <v>111</v>
      </c>
      <c r="F821" t="s">
        <v>114</v>
      </c>
    </row>
    <row r="822" spans="1:6">
      <c r="A822" t="s">
        <v>293</v>
      </c>
      <c r="B822" s="1">
        <v>0.0955</v>
      </c>
      <c r="C822">
        <v>77</v>
      </c>
      <c r="D822" t="s">
        <v>292</v>
      </c>
      <c r="E822" t="s">
        <v>111</v>
      </c>
      <c r="F822" t="s">
        <v>294</v>
      </c>
    </row>
    <row r="823" spans="1:6">
      <c r="A823" t="s">
        <v>115</v>
      </c>
      <c r="B823" s="1">
        <v>0.0311</v>
      </c>
      <c r="C823">
        <v>77</v>
      </c>
      <c r="D823" t="s">
        <v>292</v>
      </c>
      <c r="E823" t="s">
        <v>111</v>
      </c>
      <c r="F823" t="s">
        <v>116</v>
      </c>
    </row>
    <row r="824" spans="1:6">
      <c r="A824" t="s">
        <v>113</v>
      </c>
      <c r="B824" s="1">
        <v>0.9462</v>
      </c>
      <c r="C824">
        <v>78</v>
      </c>
      <c r="D824" t="s">
        <v>292</v>
      </c>
      <c r="E824" t="s">
        <v>111</v>
      </c>
      <c r="F824" t="s">
        <v>114</v>
      </c>
    </row>
    <row r="825" spans="1:6">
      <c r="A825" t="s">
        <v>293</v>
      </c>
      <c r="B825" s="1">
        <v>0.0293</v>
      </c>
      <c r="C825">
        <v>78</v>
      </c>
      <c r="D825" t="s">
        <v>292</v>
      </c>
      <c r="E825" t="s">
        <v>111</v>
      </c>
      <c r="F825" t="s">
        <v>294</v>
      </c>
    </row>
    <row r="826" spans="1:6">
      <c r="A826" t="s">
        <v>115</v>
      </c>
      <c r="B826" s="1">
        <v>0.0245</v>
      </c>
      <c r="C826">
        <v>78</v>
      </c>
      <c r="D826" t="s">
        <v>292</v>
      </c>
      <c r="E826" t="s">
        <v>111</v>
      </c>
      <c r="F826" t="s">
        <v>116</v>
      </c>
    </row>
    <row r="827" spans="1:6">
      <c r="A827" t="s">
        <v>113</v>
      </c>
      <c r="B827" s="1">
        <v>0.9653</v>
      </c>
      <c r="C827">
        <v>79</v>
      </c>
      <c r="D827" t="s">
        <v>292</v>
      </c>
      <c r="E827" t="s">
        <v>111</v>
      </c>
      <c r="F827" t="s">
        <v>114</v>
      </c>
    </row>
    <row r="828" spans="1:6">
      <c r="A828" t="s">
        <v>115</v>
      </c>
      <c r="B828" s="1">
        <v>0.0188</v>
      </c>
      <c r="C828">
        <v>79</v>
      </c>
      <c r="D828" t="s">
        <v>292</v>
      </c>
      <c r="E828" t="s">
        <v>111</v>
      </c>
      <c r="F828" t="s">
        <v>116</v>
      </c>
    </row>
    <row r="829" spans="1:6">
      <c r="A829" t="s">
        <v>295</v>
      </c>
      <c r="B829" s="1">
        <v>0.016</v>
      </c>
      <c r="C829">
        <v>79</v>
      </c>
      <c r="D829" t="s">
        <v>292</v>
      </c>
      <c r="E829" t="s">
        <v>111</v>
      </c>
      <c r="F829" t="s">
        <v>296</v>
      </c>
    </row>
    <row r="830" spans="1:6">
      <c r="A830" t="s">
        <v>113</v>
      </c>
      <c r="B830" s="1">
        <v>0.9557</v>
      </c>
      <c r="C830">
        <v>80</v>
      </c>
      <c r="D830" t="s">
        <v>292</v>
      </c>
      <c r="E830" t="s">
        <v>111</v>
      </c>
      <c r="F830" t="s">
        <v>114</v>
      </c>
    </row>
    <row r="831" spans="1:6">
      <c r="A831" t="s">
        <v>295</v>
      </c>
      <c r="B831" s="1">
        <v>0.0257</v>
      </c>
      <c r="C831">
        <v>80</v>
      </c>
      <c r="D831" t="s">
        <v>292</v>
      </c>
      <c r="E831" t="s">
        <v>111</v>
      </c>
      <c r="F831" t="s">
        <v>296</v>
      </c>
    </row>
    <row r="832" spans="1:6">
      <c r="A832" t="s">
        <v>115</v>
      </c>
      <c r="B832" s="1">
        <v>0.0186</v>
      </c>
      <c r="C832">
        <v>80</v>
      </c>
      <c r="D832" t="s">
        <v>292</v>
      </c>
      <c r="E832" t="s">
        <v>111</v>
      </c>
      <c r="F832" t="s">
        <v>116</v>
      </c>
    </row>
    <row r="833" spans="1:6">
      <c r="A833" t="s">
        <v>113</v>
      </c>
      <c r="B833" s="1">
        <v>0.9557</v>
      </c>
      <c r="C833">
        <v>81</v>
      </c>
      <c r="D833" t="s">
        <v>292</v>
      </c>
      <c r="E833" t="s">
        <v>111</v>
      </c>
      <c r="F833" t="s">
        <v>114</v>
      </c>
    </row>
    <row r="834" spans="1:6">
      <c r="A834" t="s">
        <v>295</v>
      </c>
      <c r="B834" s="1">
        <v>0.0257</v>
      </c>
      <c r="C834">
        <v>81</v>
      </c>
      <c r="D834" t="s">
        <v>292</v>
      </c>
      <c r="E834" t="s">
        <v>111</v>
      </c>
      <c r="F834" t="s">
        <v>296</v>
      </c>
    </row>
    <row r="835" spans="1:6">
      <c r="A835" t="s">
        <v>115</v>
      </c>
      <c r="B835" s="1">
        <v>0.0186</v>
      </c>
      <c r="C835">
        <v>81</v>
      </c>
      <c r="D835" t="s">
        <v>292</v>
      </c>
      <c r="E835" t="s">
        <v>111</v>
      </c>
      <c r="F835" t="s">
        <v>116</v>
      </c>
    </row>
    <row r="836" spans="1:6">
      <c r="A836" t="s">
        <v>113</v>
      </c>
      <c r="B836" s="1">
        <v>0.9557</v>
      </c>
      <c r="C836">
        <v>82</v>
      </c>
      <c r="D836" t="s">
        <v>292</v>
      </c>
      <c r="E836" t="s">
        <v>111</v>
      </c>
      <c r="F836" t="s">
        <v>114</v>
      </c>
    </row>
    <row r="837" spans="1:6">
      <c r="A837" t="s">
        <v>295</v>
      </c>
      <c r="B837" s="1">
        <v>0.0257</v>
      </c>
      <c r="C837">
        <v>82</v>
      </c>
      <c r="D837" t="s">
        <v>292</v>
      </c>
      <c r="E837" t="s">
        <v>111</v>
      </c>
      <c r="F837" t="s">
        <v>296</v>
      </c>
    </row>
    <row r="838" spans="1:6">
      <c r="A838" t="s">
        <v>115</v>
      </c>
      <c r="B838" s="1">
        <v>0.0186</v>
      </c>
      <c r="C838">
        <v>82</v>
      </c>
      <c r="D838" t="s">
        <v>292</v>
      </c>
      <c r="E838" t="s">
        <v>111</v>
      </c>
      <c r="F838" t="s">
        <v>116</v>
      </c>
    </row>
    <row r="839" spans="1:6">
      <c r="A839" t="s">
        <v>113</v>
      </c>
      <c r="B839" s="1">
        <v>0.9557</v>
      </c>
      <c r="C839">
        <v>83</v>
      </c>
      <c r="D839" t="s">
        <v>292</v>
      </c>
      <c r="E839" t="s">
        <v>111</v>
      </c>
      <c r="F839" t="s">
        <v>114</v>
      </c>
    </row>
    <row r="840" spans="1:6">
      <c r="A840" t="s">
        <v>295</v>
      </c>
      <c r="B840" s="1">
        <v>0.0257</v>
      </c>
      <c r="C840">
        <v>83</v>
      </c>
      <c r="D840" t="s">
        <v>292</v>
      </c>
      <c r="E840" t="s">
        <v>111</v>
      </c>
      <c r="F840" t="s">
        <v>296</v>
      </c>
    </row>
    <row r="841" spans="1:6">
      <c r="A841" t="s">
        <v>115</v>
      </c>
      <c r="B841" s="1">
        <v>0.0186</v>
      </c>
      <c r="C841">
        <v>83</v>
      </c>
      <c r="D841" t="s">
        <v>292</v>
      </c>
      <c r="E841" t="s">
        <v>111</v>
      </c>
      <c r="F841" t="s">
        <v>116</v>
      </c>
    </row>
    <row r="842" spans="1:6">
      <c r="A842" t="s">
        <v>113</v>
      </c>
      <c r="B842" s="1">
        <v>0.9557</v>
      </c>
      <c r="C842">
        <v>84</v>
      </c>
      <c r="D842" t="s">
        <v>292</v>
      </c>
      <c r="E842" t="s">
        <v>111</v>
      </c>
      <c r="F842" t="s">
        <v>114</v>
      </c>
    </row>
    <row r="843" spans="1:6">
      <c r="A843" t="s">
        <v>295</v>
      </c>
      <c r="B843" s="1">
        <v>0.0257</v>
      </c>
      <c r="C843">
        <v>84</v>
      </c>
      <c r="D843" t="s">
        <v>292</v>
      </c>
      <c r="E843" t="s">
        <v>111</v>
      </c>
      <c r="F843" t="s">
        <v>296</v>
      </c>
    </row>
    <row r="844" spans="1:6">
      <c r="A844" t="s">
        <v>115</v>
      </c>
      <c r="B844" s="1">
        <v>0.0186</v>
      </c>
      <c r="C844">
        <v>84</v>
      </c>
      <c r="D844" t="s">
        <v>292</v>
      </c>
      <c r="E844" t="s">
        <v>111</v>
      </c>
      <c r="F844" t="s">
        <v>116</v>
      </c>
    </row>
    <row r="845" spans="1:6">
      <c r="A845" t="s">
        <v>113</v>
      </c>
      <c r="B845" s="1">
        <v>0.816</v>
      </c>
      <c r="C845">
        <v>86</v>
      </c>
      <c r="D845" t="s">
        <v>292</v>
      </c>
      <c r="E845" t="s">
        <v>111</v>
      </c>
      <c r="F845" t="s">
        <v>114</v>
      </c>
    </row>
    <row r="846" spans="1:6">
      <c r="A846" t="s">
        <v>295</v>
      </c>
      <c r="B846" s="1">
        <v>0.184</v>
      </c>
      <c r="C846">
        <v>86</v>
      </c>
      <c r="D846" t="s">
        <v>292</v>
      </c>
      <c r="E846" t="s">
        <v>111</v>
      </c>
      <c r="F846" t="s">
        <v>296</v>
      </c>
    </row>
    <row r="847" spans="1:6">
      <c r="A847" t="s">
        <v>113</v>
      </c>
      <c r="B847" s="1">
        <v>0.8167</v>
      </c>
      <c r="C847">
        <v>88</v>
      </c>
      <c r="D847" t="s">
        <v>292</v>
      </c>
      <c r="E847" t="s">
        <v>111</v>
      </c>
      <c r="F847" t="s">
        <v>114</v>
      </c>
    </row>
    <row r="848" spans="1:6">
      <c r="A848" t="s">
        <v>295</v>
      </c>
      <c r="B848" s="1">
        <v>0.1833</v>
      </c>
      <c r="C848">
        <v>88</v>
      </c>
      <c r="D848" t="s">
        <v>292</v>
      </c>
      <c r="E848" t="s">
        <v>111</v>
      </c>
      <c r="F848" t="s">
        <v>296</v>
      </c>
    </row>
    <row r="849" spans="1:6">
      <c r="A849" t="s">
        <v>113</v>
      </c>
      <c r="B849" s="1">
        <v>0.68</v>
      </c>
      <c r="C849">
        <v>90</v>
      </c>
      <c r="D849" t="s">
        <v>292</v>
      </c>
      <c r="E849" t="s">
        <v>111</v>
      </c>
      <c r="F849" t="s">
        <v>114</v>
      </c>
    </row>
    <row r="850" spans="1:6">
      <c r="A850" t="s">
        <v>120</v>
      </c>
      <c r="B850" s="1">
        <v>0.163</v>
      </c>
      <c r="C850">
        <v>90</v>
      </c>
      <c r="D850" t="s">
        <v>292</v>
      </c>
      <c r="E850" t="s">
        <v>111</v>
      </c>
      <c r="F850" t="s">
        <v>121</v>
      </c>
    </row>
    <row r="851" spans="1:6">
      <c r="A851" t="s">
        <v>295</v>
      </c>
      <c r="B851" s="1">
        <v>0.1487</v>
      </c>
      <c r="C851">
        <v>90</v>
      </c>
      <c r="D851" t="s">
        <v>292</v>
      </c>
      <c r="E851" t="s">
        <v>111</v>
      </c>
      <c r="F851" t="s">
        <v>296</v>
      </c>
    </row>
    <row r="852" spans="1:6">
      <c r="A852" t="s">
        <v>113</v>
      </c>
      <c r="B852" s="1">
        <v>0.5357</v>
      </c>
      <c r="C852">
        <v>92</v>
      </c>
      <c r="D852" t="s">
        <v>292</v>
      </c>
      <c r="E852" t="s">
        <v>111</v>
      </c>
      <c r="F852" t="s">
        <v>114</v>
      </c>
    </row>
    <row r="853" spans="1:6">
      <c r="A853" t="s">
        <v>120</v>
      </c>
      <c r="B853" s="1">
        <v>0.214</v>
      </c>
      <c r="C853">
        <v>92</v>
      </c>
      <c r="D853" t="s">
        <v>292</v>
      </c>
      <c r="E853" t="s">
        <v>111</v>
      </c>
      <c r="F853" t="s">
        <v>121</v>
      </c>
    </row>
    <row r="854" spans="1:6">
      <c r="A854" t="s">
        <v>295</v>
      </c>
      <c r="B854" s="1">
        <v>0.1206</v>
      </c>
      <c r="C854">
        <v>92</v>
      </c>
      <c r="D854" t="s">
        <v>292</v>
      </c>
      <c r="E854" t="s">
        <v>111</v>
      </c>
      <c r="F854" t="s">
        <v>296</v>
      </c>
    </row>
    <row r="855" spans="1:6">
      <c r="A855" t="s">
        <v>271</v>
      </c>
      <c r="B855" s="1">
        <v>0.0575</v>
      </c>
      <c r="C855">
        <v>92</v>
      </c>
      <c r="D855" t="s">
        <v>292</v>
      </c>
      <c r="E855" t="s">
        <v>111</v>
      </c>
      <c r="F855" t="s">
        <v>272</v>
      </c>
    </row>
    <row r="856" spans="1:6">
      <c r="A856" t="s">
        <v>297</v>
      </c>
      <c r="B856" s="1">
        <v>0.0535</v>
      </c>
      <c r="C856">
        <v>92</v>
      </c>
      <c r="D856" t="s">
        <v>292</v>
      </c>
      <c r="E856" t="s">
        <v>111</v>
      </c>
      <c r="F856" t="s">
        <v>298</v>
      </c>
    </row>
    <row r="857" spans="1:6">
      <c r="A857" t="s">
        <v>113</v>
      </c>
      <c r="B857" s="1">
        <v>0.4274</v>
      </c>
      <c r="C857">
        <v>94</v>
      </c>
      <c r="D857" t="s">
        <v>292</v>
      </c>
      <c r="E857" t="s">
        <v>111</v>
      </c>
      <c r="F857" t="s">
        <v>114</v>
      </c>
    </row>
    <row r="858" spans="1:6">
      <c r="A858" t="s">
        <v>120</v>
      </c>
      <c r="B858" s="1">
        <v>0.1832</v>
      </c>
      <c r="C858">
        <v>94</v>
      </c>
      <c r="D858" t="s">
        <v>292</v>
      </c>
      <c r="E858" t="s">
        <v>111</v>
      </c>
      <c r="F858" t="s">
        <v>121</v>
      </c>
    </row>
    <row r="859" spans="1:6">
      <c r="A859" t="s">
        <v>295</v>
      </c>
      <c r="B859" s="1">
        <v>0.1455</v>
      </c>
      <c r="C859">
        <v>94</v>
      </c>
      <c r="D859" t="s">
        <v>292</v>
      </c>
      <c r="E859" t="s">
        <v>111</v>
      </c>
      <c r="F859" t="s">
        <v>296</v>
      </c>
    </row>
    <row r="860" spans="1:6">
      <c r="A860" t="s">
        <v>299</v>
      </c>
      <c r="B860" s="1">
        <v>0.0875</v>
      </c>
      <c r="C860">
        <v>94</v>
      </c>
      <c r="D860" t="s">
        <v>292</v>
      </c>
      <c r="E860" t="s">
        <v>111</v>
      </c>
      <c r="F860" t="s">
        <v>300</v>
      </c>
    </row>
    <row r="861" spans="1:6">
      <c r="A861" t="s">
        <v>297</v>
      </c>
      <c r="B861" s="1">
        <v>0.0773</v>
      </c>
      <c r="C861">
        <v>94</v>
      </c>
      <c r="D861" t="s">
        <v>292</v>
      </c>
      <c r="E861" t="s">
        <v>111</v>
      </c>
      <c r="F861" t="s">
        <v>298</v>
      </c>
    </row>
    <row r="862" spans="1:6">
      <c r="A862" t="s">
        <v>271</v>
      </c>
      <c r="B862" s="1">
        <v>0.0658</v>
      </c>
      <c r="C862">
        <v>94</v>
      </c>
      <c r="D862" t="s">
        <v>292</v>
      </c>
      <c r="E862" t="s">
        <v>111</v>
      </c>
      <c r="F862" t="s">
        <v>272</v>
      </c>
    </row>
    <row r="863" spans="1:6">
      <c r="A863" t="s">
        <v>299</v>
      </c>
      <c r="B863" s="1">
        <v>0.8798</v>
      </c>
      <c r="C863">
        <v>96</v>
      </c>
      <c r="D863" t="s">
        <v>292</v>
      </c>
      <c r="E863" t="s">
        <v>111</v>
      </c>
      <c r="F863" t="s">
        <v>300</v>
      </c>
    </row>
    <row r="864" spans="1:6">
      <c r="A864" t="s">
        <v>113</v>
      </c>
      <c r="B864" s="1">
        <v>0.0524</v>
      </c>
      <c r="C864">
        <v>96</v>
      </c>
      <c r="D864" t="s">
        <v>292</v>
      </c>
      <c r="E864" t="s">
        <v>111</v>
      </c>
      <c r="F864" t="s">
        <v>114</v>
      </c>
    </row>
    <row r="865" spans="1:6">
      <c r="A865" t="s">
        <v>301</v>
      </c>
      <c r="B865" s="1">
        <v>0.042</v>
      </c>
      <c r="C865">
        <v>96</v>
      </c>
      <c r="D865" t="s">
        <v>292</v>
      </c>
      <c r="E865" t="s">
        <v>111</v>
      </c>
      <c r="F865" t="s">
        <v>296</v>
      </c>
    </row>
    <row r="866" spans="1:6">
      <c r="A866" t="s">
        <v>295</v>
      </c>
      <c r="B866" s="1">
        <v>0.0258</v>
      </c>
      <c r="C866">
        <v>96</v>
      </c>
      <c r="D866" t="s">
        <v>292</v>
      </c>
      <c r="E866" t="s">
        <v>111</v>
      </c>
      <c r="F866" t="s">
        <v>296</v>
      </c>
    </row>
    <row r="867" spans="1:6">
      <c r="A867" t="s">
        <v>299</v>
      </c>
      <c r="B867" s="1">
        <v>0.9578</v>
      </c>
      <c r="C867">
        <v>98</v>
      </c>
      <c r="D867" t="s">
        <v>292</v>
      </c>
      <c r="E867" t="s">
        <v>111</v>
      </c>
      <c r="F867" t="s">
        <v>300</v>
      </c>
    </row>
    <row r="868" spans="1:6">
      <c r="A868" t="s">
        <v>301</v>
      </c>
      <c r="B868" s="1">
        <v>0.0422</v>
      </c>
      <c r="C868">
        <v>98</v>
      </c>
      <c r="D868" t="s">
        <v>292</v>
      </c>
      <c r="E868" t="s">
        <v>111</v>
      </c>
      <c r="F868" t="s">
        <v>296</v>
      </c>
    </row>
    <row r="869" spans="1:6">
      <c r="A869" t="s">
        <v>299</v>
      </c>
      <c r="B869" s="1">
        <v>0.9517</v>
      </c>
      <c r="C869">
        <v>100</v>
      </c>
      <c r="D869" t="s">
        <v>292</v>
      </c>
      <c r="E869" t="s">
        <v>111</v>
      </c>
      <c r="F869" t="s">
        <v>300</v>
      </c>
    </row>
    <row r="870" spans="1:6">
      <c r="A870" t="s">
        <v>301</v>
      </c>
      <c r="B870" s="1">
        <v>0.0483</v>
      </c>
      <c r="C870">
        <v>100</v>
      </c>
      <c r="D870" t="s">
        <v>292</v>
      </c>
      <c r="E870" t="s">
        <v>111</v>
      </c>
      <c r="F870" t="s">
        <v>296</v>
      </c>
    </row>
    <row r="871" spans="1:6">
      <c r="A871" t="s">
        <v>299</v>
      </c>
      <c r="B871" s="1">
        <v>0.9517</v>
      </c>
      <c r="C871">
        <v>102</v>
      </c>
      <c r="D871" t="s">
        <v>292</v>
      </c>
      <c r="E871" t="s">
        <v>111</v>
      </c>
      <c r="F871" t="s">
        <v>300</v>
      </c>
    </row>
    <row r="872" spans="1:6">
      <c r="A872" t="s">
        <v>301</v>
      </c>
      <c r="B872" s="1">
        <v>0.0483</v>
      </c>
      <c r="C872">
        <v>102</v>
      </c>
      <c r="D872" t="s">
        <v>292</v>
      </c>
      <c r="E872" t="s">
        <v>111</v>
      </c>
      <c r="F872" t="s">
        <v>296</v>
      </c>
    </row>
    <row r="873" spans="1:6">
      <c r="A873" t="s">
        <v>299</v>
      </c>
      <c r="B873" s="1">
        <v>0.9517</v>
      </c>
      <c r="C873">
        <v>104</v>
      </c>
      <c r="D873" t="s">
        <v>292</v>
      </c>
      <c r="E873" t="s">
        <v>111</v>
      </c>
      <c r="F873" t="s">
        <v>300</v>
      </c>
    </row>
    <row r="874" spans="1:6">
      <c r="A874" t="s">
        <v>301</v>
      </c>
      <c r="B874" s="1">
        <v>0.0483</v>
      </c>
      <c r="C874">
        <v>104</v>
      </c>
      <c r="D874" t="s">
        <v>292</v>
      </c>
      <c r="E874" t="s">
        <v>111</v>
      </c>
      <c r="F874" t="s">
        <v>296</v>
      </c>
    </row>
    <row r="875" spans="1:6">
      <c r="A875" t="s">
        <v>299</v>
      </c>
      <c r="B875" s="1">
        <v>0.9412</v>
      </c>
      <c r="C875">
        <v>106</v>
      </c>
      <c r="D875" t="s">
        <v>292</v>
      </c>
      <c r="E875" t="s">
        <v>111</v>
      </c>
      <c r="F875" t="s">
        <v>300</v>
      </c>
    </row>
    <row r="876" spans="1:6">
      <c r="A876" t="s">
        <v>301</v>
      </c>
      <c r="B876" s="1">
        <v>0.0451</v>
      </c>
      <c r="C876">
        <v>106</v>
      </c>
      <c r="D876" t="s">
        <v>292</v>
      </c>
      <c r="E876" t="s">
        <v>111</v>
      </c>
      <c r="F876" t="s">
        <v>296</v>
      </c>
    </row>
    <row r="877" spans="1:6">
      <c r="A877" t="s">
        <v>144</v>
      </c>
      <c r="B877" s="1">
        <v>0.0137</v>
      </c>
      <c r="C877">
        <v>106</v>
      </c>
      <c r="D877" t="s">
        <v>292</v>
      </c>
      <c r="E877" t="s">
        <v>111</v>
      </c>
      <c r="F877" t="s">
        <v>145</v>
      </c>
    </row>
    <row r="878" spans="1:6">
      <c r="A878" t="s">
        <v>299</v>
      </c>
      <c r="B878" s="1">
        <v>0.7719</v>
      </c>
      <c r="C878">
        <v>108</v>
      </c>
      <c r="D878" t="s">
        <v>292</v>
      </c>
      <c r="E878" t="s">
        <v>111</v>
      </c>
      <c r="F878" t="s">
        <v>300</v>
      </c>
    </row>
    <row r="879" spans="1:6">
      <c r="A879" t="s">
        <v>295</v>
      </c>
      <c r="B879" s="1">
        <v>0.0992</v>
      </c>
      <c r="C879">
        <v>108</v>
      </c>
      <c r="D879" t="s">
        <v>292</v>
      </c>
      <c r="E879" t="s">
        <v>111</v>
      </c>
      <c r="F879" t="s">
        <v>296</v>
      </c>
    </row>
    <row r="880" spans="1:6">
      <c r="A880" t="s">
        <v>302</v>
      </c>
      <c r="B880" s="1">
        <v>0.0486</v>
      </c>
      <c r="C880">
        <v>108</v>
      </c>
      <c r="D880" t="s">
        <v>292</v>
      </c>
      <c r="E880" t="s">
        <v>111</v>
      </c>
      <c r="F880" t="s">
        <v>303</v>
      </c>
    </row>
    <row r="881" spans="1:6">
      <c r="A881" t="s">
        <v>301</v>
      </c>
      <c r="B881" s="1">
        <v>0.0352</v>
      </c>
      <c r="C881">
        <v>108</v>
      </c>
      <c r="D881" t="s">
        <v>292</v>
      </c>
      <c r="E881" t="s">
        <v>111</v>
      </c>
      <c r="F881" t="s">
        <v>296</v>
      </c>
    </row>
    <row r="882" spans="1:6">
      <c r="A882" t="s">
        <v>304</v>
      </c>
      <c r="B882" s="1">
        <v>0.0197</v>
      </c>
      <c r="C882">
        <v>108</v>
      </c>
      <c r="D882" t="s">
        <v>292</v>
      </c>
      <c r="E882" t="s">
        <v>111</v>
      </c>
      <c r="F882" t="s">
        <v>237</v>
      </c>
    </row>
    <row r="883" spans="1:6">
      <c r="A883" t="s">
        <v>281</v>
      </c>
      <c r="B883" s="1">
        <v>0.0147</v>
      </c>
      <c r="C883">
        <v>108</v>
      </c>
      <c r="D883" t="s">
        <v>292</v>
      </c>
      <c r="E883" t="s">
        <v>111</v>
      </c>
      <c r="F883" t="s">
        <v>274</v>
      </c>
    </row>
    <row r="884" spans="1:6">
      <c r="A884" t="s">
        <v>144</v>
      </c>
      <c r="B884" s="1">
        <v>0.0107</v>
      </c>
      <c r="C884">
        <v>108</v>
      </c>
      <c r="D884" t="s">
        <v>292</v>
      </c>
      <c r="E884" t="s">
        <v>111</v>
      </c>
      <c r="F884" t="s">
        <v>145</v>
      </c>
    </row>
    <row r="885" spans="1:6">
      <c r="A885" t="s">
        <v>299</v>
      </c>
      <c r="B885" s="1">
        <v>0.751</v>
      </c>
      <c r="C885">
        <v>110</v>
      </c>
      <c r="D885" t="s">
        <v>292</v>
      </c>
      <c r="E885" t="s">
        <v>111</v>
      </c>
      <c r="F885" t="s">
        <v>300</v>
      </c>
    </row>
    <row r="886" spans="1:6">
      <c r="A886" t="s">
        <v>295</v>
      </c>
      <c r="B886" s="1">
        <v>0.0908</v>
      </c>
      <c r="C886">
        <v>110</v>
      </c>
      <c r="D886" t="s">
        <v>292</v>
      </c>
      <c r="E886" t="s">
        <v>111</v>
      </c>
      <c r="F886" t="s">
        <v>296</v>
      </c>
    </row>
    <row r="887" spans="1:6">
      <c r="A887" t="s">
        <v>302</v>
      </c>
      <c r="B887" s="1">
        <v>0.0796</v>
      </c>
      <c r="C887">
        <v>110</v>
      </c>
      <c r="D887" t="s">
        <v>292</v>
      </c>
      <c r="E887" t="s">
        <v>111</v>
      </c>
      <c r="F887" t="s">
        <v>303</v>
      </c>
    </row>
    <row r="888" spans="1:6">
      <c r="A888" t="s">
        <v>301</v>
      </c>
      <c r="B888" s="1">
        <v>0.0322</v>
      </c>
      <c r="C888">
        <v>110</v>
      </c>
      <c r="D888" t="s">
        <v>292</v>
      </c>
      <c r="E888" t="s">
        <v>111</v>
      </c>
      <c r="F888" t="s">
        <v>296</v>
      </c>
    </row>
    <row r="889" spans="1:6">
      <c r="A889" t="s">
        <v>281</v>
      </c>
      <c r="B889" s="1">
        <v>0.0187</v>
      </c>
      <c r="C889">
        <v>110</v>
      </c>
      <c r="D889" t="s">
        <v>292</v>
      </c>
      <c r="E889" t="s">
        <v>111</v>
      </c>
      <c r="F889" t="s">
        <v>274</v>
      </c>
    </row>
    <row r="890" spans="1:6">
      <c r="A890" t="s">
        <v>304</v>
      </c>
      <c r="B890" s="1">
        <v>0.018</v>
      </c>
      <c r="C890">
        <v>110</v>
      </c>
      <c r="D890" t="s">
        <v>292</v>
      </c>
      <c r="E890" t="s">
        <v>111</v>
      </c>
      <c r="F890" t="s">
        <v>237</v>
      </c>
    </row>
    <row r="891" spans="1:6">
      <c r="A891" t="s">
        <v>299</v>
      </c>
      <c r="B891" s="1">
        <v>0.7936</v>
      </c>
      <c r="C891">
        <v>112</v>
      </c>
      <c r="D891" t="s">
        <v>292</v>
      </c>
      <c r="E891" t="s">
        <v>111</v>
      </c>
      <c r="F891" t="s">
        <v>300</v>
      </c>
    </row>
    <row r="892" spans="1:6">
      <c r="A892" t="s">
        <v>295</v>
      </c>
      <c r="B892" s="1">
        <v>0.0752</v>
      </c>
      <c r="C892">
        <v>112</v>
      </c>
      <c r="D892" t="s">
        <v>292</v>
      </c>
      <c r="E892" t="s">
        <v>111</v>
      </c>
      <c r="F892" t="s">
        <v>296</v>
      </c>
    </row>
    <row r="893" spans="1:6">
      <c r="A893" t="s">
        <v>302</v>
      </c>
      <c r="B893" s="1">
        <v>0.066</v>
      </c>
      <c r="C893">
        <v>112</v>
      </c>
      <c r="D893" t="s">
        <v>292</v>
      </c>
      <c r="E893" t="s">
        <v>111</v>
      </c>
      <c r="F893" t="s">
        <v>303</v>
      </c>
    </row>
    <row r="894" spans="1:6">
      <c r="A894" t="s">
        <v>301</v>
      </c>
      <c r="B894" s="1">
        <v>0.0267</v>
      </c>
      <c r="C894">
        <v>112</v>
      </c>
      <c r="D894" t="s">
        <v>292</v>
      </c>
      <c r="E894" t="s">
        <v>111</v>
      </c>
      <c r="F894" t="s">
        <v>296</v>
      </c>
    </row>
    <row r="895" spans="1:6">
      <c r="A895" t="s">
        <v>281</v>
      </c>
      <c r="B895" s="1">
        <v>0.0155</v>
      </c>
      <c r="C895">
        <v>112</v>
      </c>
      <c r="D895" t="s">
        <v>292</v>
      </c>
      <c r="E895" t="s">
        <v>111</v>
      </c>
      <c r="F895" t="s">
        <v>274</v>
      </c>
    </row>
    <row r="896" spans="1:6">
      <c r="A896" t="s">
        <v>304</v>
      </c>
      <c r="B896" s="1">
        <v>0.015</v>
      </c>
      <c r="C896">
        <v>112</v>
      </c>
      <c r="D896" t="s">
        <v>292</v>
      </c>
      <c r="E896" t="s">
        <v>111</v>
      </c>
      <c r="F896" t="s">
        <v>237</v>
      </c>
    </row>
    <row r="897" spans="1:6">
      <c r="A897" t="s">
        <v>299</v>
      </c>
      <c r="B897" s="1">
        <v>0.8743</v>
      </c>
      <c r="C897">
        <v>114</v>
      </c>
      <c r="D897" t="s">
        <v>292</v>
      </c>
      <c r="E897" t="s">
        <v>111</v>
      </c>
      <c r="F897" t="s">
        <v>300</v>
      </c>
    </row>
    <row r="898" spans="1:6">
      <c r="A898" t="s">
        <v>295</v>
      </c>
      <c r="B898" s="1">
        <v>0.0458</v>
      </c>
      <c r="C898">
        <v>114</v>
      </c>
      <c r="D898" t="s">
        <v>292</v>
      </c>
      <c r="E898" t="s">
        <v>111</v>
      </c>
      <c r="F898" t="s">
        <v>296</v>
      </c>
    </row>
    <row r="899" spans="1:6">
      <c r="A899" t="s">
        <v>302</v>
      </c>
      <c r="B899" s="1">
        <v>0.0402</v>
      </c>
      <c r="C899">
        <v>114</v>
      </c>
      <c r="D899" t="s">
        <v>292</v>
      </c>
      <c r="E899" t="s">
        <v>111</v>
      </c>
      <c r="F899" t="s">
        <v>303</v>
      </c>
    </row>
    <row r="900" spans="1:6">
      <c r="A900" t="s">
        <v>301</v>
      </c>
      <c r="B900" s="1">
        <v>0.0162</v>
      </c>
      <c r="C900">
        <v>114</v>
      </c>
      <c r="D900" t="s">
        <v>292</v>
      </c>
      <c r="E900" t="s">
        <v>111</v>
      </c>
      <c r="F900" t="s">
        <v>296</v>
      </c>
    </row>
    <row r="901" spans="1:6">
      <c r="A901" t="s">
        <v>299</v>
      </c>
      <c r="B901" s="1">
        <v>0.97</v>
      </c>
      <c r="C901">
        <v>116</v>
      </c>
      <c r="D901" t="s">
        <v>292</v>
      </c>
      <c r="E901" t="s">
        <v>111</v>
      </c>
      <c r="F901" t="s">
        <v>300</v>
      </c>
    </row>
    <row r="902" spans="1:6">
      <c r="A902" t="s">
        <v>305</v>
      </c>
      <c r="B902" s="1">
        <v>0.03</v>
      </c>
      <c r="C902">
        <v>116</v>
      </c>
      <c r="D902" t="s">
        <v>292</v>
      </c>
      <c r="E902" t="s">
        <v>111</v>
      </c>
      <c r="F902" t="s">
        <v>306</v>
      </c>
    </row>
    <row r="903" spans="1:6">
      <c r="A903" t="s">
        <v>299</v>
      </c>
      <c r="B903" s="1">
        <v>0.97</v>
      </c>
      <c r="C903">
        <v>118</v>
      </c>
      <c r="D903" t="s">
        <v>292</v>
      </c>
      <c r="E903" t="s">
        <v>111</v>
      </c>
      <c r="F903" t="s">
        <v>300</v>
      </c>
    </row>
    <row r="904" spans="1:6">
      <c r="A904" t="s">
        <v>305</v>
      </c>
      <c r="B904" s="1">
        <v>0.03</v>
      </c>
      <c r="C904">
        <v>118</v>
      </c>
      <c r="D904" t="s">
        <v>292</v>
      </c>
      <c r="E904" t="s">
        <v>111</v>
      </c>
      <c r="F904" t="s">
        <v>306</v>
      </c>
    </row>
    <row r="905" spans="1:6">
      <c r="A905" t="s">
        <v>299</v>
      </c>
      <c r="B905" s="1">
        <v>0.9345</v>
      </c>
      <c r="C905">
        <v>120</v>
      </c>
      <c r="D905" t="s">
        <v>292</v>
      </c>
      <c r="E905" t="s">
        <v>111</v>
      </c>
      <c r="F905" t="s">
        <v>300</v>
      </c>
    </row>
    <row r="906" spans="1:6">
      <c r="A906" t="s">
        <v>305</v>
      </c>
      <c r="B906" s="1">
        <v>0.0289</v>
      </c>
      <c r="C906">
        <v>120</v>
      </c>
      <c r="D906" t="s">
        <v>292</v>
      </c>
      <c r="E906" t="s">
        <v>111</v>
      </c>
      <c r="F906" t="s">
        <v>306</v>
      </c>
    </row>
    <row r="907" spans="1:6">
      <c r="A907" t="s">
        <v>307</v>
      </c>
      <c r="B907" s="1">
        <v>0.0246</v>
      </c>
      <c r="C907">
        <v>120</v>
      </c>
      <c r="D907" t="s">
        <v>292</v>
      </c>
      <c r="E907" t="s">
        <v>111</v>
      </c>
      <c r="F907" t="s">
        <v>308</v>
      </c>
    </row>
    <row r="908" spans="1:6">
      <c r="A908" t="s">
        <v>281</v>
      </c>
      <c r="B908" s="1">
        <v>0.0121</v>
      </c>
      <c r="C908">
        <v>120</v>
      </c>
      <c r="D908" t="s">
        <v>292</v>
      </c>
      <c r="E908" t="s">
        <v>111</v>
      </c>
      <c r="F908" t="s">
        <v>274</v>
      </c>
    </row>
    <row r="909" spans="1:6">
      <c r="A909" t="s">
        <v>299</v>
      </c>
      <c r="B909" s="1">
        <v>0.9345</v>
      </c>
      <c r="C909">
        <v>122</v>
      </c>
      <c r="D909" t="s">
        <v>292</v>
      </c>
      <c r="E909" t="s">
        <v>111</v>
      </c>
      <c r="F909" t="s">
        <v>300</v>
      </c>
    </row>
    <row r="910" spans="1:6">
      <c r="A910" t="s">
        <v>305</v>
      </c>
      <c r="B910" s="1">
        <v>0.0289</v>
      </c>
      <c r="C910">
        <v>122</v>
      </c>
      <c r="D910" t="s">
        <v>292</v>
      </c>
      <c r="E910" t="s">
        <v>111</v>
      </c>
      <c r="F910" t="s">
        <v>306</v>
      </c>
    </row>
    <row r="911" spans="1:6">
      <c r="A911" t="s">
        <v>307</v>
      </c>
      <c r="B911" s="1">
        <v>0.0246</v>
      </c>
      <c r="C911">
        <v>122</v>
      </c>
      <c r="D911" t="s">
        <v>292</v>
      </c>
      <c r="E911" t="s">
        <v>111</v>
      </c>
      <c r="F911" t="s">
        <v>308</v>
      </c>
    </row>
    <row r="912" spans="1:6">
      <c r="A912" t="s">
        <v>281</v>
      </c>
      <c r="B912" s="1">
        <v>0.0121</v>
      </c>
      <c r="C912">
        <v>122</v>
      </c>
      <c r="D912" t="s">
        <v>292</v>
      </c>
      <c r="E912" t="s">
        <v>111</v>
      </c>
      <c r="F912" t="s">
        <v>274</v>
      </c>
    </row>
    <row r="913" spans="1:6">
      <c r="A913" t="s">
        <v>232</v>
      </c>
      <c r="B913" s="1">
        <v>0.4357</v>
      </c>
      <c r="C913">
        <v>124</v>
      </c>
      <c r="D913" t="s">
        <v>292</v>
      </c>
      <c r="E913" t="s">
        <v>111</v>
      </c>
      <c r="F913" t="s">
        <v>233</v>
      </c>
    </row>
    <row r="914" spans="1:6">
      <c r="A914" t="s">
        <v>299</v>
      </c>
      <c r="B914" s="1">
        <v>0.4057</v>
      </c>
      <c r="C914">
        <v>124</v>
      </c>
      <c r="D914" t="s">
        <v>292</v>
      </c>
      <c r="E914" t="s">
        <v>111</v>
      </c>
      <c r="F914" t="s">
        <v>300</v>
      </c>
    </row>
    <row r="915" spans="1:6">
      <c r="A915" t="s">
        <v>210</v>
      </c>
      <c r="B915" s="1">
        <v>0.1111</v>
      </c>
      <c r="C915">
        <v>124</v>
      </c>
      <c r="D915" t="s">
        <v>292</v>
      </c>
      <c r="E915" t="s">
        <v>111</v>
      </c>
      <c r="F915" t="s">
        <v>211</v>
      </c>
    </row>
    <row r="916" spans="1:6">
      <c r="A916" t="s">
        <v>305</v>
      </c>
      <c r="B916" s="1">
        <v>0.0277</v>
      </c>
      <c r="C916">
        <v>124</v>
      </c>
      <c r="D916" t="s">
        <v>292</v>
      </c>
      <c r="E916" t="s">
        <v>111</v>
      </c>
      <c r="F916" t="s">
        <v>306</v>
      </c>
    </row>
    <row r="917" spans="1:6">
      <c r="A917" t="s">
        <v>307</v>
      </c>
      <c r="B917" s="1">
        <v>0.0107</v>
      </c>
      <c r="C917">
        <v>124</v>
      </c>
      <c r="D917" t="s">
        <v>292</v>
      </c>
      <c r="E917" t="s">
        <v>111</v>
      </c>
      <c r="F917" t="s">
        <v>308</v>
      </c>
    </row>
    <row r="918" spans="1:6">
      <c r="A918" t="s">
        <v>232</v>
      </c>
      <c r="B918" s="1">
        <v>0.6171</v>
      </c>
      <c r="C918">
        <v>126</v>
      </c>
      <c r="D918" t="s">
        <v>292</v>
      </c>
      <c r="E918" t="s">
        <v>111</v>
      </c>
      <c r="F918" t="s">
        <v>233</v>
      </c>
    </row>
    <row r="919" spans="1:6">
      <c r="A919" t="s">
        <v>210</v>
      </c>
      <c r="B919" s="1">
        <v>0.2023</v>
      </c>
      <c r="C919">
        <v>126</v>
      </c>
      <c r="D919" t="s">
        <v>292</v>
      </c>
      <c r="E919" t="s">
        <v>111</v>
      </c>
      <c r="F919" t="s">
        <v>211</v>
      </c>
    </row>
    <row r="920" spans="1:6">
      <c r="A920" t="s">
        <v>305</v>
      </c>
      <c r="B920" s="1">
        <v>0.0995</v>
      </c>
      <c r="C920">
        <v>126</v>
      </c>
      <c r="D920" t="s">
        <v>292</v>
      </c>
      <c r="E920" t="s">
        <v>111</v>
      </c>
      <c r="F920" t="s">
        <v>306</v>
      </c>
    </row>
    <row r="921" spans="1:6">
      <c r="A921" t="s">
        <v>299</v>
      </c>
      <c r="B921" s="1">
        <v>0.0533</v>
      </c>
      <c r="C921">
        <v>126</v>
      </c>
      <c r="D921" t="s">
        <v>292</v>
      </c>
      <c r="E921" t="s">
        <v>111</v>
      </c>
      <c r="F921" t="s">
        <v>300</v>
      </c>
    </row>
    <row r="922" spans="1:6">
      <c r="A922" t="s">
        <v>309</v>
      </c>
      <c r="B922" s="1">
        <v>0.0102</v>
      </c>
      <c r="C922">
        <v>126</v>
      </c>
      <c r="D922" t="s">
        <v>292</v>
      </c>
      <c r="E922" t="s">
        <v>111</v>
      </c>
      <c r="F922" t="s">
        <v>211</v>
      </c>
    </row>
    <row r="923" spans="1:6">
      <c r="A923" t="s">
        <v>232</v>
      </c>
      <c r="B923" s="1">
        <v>0.4264</v>
      </c>
      <c r="C923">
        <v>128</v>
      </c>
      <c r="D923" t="s">
        <v>292</v>
      </c>
      <c r="E923" t="s">
        <v>111</v>
      </c>
      <c r="F923" t="s">
        <v>233</v>
      </c>
    </row>
    <row r="924" spans="1:6">
      <c r="A924" t="s">
        <v>305</v>
      </c>
      <c r="B924" s="1">
        <v>0.4194</v>
      </c>
      <c r="C924">
        <v>128</v>
      </c>
      <c r="D924" t="s">
        <v>292</v>
      </c>
      <c r="E924" t="s">
        <v>111</v>
      </c>
      <c r="F924" t="s">
        <v>306</v>
      </c>
    </row>
    <row r="925" spans="1:6">
      <c r="A925" t="s">
        <v>210</v>
      </c>
      <c r="B925" s="1">
        <v>0.1154</v>
      </c>
      <c r="C925">
        <v>128</v>
      </c>
      <c r="D925" t="s">
        <v>292</v>
      </c>
      <c r="E925" t="s">
        <v>111</v>
      </c>
      <c r="F925" t="s">
        <v>211</v>
      </c>
    </row>
    <row r="926" ht="16" customHeight="1" spans="1:6">
      <c r="A926" t="s">
        <v>299</v>
      </c>
      <c r="B926" s="1">
        <v>0.0353</v>
      </c>
      <c r="C926">
        <v>128</v>
      </c>
      <c r="D926" t="s">
        <v>292</v>
      </c>
      <c r="E926" t="s">
        <v>111</v>
      </c>
      <c r="F926" t="s">
        <v>300</v>
      </c>
    </row>
    <row r="927" spans="1:6">
      <c r="A927" t="s">
        <v>305</v>
      </c>
      <c r="B927" s="1">
        <v>0.8457</v>
      </c>
      <c r="C927">
        <v>130</v>
      </c>
      <c r="D927" t="s">
        <v>292</v>
      </c>
      <c r="E927" t="s">
        <v>111</v>
      </c>
      <c r="F927" t="s">
        <v>306</v>
      </c>
    </row>
    <row r="928" spans="1:6">
      <c r="A928" t="s">
        <v>232</v>
      </c>
      <c r="B928" s="1">
        <v>0.1207</v>
      </c>
      <c r="C928">
        <v>130</v>
      </c>
      <c r="D928" t="s">
        <v>292</v>
      </c>
      <c r="E928" t="s">
        <v>111</v>
      </c>
      <c r="F928" t="s">
        <v>233</v>
      </c>
    </row>
    <row r="929" spans="1:6">
      <c r="A929" t="s">
        <v>210</v>
      </c>
      <c r="B929" s="1">
        <v>0.0277</v>
      </c>
      <c r="C929">
        <v>130</v>
      </c>
      <c r="D929" t="s">
        <v>292</v>
      </c>
      <c r="E929" t="s">
        <v>111</v>
      </c>
      <c r="F929" t="s">
        <v>211</v>
      </c>
    </row>
    <row r="930" spans="1:6">
      <c r="A930" t="s">
        <v>305</v>
      </c>
      <c r="B930" s="1">
        <v>0.8743</v>
      </c>
      <c r="C930">
        <v>132</v>
      </c>
      <c r="D930" t="s">
        <v>292</v>
      </c>
      <c r="E930" t="s">
        <v>111</v>
      </c>
      <c r="F930" t="s">
        <v>306</v>
      </c>
    </row>
    <row r="931" spans="1:6">
      <c r="A931" t="s">
        <v>232</v>
      </c>
      <c r="B931" s="1">
        <v>0.0948</v>
      </c>
      <c r="C931">
        <v>132</v>
      </c>
      <c r="D931" t="s">
        <v>292</v>
      </c>
      <c r="E931" t="s">
        <v>111</v>
      </c>
      <c r="F931" t="s">
        <v>233</v>
      </c>
    </row>
    <row r="932" spans="1:6">
      <c r="A932" t="s">
        <v>210</v>
      </c>
      <c r="B932" s="1">
        <v>0.0255</v>
      </c>
      <c r="C932">
        <v>132</v>
      </c>
      <c r="D932" t="s">
        <v>292</v>
      </c>
      <c r="E932" t="s">
        <v>111</v>
      </c>
      <c r="F932" t="s">
        <v>211</v>
      </c>
    </row>
    <row r="933" spans="1:6">
      <c r="A933" t="s">
        <v>305</v>
      </c>
      <c r="B933" s="1">
        <v>0.6804</v>
      </c>
      <c r="C933">
        <v>134</v>
      </c>
      <c r="D933" t="s">
        <v>292</v>
      </c>
      <c r="E933" t="s">
        <v>111</v>
      </c>
      <c r="F933" t="s">
        <v>306</v>
      </c>
    </row>
    <row r="934" spans="1:6">
      <c r="A934" t="s">
        <v>310</v>
      </c>
      <c r="B934" s="1">
        <v>0.1762</v>
      </c>
      <c r="C934">
        <v>134</v>
      </c>
      <c r="D934" t="s">
        <v>292</v>
      </c>
      <c r="E934" t="s">
        <v>111</v>
      </c>
      <c r="F934" t="s">
        <v>311</v>
      </c>
    </row>
    <row r="935" spans="1:6">
      <c r="A935" t="s">
        <v>232</v>
      </c>
      <c r="B935" s="1">
        <v>0.0737</v>
      </c>
      <c r="C935">
        <v>134</v>
      </c>
      <c r="D935" t="s">
        <v>292</v>
      </c>
      <c r="E935" t="s">
        <v>111</v>
      </c>
      <c r="F935" t="s">
        <v>233</v>
      </c>
    </row>
    <row r="936" spans="1:6">
      <c r="A936" t="s">
        <v>210</v>
      </c>
      <c r="B936" s="1">
        <v>0.0604</v>
      </c>
      <c r="C936">
        <v>134</v>
      </c>
      <c r="D936" t="s">
        <v>292</v>
      </c>
      <c r="E936" t="s">
        <v>111</v>
      </c>
      <c r="F936" t="s">
        <v>211</v>
      </c>
    </row>
    <row r="937" spans="1:6">
      <c r="A937" t="s">
        <v>310</v>
      </c>
      <c r="B937" s="1">
        <v>0.5012</v>
      </c>
      <c r="C937">
        <v>136</v>
      </c>
      <c r="D937" t="s">
        <v>292</v>
      </c>
      <c r="E937" t="s">
        <v>111</v>
      </c>
      <c r="F937" t="s">
        <v>311</v>
      </c>
    </row>
    <row r="938" spans="1:6">
      <c r="A938" t="s">
        <v>210</v>
      </c>
      <c r="B938" s="1">
        <v>0.3002</v>
      </c>
      <c r="C938">
        <v>136</v>
      </c>
      <c r="D938" t="s">
        <v>292</v>
      </c>
      <c r="E938" t="s">
        <v>111</v>
      </c>
      <c r="F938" t="s">
        <v>211</v>
      </c>
    </row>
    <row r="939" spans="1:6">
      <c r="A939" t="s">
        <v>212</v>
      </c>
      <c r="B939" s="1">
        <v>0.102</v>
      </c>
      <c r="C939">
        <v>136</v>
      </c>
      <c r="D939" t="s">
        <v>292</v>
      </c>
      <c r="E939" t="s">
        <v>111</v>
      </c>
      <c r="F939" t="s">
        <v>213</v>
      </c>
    </row>
    <row r="940" spans="1:6">
      <c r="A940" t="s">
        <v>312</v>
      </c>
      <c r="B940" s="1">
        <v>0.048</v>
      </c>
      <c r="C940">
        <v>136</v>
      </c>
      <c r="D940" t="s">
        <v>292</v>
      </c>
      <c r="E940" t="s">
        <v>111</v>
      </c>
      <c r="F940" t="s">
        <v>313</v>
      </c>
    </row>
    <row r="941" spans="1:6">
      <c r="A941" t="s">
        <v>305</v>
      </c>
      <c r="B941" s="1">
        <v>0.0254</v>
      </c>
      <c r="C941">
        <v>136</v>
      </c>
      <c r="D941" t="s">
        <v>292</v>
      </c>
      <c r="E941" t="s">
        <v>111</v>
      </c>
      <c r="F941" t="s">
        <v>306</v>
      </c>
    </row>
    <row r="942" spans="1:6">
      <c r="A942" t="s">
        <v>210</v>
      </c>
      <c r="B942" s="1">
        <v>0.5271</v>
      </c>
      <c r="C942">
        <v>138</v>
      </c>
      <c r="D942" t="s">
        <v>292</v>
      </c>
      <c r="E942" t="s">
        <v>111</v>
      </c>
      <c r="F942" t="s">
        <v>211</v>
      </c>
    </row>
    <row r="943" spans="1:6">
      <c r="A943" t="s">
        <v>310</v>
      </c>
      <c r="B943" s="1">
        <v>0.2559</v>
      </c>
      <c r="C943">
        <v>138</v>
      </c>
      <c r="D943" t="s">
        <v>292</v>
      </c>
      <c r="E943" t="s">
        <v>111</v>
      </c>
      <c r="F943" t="s">
        <v>311</v>
      </c>
    </row>
    <row r="944" spans="1:6">
      <c r="A944" t="s">
        <v>212</v>
      </c>
      <c r="B944" s="1">
        <v>0.1085</v>
      </c>
      <c r="C944">
        <v>138</v>
      </c>
      <c r="D944" t="s">
        <v>292</v>
      </c>
      <c r="E944" t="s">
        <v>111</v>
      </c>
      <c r="F944" t="s">
        <v>213</v>
      </c>
    </row>
    <row r="945" spans="1:6">
      <c r="A945" t="s">
        <v>305</v>
      </c>
      <c r="B945" s="1">
        <v>0.0402</v>
      </c>
      <c r="C945">
        <v>138</v>
      </c>
      <c r="D945" t="s">
        <v>292</v>
      </c>
      <c r="E945" t="s">
        <v>111</v>
      </c>
      <c r="F945" t="s">
        <v>306</v>
      </c>
    </row>
    <row r="946" spans="1:6">
      <c r="A946" t="s">
        <v>176</v>
      </c>
      <c r="B946" s="1">
        <v>0.0257</v>
      </c>
      <c r="C946">
        <v>138</v>
      </c>
      <c r="D946" t="s">
        <v>292</v>
      </c>
      <c r="E946" t="s">
        <v>111</v>
      </c>
      <c r="F946" t="s">
        <v>177</v>
      </c>
    </row>
    <row r="947" spans="1:6">
      <c r="A947" t="s">
        <v>166</v>
      </c>
      <c r="B947" s="1">
        <v>0.0145</v>
      </c>
      <c r="C947">
        <v>138</v>
      </c>
      <c r="D947" t="s">
        <v>292</v>
      </c>
      <c r="E947" t="s">
        <v>111</v>
      </c>
      <c r="F947" t="s">
        <v>167</v>
      </c>
    </row>
    <row r="948" spans="1:6">
      <c r="A948" t="s">
        <v>314</v>
      </c>
      <c r="B948" s="1">
        <v>0.0136</v>
      </c>
      <c r="C948">
        <v>138</v>
      </c>
      <c r="D948" t="s">
        <v>292</v>
      </c>
      <c r="E948" t="s">
        <v>111</v>
      </c>
      <c r="F948" t="s">
        <v>315</v>
      </c>
    </row>
    <row r="949" spans="1:6">
      <c r="A949" t="s">
        <v>312</v>
      </c>
      <c r="B949" s="1">
        <v>0.0129</v>
      </c>
      <c r="C949">
        <v>138</v>
      </c>
      <c r="D949" t="s">
        <v>292</v>
      </c>
      <c r="E949" t="s">
        <v>111</v>
      </c>
      <c r="F949" t="s">
        <v>313</v>
      </c>
    </row>
    <row r="950" spans="1:6">
      <c r="A950" t="s">
        <v>210</v>
      </c>
      <c r="B950" s="1">
        <v>0.7641</v>
      </c>
      <c r="C950">
        <v>140</v>
      </c>
      <c r="D950" t="s">
        <v>292</v>
      </c>
      <c r="E950" t="s">
        <v>111</v>
      </c>
      <c r="F950" t="s">
        <v>211</v>
      </c>
    </row>
    <row r="951" spans="1:6">
      <c r="A951" t="s">
        <v>305</v>
      </c>
      <c r="B951" s="1">
        <v>0.0856</v>
      </c>
      <c r="C951">
        <v>140</v>
      </c>
      <c r="D951" t="s">
        <v>292</v>
      </c>
      <c r="E951" t="s">
        <v>111</v>
      </c>
      <c r="F951" t="s">
        <v>306</v>
      </c>
    </row>
    <row r="952" spans="1:6">
      <c r="A952" t="s">
        <v>314</v>
      </c>
      <c r="B952" s="1">
        <v>0.0457</v>
      </c>
      <c r="C952">
        <v>140</v>
      </c>
      <c r="D952" t="s">
        <v>292</v>
      </c>
      <c r="E952" t="s">
        <v>111</v>
      </c>
      <c r="F952" t="s">
        <v>315</v>
      </c>
    </row>
    <row r="953" spans="1:6">
      <c r="A953" t="s">
        <v>176</v>
      </c>
      <c r="B953" s="1">
        <v>0.0415</v>
      </c>
      <c r="C953">
        <v>140</v>
      </c>
      <c r="D953" t="s">
        <v>292</v>
      </c>
      <c r="E953" t="s">
        <v>111</v>
      </c>
      <c r="F953" t="s">
        <v>177</v>
      </c>
    </row>
    <row r="954" spans="1:6">
      <c r="A954" t="s">
        <v>212</v>
      </c>
      <c r="B954" s="1">
        <v>0.0337</v>
      </c>
      <c r="C954">
        <v>140</v>
      </c>
      <c r="D954" t="s">
        <v>292</v>
      </c>
      <c r="E954" t="s">
        <v>111</v>
      </c>
      <c r="F954" t="s">
        <v>213</v>
      </c>
    </row>
    <row r="955" spans="1:6">
      <c r="A955" t="s">
        <v>166</v>
      </c>
      <c r="B955" s="1">
        <v>0.0234</v>
      </c>
      <c r="C955">
        <v>140</v>
      </c>
      <c r="D955" t="s">
        <v>292</v>
      </c>
      <c r="E955" t="s">
        <v>111</v>
      </c>
      <c r="F955" t="s">
        <v>167</v>
      </c>
    </row>
    <row r="956" spans="1:6">
      <c r="A956" t="s">
        <v>210</v>
      </c>
      <c r="B956" s="1">
        <v>0.7202</v>
      </c>
      <c r="C956">
        <v>142</v>
      </c>
      <c r="D956" t="s">
        <v>292</v>
      </c>
      <c r="E956" t="s">
        <v>111</v>
      </c>
      <c r="F956" t="s">
        <v>211</v>
      </c>
    </row>
    <row r="957" spans="1:6">
      <c r="A957" t="s">
        <v>176</v>
      </c>
      <c r="B957" s="1">
        <v>0.1133</v>
      </c>
      <c r="C957">
        <v>142</v>
      </c>
      <c r="D957" t="s">
        <v>292</v>
      </c>
      <c r="E957" t="s">
        <v>111</v>
      </c>
      <c r="F957" t="s">
        <v>177</v>
      </c>
    </row>
    <row r="958" spans="1:6">
      <c r="A958" t="s">
        <v>305</v>
      </c>
      <c r="B958" s="1">
        <v>0.0843</v>
      </c>
      <c r="C958">
        <v>142</v>
      </c>
      <c r="D958" t="s">
        <v>292</v>
      </c>
      <c r="E958" t="s">
        <v>111</v>
      </c>
      <c r="F958" t="s">
        <v>306</v>
      </c>
    </row>
    <row r="959" spans="1:6">
      <c r="A959" t="s">
        <v>314</v>
      </c>
      <c r="B959" s="1">
        <v>0.058</v>
      </c>
      <c r="C959">
        <v>142</v>
      </c>
      <c r="D959" t="s">
        <v>292</v>
      </c>
      <c r="E959" t="s">
        <v>111</v>
      </c>
      <c r="F959" t="s">
        <v>315</v>
      </c>
    </row>
    <row r="960" spans="1:6">
      <c r="A960" t="s">
        <v>166</v>
      </c>
      <c r="B960" s="1">
        <v>0.0217</v>
      </c>
      <c r="C960">
        <v>142</v>
      </c>
      <c r="D960" t="s">
        <v>292</v>
      </c>
      <c r="E960" t="s">
        <v>111</v>
      </c>
      <c r="F960" t="s">
        <v>167</v>
      </c>
    </row>
    <row r="961" spans="1:6">
      <c r="A961" t="s">
        <v>210</v>
      </c>
      <c r="B961" s="1">
        <v>0.7185</v>
      </c>
      <c r="C961">
        <v>144</v>
      </c>
      <c r="D961" t="s">
        <v>292</v>
      </c>
      <c r="E961" t="s">
        <v>111</v>
      </c>
      <c r="F961" t="s">
        <v>211</v>
      </c>
    </row>
    <row r="962" spans="1:6">
      <c r="A962" t="s">
        <v>176</v>
      </c>
      <c r="B962" s="1">
        <v>0.1078</v>
      </c>
      <c r="C962">
        <v>144</v>
      </c>
      <c r="D962" t="s">
        <v>292</v>
      </c>
      <c r="E962" t="s">
        <v>111</v>
      </c>
      <c r="F962" t="s">
        <v>177</v>
      </c>
    </row>
    <row r="963" spans="1:6">
      <c r="A963" t="s">
        <v>305</v>
      </c>
      <c r="B963" s="1">
        <v>0.0827</v>
      </c>
      <c r="C963">
        <v>144</v>
      </c>
      <c r="D963" t="s">
        <v>292</v>
      </c>
      <c r="E963" t="s">
        <v>111</v>
      </c>
      <c r="F963" t="s">
        <v>306</v>
      </c>
    </row>
    <row r="964" spans="1:6">
      <c r="A964" t="s">
        <v>314</v>
      </c>
      <c r="B964" s="1">
        <v>0.0578</v>
      </c>
      <c r="C964">
        <v>144</v>
      </c>
      <c r="D964" t="s">
        <v>292</v>
      </c>
      <c r="E964" t="s">
        <v>111</v>
      </c>
      <c r="F964" t="s">
        <v>315</v>
      </c>
    </row>
    <row r="965" spans="1:6">
      <c r="A965" t="s">
        <v>166</v>
      </c>
      <c r="B965" s="1">
        <v>0.0201</v>
      </c>
      <c r="C965">
        <v>144</v>
      </c>
      <c r="D965" t="s">
        <v>292</v>
      </c>
      <c r="E965" t="s">
        <v>111</v>
      </c>
      <c r="F965" t="s">
        <v>167</v>
      </c>
    </row>
    <row r="966" spans="1:6">
      <c r="A966" t="s">
        <v>218</v>
      </c>
      <c r="B966" s="1">
        <v>0.0106</v>
      </c>
      <c r="C966">
        <v>144</v>
      </c>
      <c r="D966" t="s">
        <v>292</v>
      </c>
      <c r="E966" t="s">
        <v>111</v>
      </c>
      <c r="F966" t="s">
        <v>219</v>
      </c>
    </row>
    <row r="967" spans="1:6">
      <c r="A967" t="s">
        <v>113</v>
      </c>
      <c r="B967" s="1">
        <v>0.992</v>
      </c>
      <c r="C967">
        <v>77</v>
      </c>
      <c r="D967" t="s">
        <v>316</v>
      </c>
      <c r="E967" t="s">
        <v>111</v>
      </c>
      <c r="F967" t="s">
        <v>114</v>
      </c>
    </row>
    <row r="968" spans="1:6">
      <c r="A968" t="s">
        <v>113</v>
      </c>
      <c r="B968" s="1">
        <v>0.9959</v>
      </c>
      <c r="C968">
        <v>78</v>
      </c>
      <c r="D968" t="s">
        <v>316</v>
      </c>
      <c r="E968" t="s">
        <v>111</v>
      </c>
      <c r="F968" t="s">
        <v>114</v>
      </c>
    </row>
    <row r="969" spans="1:6">
      <c r="A969" t="s">
        <v>113</v>
      </c>
      <c r="B969" s="1">
        <v>0.9944</v>
      </c>
      <c r="C969">
        <v>79</v>
      </c>
      <c r="D969" t="s">
        <v>316</v>
      </c>
      <c r="E969" t="s">
        <v>111</v>
      </c>
      <c r="F969" t="s">
        <v>114</v>
      </c>
    </row>
    <row r="970" spans="1:6">
      <c r="A970" t="s">
        <v>113</v>
      </c>
      <c r="B970" s="1">
        <v>0.9944</v>
      </c>
      <c r="C970">
        <v>80</v>
      </c>
      <c r="D970" t="s">
        <v>316</v>
      </c>
      <c r="E970" t="s">
        <v>111</v>
      </c>
      <c r="F970" t="s">
        <v>114</v>
      </c>
    </row>
    <row r="971" spans="1:6">
      <c r="A971" t="s">
        <v>113</v>
      </c>
      <c r="B971" s="1">
        <v>0.9944</v>
      </c>
      <c r="C971">
        <v>81</v>
      </c>
      <c r="D971" t="s">
        <v>316</v>
      </c>
      <c r="E971" t="s">
        <v>111</v>
      </c>
      <c r="F971" t="s">
        <v>114</v>
      </c>
    </row>
    <row r="972" spans="1:6">
      <c r="A972" t="s">
        <v>113</v>
      </c>
      <c r="B972" s="1">
        <v>0.9944</v>
      </c>
      <c r="C972">
        <v>82</v>
      </c>
      <c r="D972" t="s">
        <v>316</v>
      </c>
      <c r="E972" t="s">
        <v>111</v>
      </c>
      <c r="F972" t="s">
        <v>114</v>
      </c>
    </row>
    <row r="973" spans="1:6">
      <c r="A973" t="s">
        <v>113</v>
      </c>
      <c r="B973" s="1">
        <v>0.9944</v>
      </c>
      <c r="C973">
        <v>83</v>
      </c>
      <c r="D973" t="s">
        <v>316</v>
      </c>
      <c r="E973" t="s">
        <v>111</v>
      </c>
      <c r="F973" t="s">
        <v>114</v>
      </c>
    </row>
    <row r="974" spans="1:6">
      <c r="A974" t="s">
        <v>113</v>
      </c>
      <c r="B974" s="1">
        <v>0.9944</v>
      </c>
      <c r="C974">
        <v>84</v>
      </c>
      <c r="D974" t="s">
        <v>316</v>
      </c>
      <c r="E974" t="s">
        <v>111</v>
      </c>
      <c r="F974" t="s">
        <v>114</v>
      </c>
    </row>
    <row r="975" spans="1:6">
      <c r="A975" t="s">
        <v>113</v>
      </c>
      <c r="B975" s="1">
        <v>0.6345</v>
      </c>
      <c r="C975">
        <v>86</v>
      </c>
      <c r="D975" t="s">
        <v>316</v>
      </c>
      <c r="E975" t="s">
        <v>111</v>
      </c>
      <c r="F975" t="s">
        <v>114</v>
      </c>
    </row>
    <row r="976" spans="1:6">
      <c r="A976" t="s">
        <v>115</v>
      </c>
      <c r="B976" s="1">
        <v>0.3655</v>
      </c>
      <c r="C976">
        <v>86</v>
      </c>
      <c r="D976" t="s">
        <v>316</v>
      </c>
      <c r="E976" t="s">
        <v>111</v>
      </c>
      <c r="F976" t="s">
        <v>116</v>
      </c>
    </row>
    <row r="977" spans="1:6">
      <c r="A977" t="s">
        <v>115</v>
      </c>
      <c r="B977" s="1">
        <v>0.7039</v>
      </c>
      <c r="C977">
        <v>88</v>
      </c>
      <c r="D977" t="s">
        <v>316</v>
      </c>
      <c r="E977" t="s">
        <v>111</v>
      </c>
      <c r="F977" t="s">
        <v>116</v>
      </c>
    </row>
    <row r="978" spans="1:6">
      <c r="A978" t="s">
        <v>113</v>
      </c>
      <c r="B978" s="1">
        <v>0.2961</v>
      </c>
      <c r="C978">
        <v>88</v>
      </c>
      <c r="D978" t="s">
        <v>316</v>
      </c>
      <c r="E978" t="s">
        <v>111</v>
      </c>
      <c r="F978" t="s">
        <v>114</v>
      </c>
    </row>
    <row r="979" spans="1:6">
      <c r="A979" t="s">
        <v>115</v>
      </c>
      <c r="B979" s="1">
        <v>0.5793</v>
      </c>
      <c r="C979">
        <v>90</v>
      </c>
      <c r="D979" t="s">
        <v>316</v>
      </c>
      <c r="E979" t="s">
        <v>111</v>
      </c>
      <c r="F979" t="s">
        <v>116</v>
      </c>
    </row>
    <row r="980" spans="1:6">
      <c r="A980" t="s">
        <v>113</v>
      </c>
      <c r="B980" s="1">
        <v>0.2281</v>
      </c>
      <c r="C980">
        <v>90</v>
      </c>
      <c r="D980" t="s">
        <v>316</v>
      </c>
      <c r="E980" t="s">
        <v>111</v>
      </c>
      <c r="F980" t="s">
        <v>114</v>
      </c>
    </row>
    <row r="981" spans="1:6">
      <c r="A981" t="s">
        <v>122</v>
      </c>
      <c r="B981" s="1">
        <v>0.1381</v>
      </c>
      <c r="C981">
        <v>90</v>
      </c>
      <c r="D981" t="s">
        <v>316</v>
      </c>
      <c r="E981" t="s">
        <v>111</v>
      </c>
      <c r="F981" t="s">
        <v>123</v>
      </c>
    </row>
    <row r="982" spans="1:6">
      <c r="A982" t="s">
        <v>120</v>
      </c>
      <c r="B982" s="1">
        <v>0.0545</v>
      </c>
      <c r="C982">
        <v>90</v>
      </c>
      <c r="D982" t="s">
        <v>316</v>
      </c>
      <c r="E982" t="s">
        <v>111</v>
      </c>
      <c r="F982" t="s">
        <v>121</v>
      </c>
    </row>
    <row r="983" spans="1:6">
      <c r="A983" t="s">
        <v>115</v>
      </c>
      <c r="B983" s="1">
        <v>0.5138</v>
      </c>
      <c r="C983">
        <v>92</v>
      </c>
      <c r="D983" t="s">
        <v>316</v>
      </c>
      <c r="E983" t="s">
        <v>111</v>
      </c>
      <c r="F983" t="s">
        <v>116</v>
      </c>
    </row>
    <row r="984" spans="1:6">
      <c r="A984" t="s">
        <v>122</v>
      </c>
      <c r="B984" s="1">
        <v>0.2043</v>
      </c>
      <c r="C984">
        <v>92</v>
      </c>
      <c r="D984" t="s">
        <v>316</v>
      </c>
      <c r="E984" t="s">
        <v>111</v>
      </c>
      <c r="F984" t="s">
        <v>123</v>
      </c>
    </row>
    <row r="985" spans="1:6">
      <c r="A985" t="s">
        <v>113</v>
      </c>
      <c r="B985" s="1">
        <v>0.2023</v>
      </c>
      <c r="C985">
        <v>92</v>
      </c>
      <c r="D985" t="s">
        <v>316</v>
      </c>
      <c r="E985" t="s">
        <v>111</v>
      </c>
      <c r="F985" t="s">
        <v>114</v>
      </c>
    </row>
    <row r="986" spans="1:6">
      <c r="A986" t="s">
        <v>120</v>
      </c>
      <c r="B986" s="1">
        <v>0.0796</v>
      </c>
      <c r="C986">
        <v>92</v>
      </c>
      <c r="D986" t="s">
        <v>316</v>
      </c>
      <c r="E986" t="s">
        <v>111</v>
      </c>
      <c r="F986" t="s">
        <v>121</v>
      </c>
    </row>
    <row r="987" spans="1:6">
      <c r="A987" t="s">
        <v>115</v>
      </c>
      <c r="B987" s="1">
        <v>0.5138</v>
      </c>
      <c r="C987">
        <v>94</v>
      </c>
      <c r="D987" t="s">
        <v>316</v>
      </c>
      <c r="E987" t="s">
        <v>111</v>
      </c>
      <c r="F987" t="s">
        <v>116</v>
      </c>
    </row>
    <row r="988" spans="1:6">
      <c r="A988" t="s">
        <v>122</v>
      </c>
      <c r="B988" s="1">
        <v>0.2043</v>
      </c>
      <c r="C988">
        <v>94</v>
      </c>
      <c r="D988" t="s">
        <v>316</v>
      </c>
      <c r="E988" t="s">
        <v>111</v>
      </c>
      <c r="F988" t="s">
        <v>123</v>
      </c>
    </row>
    <row r="989" spans="1:6">
      <c r="A989" t="s">
        <v>113</v>
      </c>
      <c r="B989" s="1">
        <v>0.2023</v>
      </c>
      <c r="C989">
        <v>94</v>
      </c>
      <c r="D989" t="s">
        <v>316</v>
      </c>
      <c r="E989" t="s">
        <v>111</v>
      </c>
      <c r="F989" t="s">
        <v>114</v>
      </c>
    </row>
    <row r="990" spans="1:6">
      <c r="A990" t="s">
        <v>120</v>
      </c>
      <c r="B990" s="1">
        <v>0.0796</v>
      </c>
      <c r="C990">
        <v>94</v>
      </c>
      <c r="D990" t="s">
        <v>316</v>
      </c>
      <c r="E990" t="s">
        <v>111</v>
      </c>
      <c r="F990" t="s">
        <v>121</v>
      </c>
    </row>
    <row r="991" spans="1:6">
      <c r="A991" t="s">
        <v>115</v>
      </c>
      <c r="B991" s="1">
        <v>0.5126</v>
      </c>
      <c r="C991">
        <v>96</v>
      </c>
      <c r="D991" t="s">
        <v>316</v>
      </c>
      <c r="E991" t="s">
        <v>111</v>
      </c>
      <c r="F991" t="s">
        <v>116</v>
      </c>
    </row>
    <row r="992" spans="1:6">
      <c r="A992" t="s">
        <v>122</v>
      </c>
      <c r="B992" s="1">
        <v>0.2038</v>
      </c>
      <c r="C992">
        <v>96</v>
      </c>
      <c r="D992" t="s">
        <v>316</v>
      </c>
      <c r="E992" t="s">
        <v>111</v>
      </c>
      <c r="F992" t="s">
        <v>123</v>
      </c>
    </row>
    <row r="993" spans="1:6">
      <c r="A993" t="s">
        <v>113</v>
      </c>
      <c r="B993" s="1">
        <v>0.2018</v>
      </c>
      <c r="C993">
        <v>96</v>
      </c>
      <c r="D993" t="s">
        <v>316</v>
      </c>
      <c r="E993" t="s">
        <v>111</v>
      </c>
      <c r="F993" t="s">
        <v>114</v>
      </c>
    </row>
    <row r="994" spans="1:6">
      <c r="A994" t="s">
        <v>120</v>
      </c>
      <c r="B994" s="1">
        <v>0.0794</v>
      </c>
      <c r="C994">
        <v>96</v>
      </c>
      <c r="D994" t="s">
        <v>316</v>
      </c>
      <c r="E994" t="s">
        <v>111</v>
      </c>
      <c r="F994" t="s">
        <v>121</v>
      </c>
    </row>
    <row r="995" spans="1:6">
      <c r="A995" t="s">
        <v>115</v>
      </c>
      <c r="B995" s="1">
        <v>0.3735</v>
      </c>
      <c r="C995">
        <v>98</v>
      </c>
      <c r="D995" t="s">
        <v>316</v>
      </c>
      <c r="E995" t="s">
        <v>111</v>
      </c>
      <c r="F995" t="s">
        <v>116</v>
      </c>
    </row>
    <row r="996" spans="1:6">
      <c r="A996" t="s">
        <v>113</v>
      </c>
      <c r="B996" s="1">
        <v>0.2098</v>
      </c>
      <c r="C996">
        <v>98</v>
      </c>
      <c r="D996" t="s">
        <v>316</v>
      </c>
      <c r="E996" t="s">
        <v>111</v>
      </c>
      <c r="F996" t="s">
        <v>114</v>
      </c>
    </row>
    <row r="997" spans="1:6">
      <c r="A997" t="s">
        <v>122</v>
      </c>
      <c r="B997" s="1">
        <v>0.1485</v>
      </c>
      <c r="C997">
        <v>98</v>
      </c>
      <c r="D997" t="s">
        <v>316</v>
      </c>
      <c r="E997" t="s">
        <v>111</v>
      </c>
      <c r="F997" t="s">
        <v>123</v>
      </c>
    </row>
    <row r="998" spans="1:6">
      <c r="A998" t="s">
        <v>154</v>
      </c>
      <c r="B998" s="1">
        <v>0.1305</v>
      </c>
      <c r="C998">
        <v>98</v>
      </c>
      <c r="D998" t="s">
        <v>316</v>
      </c>
      <c r="E998" t="s">
        <v>111</v>
      </c>
      <c r="F998" t="s">
        <v>125</v>
      </c>
    </row>
    <row r="999" spans="1:6">
      <c r="A999" t="s">
        <v>120</v>
      </c>
      <c r="B999" s="1">
        <v>0.081</v>
      </c>
      <c r="C999">
        <v>98</v>
      </c>
      <c r="D999" t="s">
        <v>316</v>
      </c>
      <c r="E999" t="s">
        <v>111</v>
      </c>
      <c r="F999" t="s">
        <v>121</v>
      </c>
    </row>
    <row r="1000" spans="1:6">
      <c r="A1000" t="s">
        <v>210</v>
      </c>
      <c r="B1000" s="1">
        <v>0.055</v>
      </c>
      <c r="C1000">
        <v>98</v>
      </c>
      <c r="D1000" t="s">
        <v>316</v>
      </c>
      <c r="E1000" t="s">
        <v>111</v>
      </c>
      <c r="F1000" t="s">
        <v>211</v>
      </c>
    </row>
    <row r="1001" spans="1:6">
      <c r="A1001" t="s">
        <v>154</v>
      </c>
      <c r="B1001" s="1">
        <v>0.4143</v>
      </c>
      <c r="C1001">
        <v>100</v>
      </c>
      <c r="D1001" t="s">
        <v>316</v>
      </c>
      <c r="E1001" t="s">
        <v>111</v>
      </c>
      <c r="F1001" t="s">
        <v>125</v>
      </c>
    </row>
    <row r="1002" spans="1:6">
      <c r="A1002" t="s">
        <v>115</v>
      </c>
      <c r="B1002" s="1">
        <v>0.205</v>
      </c>
      <c r="C1002">
        <v>100</v>
      </c>
      <c r="D1002" t="s">
        <v>316</v>
      </c>
      <c r="E1002" t="s">
        <v>111</v>
      </c>
      <c r="F1002" t="s">
        <v>116</v>
      </c>
    </row>
    <row r="1003" spans="1:6">
      <c r="A1003" t="s">
        <v>210</v>
      </c>
      <c r="B1003" s="1">
        <v>0.1745</v>
      </c>
      <c r="C1003">
        <v>100</v>
      </c>
      <c r="D1003" t="s">
        <v>316</v>
      </c>
      <c r="E1003" t="s">
        <v>111</v>
      </c>
      <c r="F1003" t="s">
        <v>211</v>
      </c>
    </row>
    <row r="1004" spans="1:6">
      <c r="A1004" t="s">
        <v>113</v>
      </c>
      <c r="B1004" s="1">
        <v>0.1227</v>
      </c>
      <c r="C1004">
        <v>100</v>
      </c>
      <c r="D1004" t="s">
        <v>316</v>
      </c>
      <c r="E1004" t="s">
        <v>111</v>
      </c>
      <c r="F1004" t="s">
        <v>114</v>
      </c>
    </row>
    <row r="1005" spans="1:6">
      <c r="A1005" t="s">
        <v>122</v>
      </c>
      <c r="B1005" s="1">
        <v>0.0467</v>
      </c>
      <c r="C1005">
        <v>100</v>
      </c>
      <c r="D1005" t="s">
        <v>316</v>
      </c>
      <c r="E1005" t="s">
        <v>111</v>
      </c>
      <c r="F1005" t="s">
        <v>123</v>
      </c>
    </row>
    <row r="1006" spans="1:6">
      <c r="A1006" t="s">
        <v>120</v>
      </c>
      <c r="B1006" s="1">
        <v>0.0368</v>
      </c>
      <c r="C1006">
        <v>100</v>
      </c>
      <c r="D1006" t="s">
        <v>316</v>
      </c>
      <c r="E1006" t="s">
        <v>111</v>
      </c>
      <c r="F1006" t="s">
        <v>121</v>
      </c>
    </row>
    <row r="1007" spans="1:6">
      <c r="A1007" t="s">
        <v>154</v>
      </c>
      <c r="B1007" s="1">
        <v>0.4143</v>
      </c>
      <c r="C1007">
        <v>102</v>
      </c>
      <c r="D1007" t="s">
        <v>316</v>
      </c>
      <c r="E1007" t="s">
        <v>111</v>
      </c>
      <c r="F1007" t="s">
        <v>125</v>
      </c>
    </row>
    <row r="1008" spans="1:6">
      <c r="A1008" t="s">
        <v>115</v>
      </c>
      <c r="B1008" s="1">
        <v>0.205</v>
      </c>
      <c r="C1008">
        <v>102</v>
      </c>
      <c r="D1008" t="s">
        <v>316</v>
      </c>
      <c r="E1008" t="s">
        <v>111</v>
      </c>
      <c r="F1008" t="s">
        <v>116</v>
      </c>
    </row>
    <row r="1009" spans="1:6">
      <c r="A1009" t="s">
        <v>210</v>
      </c>
      <c r="B1009" s="1">
        <v>0.1745</v>
      </c>
      <c r="C1009">
        <v>102</v>
      </c>
      <c r="D1009" t="s">
        <v>316</v>
      </c>
      <c r="E1009" t="s">
        <v>111</v>
      </c>
      <c r="F1009" t="s">
        <v>211</v>
      </c>
    </row>
    <row r="1010" spans="1:6">
      <c r="A1010" t="s">
        <v>113</v>
      </c>
      <c r="B1010" s="1">
        <v>0.1227</v>
      </c>
      <c r="C1010">
        <v>102</v>
      </c>
      <c r="D1010" t="s">
        <v>316</v>
      </c>
      <c r="E1010" t="s">
        <v>111</v>
      </c>
      <c r="F1010" t="s">
        <v>114</v>
      </c>
    </row>
    <row r="1011" spans="1:6">
      <c r="A1011" t="s">
        <v>122</v>
      </c>
      <c r="B1011" s="1">
        <v>0.0467</v>
      </c>
      <c r="C1011">
        <v>102</v>
      </c>
      <c r="D1011" t="s">
        <v>316</v>
      </c>
      <c r="E1011" t="s">
        <v>111</v>
      </c>
      <c r="F1011" t="s">
        <v>123</v>
      </c>
    </row>
    <row r="1012" spans="1:6">
      <c r="A1012" t="s">
        <v>120</v>
      </c>
      <c r="B1012" s="1">
        <v>0.0368</v>
      </c>
      <c r="C1012">
        <v>102</v>
      </c>
      <c r="D1012" t="s">
        <v>316</v>
      </c>
      <c r="E1012" t="s">
        <v>111</v>
      </c>
      <c r="F1012" t="s">
        <v>121</v>
      </c>
    </row>
    <row r="1013" spans="1:6">
      <c r="A1013" t="s">
        <v>154</v>
      </c>
      <c r="B1013" s="1">
        <v>0.3622</v>
      </c>
      <c r="C1013">
        <v>104</v>
      </c>
      <c r="D1013" t="s">
        <v>316</v>
      </c>
      <c r="E1013" t="s">
        <v>111</v>
      </c>
      <c r="F1013" t="s">
        <v>125</v>
      </c>
    </row>
    <row r="1014" spans="1:6">
      <c r="A1014" t="s">
        <v>210</v>
      </c>
      <c r="B1014" s="1">
        <v>0.2474</v>
      </c>
      <c r="C1014">
        <v>104</v>
      </c>
      <c r="D1014" t="s">
        <v>316</v>
      </c>
      <c r="E1014" t="s">
        <v>111</v>
      </c>
      <c r="F1014" t="s">
        <v>211</v>
      </c>
    </row>
    <row r="1015" spans="1:6">
      <c r="A1015" t="s">
        <v>115</v>
      </c>
      <c r="B1015" s="1">
        <v>0.172</v>
      </c>
      <c r="C1015">
        <v>104</v>
      </c>
      <c r="D1015" t="s">
        <v>316</v>
      </c>
      <c r="E1015" t="s">
        <v>111</v>
      </c>
      <c r="F1015" t="s">
        <v>116</v>
      </c>
    </row>
    <row r="1016" spans="1:6">
      <c r="A1016" t="s">
        <v>113</v>
      </c>
      <c r="B1016" s="1">
        <v>0.1029</v>
      </c>
      <c r="C1016">
        <v>104</v>
      </c>
      <c r="D1016" t="s">
        <v>316</v>
      </c>
      <c r="E1016" t="s">
        <v>111</v>
      </c>
      <c r="F1016" t="s">
        <v>114</v>
      </c>
    </row>
    <row r="1017" spans="1:6">
      <c r="A1017" t="s">
        <v>122</v>
      </c>
      <c r="B1017" s="1">
        <v>0.064</v>
      </c>
      <c r="C1017">
        <v>104</v>
      </c>
      <c r="D1017" t="s">
        <v>316</v>
      </c>
      <c r="E1017" t="s">
        <v>111</v>
      </c>
      <c r="F1017" t="s">
        <v>123</v>
      </c>
    </row>
    <row r="1018" spans="1:6">
      <c r="A1018" t="s">
        <v>120</v>
      </c>
      <c r="B1018" s="1">
        <v>0.0516</v>
      </c>
      <c r="C1018">
        <v>104</v>
      </c>
      <c r="D1018" t="s">
        <v>316</v>
      </c>
      <c r="E1018" t="s">
        <v>111</v>
      </c>
      <c r="F1018" t="s">
        <v>121</v>
      </c>
    </row>
    <row r="1019" spans="1:6">
      <c r="A1019" t="s">
        <v>154</v>
      </c>
      <c r="B1019" s="1">
        <v>0.4422</v>
      </c>
      <c r="C1019">
        <v>106</v>
      </c>
      <c r="D1019" t="s">
        <v>316</v>
      </c>
      <c r="E1019" t="s">
        <v>111</v>
      </c>
      <c r="F1019" t="s">
        <v>125</v>
      </c>
    </row>
    <row r="1020" spans="1:6">
      <c r="A1020" t="s">
        <v>210</v>
      </c>
      <c r="B1020" s="1">
        <v>0.4251</v>
      </c>
      <c r="C1020">
        <v>106</v>
      </c>
      <c r="D1020" t="s">
        <v>316</v>
      </c>
      <c r="E1020" t="s">
        <v>111</v>
      </c>
      <c r="F1020" t="s">
        <v>211</v>
      </c>
    </row>
    <row r="1021" spans="1:6">
      <c r="A1021" t="s">
        <v>115</v>
      </c>
      <c r="B1021" s="1">
        <v>0.0424</v>
      </c>
      <c r="C1021">
        <v>106</v>
      </c>
      <c r="D1021" t="s">
        <v>316</v>
      </c>
      <c r="E1021" t="s">
        <v>111</v>
      </c>
      <c r="F1021" t="s">
        <v>116</v>
      </c>
    </row>
    <row r="1022" spans="1:6">
      <c r="A1022" t="s">
        <v>122</v>
      </c>
      <c r="B1022" s="1">
        <v>0.0343</v>
      </c>
      <c r="C1022">
        <v>106</v>
      </c>
      <c r="D1022" t="s">
        <v>316</v>
      </c>
      <c r="E1022" t="s">
        <v>111</v>
      </c>
      <c r="F1022" t="s">
        <v>123</v>
      </c>
    </row>
    <row r="1023" spans="1:6">
      <c r="A1023" t="s">
        <v>113</v>
      </c>
      <c r="B1023" s="1">
        <v>0.0312</v>
      </c>
      <c r="C1023">
        <v>106</v>
      </c>
      <c r="D1023" t="s">
        <v>316</v>
      </c>
      <c r="E1023" t="s">
        <v>111</v>
      </c>
      <c r="F1023" t="s">
        <v>114</v>
      </c>
    </row>
    <row r="1024" spans="1:6">
      <c r="A1024" t="s">
        <v>120</v>
      </c>
      <c r="B1024" s="1">
        <v>0.0248</v>
      </c>
      <c r="C1024">
        <v>106</v>
      </c>
      <c r="D1024" t="s">
        <v>316</v>
      </c>
      <c r="E1024" t="s">
        <v>111</v>
      </c>
      <c r="F1024" t="s">
        <v>121</v>
      </c>
    </row>
    <row r="1025" spans="1:6">
      <c r="A1025" t="s">
        <v>210</v>
      </c>
      <c r="B1025" s="1">
        <v>0.8006</v>
      </c>
      <c r="C1025">
        <v>108</v>
      </c>
      <c r="D1025" t="s">
        <v>316</v>
      </c>
      <c r="E1025" t="s">
        <v>111</v>
      </c>
      <c r="F1025" t="s">
        <v>211</v>
      </c>
    </row>
    <row r="1026" spans="1:6">
      <c r="A1026" t="s">
        <v>122</v>
      </c>
      <c r="B1026" s="1">
        <v>0.1156</v>
      </c>
      <c r="C1026">
        <v>108</v>
      </c>
      <c r="D1026" t="s">
        <v>316</v>
      </c>
      <c r="E1026" t="s">
        <v>111</v>
      </c>
      <c r="F1026" t="s">
        <v>123</v>
      </c>
    </row>
    <row r="1027" spans="1:6">
      <c r="A1027" t="s">
        <v>120</v>
      </c>
      <c r="B1027" s="1">
        <v>0.0634</v>
      </c>
      <c r="C1027">
        <v>108</v>
      </c>
      <c r="D1027" t="s">
        <v>316</v>
      </c>
      <c r="E1027" t="s">
        <v>111</v>
      </c>
      <c r="F1027" t="s">
        <v>121</v>
      </c>
    </row>
    <row r="1028" spans="1:6">
      <c r="A1028" t="s">
        <v>166</v>
      </c>
      <c r="B1028" s="1">
        <v>0.0139</v>
      </c>
      <c r="C1028">
        <v>108</v>
      </c>
      <c r="D1028" t="s">
        <v>316</v>
      </c>
      <c r="E1028" t="s">
        <v>111</v>
      </c>
      <c r="F1028" t="s">
        <v>167</v>
      </c>
    </row>
    <row r="1029" spans="1:6">
      <c r="A1029" t="s">
        <v>210</v>
      </c>
      <c r="B1029" s="1">
        <v>0.7343</v>
      </c>
      <c r="C1029">
        <v>110</v>
      </c>
      <c r="D1029" t="s">
        <v>316</v>
      </c>
      <c r="E1029" t="s">
        <v>111</v>
      </c>
      <c r="F1029" t="s">
        <v>211</v>
      </c>
    </row>
    <row r="1030" spans="1:6">
      <c r="A1030" t="s">
        <v>166</v>
      </c>
      <c r="B1030" s="1">
        <v>0.1333</v>
      </c>
      <c r="C1030">
        <v>110</v>
      </c>
      <c r="D1030" t="s">
        <v>316</v>
      </c>
      <c r="E1030" t="s">
        <v>111</v>
      </c>
      <c r="F1030" t="s">
        <v>167</v>
      </c>
    </row>
    <row r="1031" spans="1:6">
      <c r="A1031" t="s">
        <v>122</v>
      </c>
      <c r="B1031" s="1">
        <v>0.0763</v>
      </c>
      <c r="C1031">
        <v>110</v>
      </c>
      <c r="D1031" t="s">
        <v>316</v>
      </c>
      <c r="E1031" t="s">
        <v>111</v>
      </c>
      <c r="F1031" t="s">
        <v>123</v>
      </c>
    </row>
    <row r="1032" spans="1:6">
      <c r="A1032" t="s">
        <v>120</v>
      </c>
      <c r="B1032" s="1">
        <v>0.0545</v>
      </c>
      <c r="C1032">
        <v>110</v>
      </c>
      <c r="D1032" t="s">
        <v>316</v>
      </c>
      <c r="E1032" t="s">
        <v>111</v>
      </c>
      <c r="F1032" t="s">
        <v>121</v>
      </c>
    </row>
    <row r="1033" spans="1:6">
      <c r="A1033" t="s">
        <v>210</v>
      </c>
      <c r="B1033" s="1">
        <v>0.5069</v>
      </c>
      <c r="C1033">
        <v>112</v>
      </c>
      <c r="D1033" t="s">
        <v>316</v>
      </c>
      <c r="E1033" t="s">
        <v>111</v>
      </c>
      <c r="F1033" t="s">
        <v>211</v>
      </c>
    </row>
    <row r="1034" spans="1:6">
      <c r="A1034" t="s">
        <v>166</v>
      </c>
      <c r="B1034" s="1">
        <v>0.4509</v>
      </c>
      <c r="C1034">
        <v>112</v>
      </c>
      <c r="D1034" t="s">
        <v>316</v>
      </c>
      <c r="E1034" t="s">
        <v>111</v>
      </c>
      <c r="F1034" t="s">
        <v>167</v>
      </c>
    </row>
    <row r="1035" spans="1:6">
      <c r="A1035" t="s">
        <v>122</v>
      </c>
      <c r="B1035" s="1">
        <v>0.0245</v>
      </c>
      <c r="C1035">
        <v>112</v>
      </c>
      <c r="D1035" t="s">
        <v>316</v>
      </c>
      <c r="E1035" t="s">
        <v>111</v>
      </c>
      <c r="F1035" t="s">
        <v>123</v>
      </c>
    </row>
    <row r="1036" spans="1:6">
      <c r="A1036" t="s">
        <v>120</v>
      </c>
      <c r="B1036" s="1">
        <v>0.0152</v>
      </c>
      <c r="C1036">
        <v>112</v>
      </c>
      <c r="D1036" t="s">
        <v>316</v>
      </c>
      <c r="E1036" t="s">
        <v>111</v>
      </c>
      <c r="F1036" t="s">
        <v>121</v>
      </c>
    </row>
    <row r="1037" spans="1:6">
      <c r="A1037" t="s">
        <v>166</v>
      </c>
      <c r="B1037" s="1">
        <v>0.5627</v>
      </c>
      <c r="C1037">
        <v>114</v>
      </c>
      <c r="D1037" t="s">
        <v>316</v>
      </c>
      <c r="E1037" t="s">
        <v>111</v>
      </c>
      <c r="F1037" t="s">
        <v>167</v>
      </c>
    </row>
    <row r="1038" spans="1:6">
      <c r="A1038" t="s">
        <v>210</v>
      </c>
      <c r="B1038" s="1">
        <v>0.4307</v>
      </c>
      <c r="C1038">
        <v>114</v>
      </c>
      <c r="D1038" t="s">
        <v>316</v>
      </c>
      <c r="E1038" t="s">
        <v>111</v>
      </c>
      <c r="F1038" t="s">
        <v>211</v>
      </c>
    </row>
    <row r="1039" spans="1:6">
      <c r="A1039" t="s">
        <v>166</v>
      </c>
      <c r="B1039" s="1">
        <v>0.448</v>
      </c>
      <c r="C1039">
        <v>116</v>
      </c>
      <c r="D1039" t="s">
        <v>316</v>
      </c>
      <c r="E1039" t="s">
        <v>111</v>
      </c>
      <c r="F1039" t="s">
        <v>167</v>
      </c>
    </row>
    <row r="1040" spans="1:6">
      <c r="A1040" t="s">
        <v>210</v>
      </c>
      <c r="B1040" s="1">
        <v>0.3479</v>
      </c>
      <c r="C1040">
        <v>116</v>
      </c>
      <c r="D1040" t="s">
        <v>316</v>
      </c>
      <c r="E1040" t="s">
        <v>111</v>
      </c>
      <c r="F1040" t="s">
        <v>211</v>
      </c>
    </row>
    <row r="1041" spans="1:6">
      <c r="A1041" t="s">
        <v>317</v>
      </c>
      <c r="B1041" s="1">
        <v>0.1997</v>
      </c>
      <c r="C1041">
        <v>116</v>
      </c>
      <c r="D1041" t="s">
        <v>316</v>
      </c>
      <c r="E1041" t="s">
        <v>111</v>
      </c>
      <c r="F1041" t="s">
        <v>141</v>
      </c>
    </row>
    <row r="1042" spans="1:6">
      <c r="A1042" t="s">
        <v>317</v>
      </c>
      <c r="B1042" s="1">
        <v>0.6145</v>
      </c>
      <c r="C1042">
        <v>118</v>
      </c>
      <c r="D1042" t="s">
        <v>316</v>
      </c>
      <c r="E1042" t="s">
        <v>111</v>
      </c>
      <c r="F1042" t="s">
        <v>141</v>
      </c>
    </row>
    <row r="1043" spans="1:6">
      <c r="A1043" t="s">
        <v>166</v>
      </c>
      <c r="B1043" s="1">
        <v>0.1985</v>
      </c>
      <c r="C1043">
        <v>118</v>
      </c>
      <c r="D1043" t="s">
        <v>316</v>
      </c>
      <c r="E1043" t="s">
        <v>111</v>
      </c>
      <c r="F1043" t="s">
        <v>167</v>
      </c>
    </row>
    <row r="1044" spans="1:6">
      <c r="A1044" t="s">
        <v>210</v>
      </c>
      <c r="B1044" s="1">
        <v>0.1525</v>
      </c>
      <c r="C1044">
        <v>118</v>
      </c>
      <c r="D1044" t="s">
        <v>316</v>
      </c>
      <c r="E1044" t="s">
        <v>111</v>
      </c>
      <c r="F1044" t="s">
        <v>211</v>
      </c>
    </row>
    <row r="1045" spans="1:6">
      <c r="A1045" t="s">
        <v>122</v>
      </c>
      <c r="B1045" s="1">
        <v>0.0294</v>
      </c>
      <c r="C1045">
        <v>118</v>
      </c>
      <c r="D1045" t="s">
        <v>316</v>
      </c>
      <c r="E1045" t="s">
        <v>111</v>
      </c>
      <c r="F1045" t="s">
        <v>123</v>
      </c>
    </row>
    <row r="1046" spans="1:6">
      <c r="A1046" t="s">
        <v>317</v>
      </c>
      <c r="B1046" s="1">
        <v>0.6001</v>
      </c>
      <c r="C1046">
        <v>120</v>
      </c>
      <c r="D1046" t="s">
        <v>316</v>
      </c>
      <c r="E1046" t="s">
        <v>111</v>
      </c>
      <c r="F1046" t="s">
        <v>141</v>
      </c>
    </row>
    <row r="1047" spans="1:6">
      <c r="A1047" t="s">
        <v>210</v>
      </c>
      <c r="B1047" s="1">
        <v>0.1849</v>
      </c>
      <c r="C1047">
        <v>120</v>
      </c>
      <c r="D1047" t="s">
        <v>316</v>
      </c>
      <c r="E1047" t="s">
        <v>111</v>
      </c>
      <c r="F1047" t="s">
        <v>211</v>
      </c>
    </row>
    <row r="1048" spans="1:6">
      <c r="A1048" t="s">
        <v>166</v>
      </c>
      <c r="B1048" s="1">
        <v>0.1733</v>
      </c>
      <c r="C1048">
        <v>120</v>
      </c>
      <c r="D1048" t="s">
        <v>316</v>
      </c>
      <c r="E1048" t="s">
        <v>111</v>
      </c>
      <c r="F1048" t="s">
        <v>167</v>
      </c>
    </row>
    <row r="1049" spans="1:6">
      <c r="A1049" t="s">
        <v>122</v>
      </c>
      <c r="B1049" s="1">
        <v>0.032</v>
      </c>
      <c r="C1049">
        <v>120</v>
      </c>
      <c r="D1049" t="s">
        <v>316</v>
      </c>
      <c r="E1049" t="s">
        <v>111</v>
      </c>
      <c r="F1049" t="s">
        <v>123</v>
      </c>
    </row>
    <row r="1050" spans="1:6">
      <c r="A1050" t="s">
        <v>210</v>
      </c>
      <c r="B1050" s="1">
        <v>0.7984</v>
      </c>
      <c r="C1050">
        <v>122</v>
      </c>
      <c r="D1050" t="s">
        <v>316</v>
      </c>
      <c r="E1050" t="s">
        <v>111</v>
      </c>
      <c r="F1050" t="s">
        <v>211</v>
      </c>
    </row>
    <row r="1051" spans="1:6">
      <c r="A1051" t="s">
        <v>317</v>
      </c>
      <c r="B1051" s="1">
        <v>0.1539</v>
      </c>
      <c r="C1051">
        <v>122</v>
      </c>
      <c r="D1051" t="s">
        <v>316</v>
      </c>
      <c r="E1051" t="s">
        <v>111</v>
      </c>
      <c r="F1051" t="s">
        <v>141</v>
      </c>
    </row>
    <row r="1052" spans="1:6">
      <c r="A1052" t="s">
        <v>166</v>
      </c>
      <c r="B1052" s="1">
        <v>0.0344</v>
      </c>
      <c r="C1052">
        <v>122</v>
      </c>
      <c r="D1052" t="s">
        <v>316</v>
      </c>
      <c r="E1052" t="s">
        <v>111</v>
      </c>
      <c r="F1052" t="s">
        <v>167</v>
      </c>
    </row>
    <row r="1053" spans="1:6">
      <c r="A1053" t="s">
        <v>210</v>
      </c>
      <c r="B1053" s="1">
        <v>0.7964</v>
      </c>
      <c r="C1053">
        <v>124</v>
      </c>
      <c r="D1053" t="s">
        <v>316</v>
      </c>
      <c r="E1053" t="s">
        <v>111</v>
      </c>
      <c r="F1053" t="s">
        <v>211</v>
      </c>
    </row>
    <row r="1054" spans="1:6">
      <c r="A1054" t="s">
        <v>317</v>
      </c>
      <c r="B1054" s="1">
        <v>0.1519</v>
      </c>
      <c r="C1054">
        <v>124</v>
      </c>
      <c r="D1054" t="s">
        <v>316</v>
      </c>
      <c r="E1054" t="s">
        <v>111</v>
      </c>
      <c r="F1054" t="s">
        <v>141</v>
      </c>
    </row>
    <row r="1055" spans="1:6">
      <c r="A1055" t="s">
        <v>166</v>
      </c>
      <c r="B1055" s="1">
        <v>0.0339</v>
      </c>
      <c r="C1055">
        <v>124</v>
      </c>
      <c r="D1055" t="s">
        <v>316</v>
      </c>
      <c r="E1055" t="s">
        <v>111</v>
      </c>
      <c r="F1055" t="s">
        <v>167</v>
      </c>
    </row>
    <row r="1056" spans="1:6">
      <c r="A1056" t="s">
        <v>210</v>
      </c>
      <c r="B1056" s="1">
        <v>0.4194</v>
      </c>
      <c r="C1056">
        <v>126</v>
      </c>
      <c r="D1056" t="s">
        <v>316</v>
      </c>
      <c r="E1056" t="s">
        <v>111</v>
      </c>
      <c r="F1056" t="s">
        <v>211</v>
      </c>
    </row>
    <row r="1057" spans="1:6">
      <c r="A1057" t="s">
        <v>218</v>
      </c>
      <c r="B1057" s="1">
        <v>0.1312</v>
      </c>
      <c r="C1057">
        <v>126</v>
      </c>
      <c r="D1057" t="s">
        <v>316</v>
      </c>
      <c r="E1057" t="s">
        <v>111</v>
      </c>
      <c r="F1057" t="s">
        <v>219</v>
      </c>
    </row>
    <row r="1058" spans="1:6">
      <c r="A1058" t="s">
        <v>212</v>
      </c>
      <c r="B1058" s="1">
        <v>0.1246</v>
      </c>
      <c r="C1058">
        <v>126</v>
      </c>
      <c r="D1058" t="s">
        <v>316</v>
      </c>
      <c r="E1058" t="s">
        <v>111</v>
      </c>
      <c r="F1058" t="s">
        <v>213</v>
      </c>
    </row>
    <row r="1059" spans="1:6">
      <c r="A1059" t="s">
        <v>318</v>
      </c>
      <c r="B1059" s="1">
        <v>0.0813</v>
      </c>
      <c r="C1059">
        <v>126</v>
      </c>
      <c r="D1059" t="s">
        <v>316</v>
      </c>
      <c r="E1059" t="s">
        <v>111</v>
      </c>
      <c r="F1059" t="s">
        <v>274</v>
      </c>
    </row>
    <row r="1060" spans="1:6">
      <c r="A1060" t="s">
        <v>317</v>
      </c>
      <c r="B1060" s="1">
        <v>0.0702</v>
      </c>
      <c r="C1060">
        <v>126</v>
      </c>
      <c r="D1060" t="s">
        <v>316</v>
      </c>
      <c r="E1060" t="s">
        <v>111</v>
      </c>
      <c r="F1060" t="s">
        <v>141</v>
      </c>
    </row>
    <row r="1061" spans="1:6">
      <c r="A1061" t="s">
        <v>166</v>
      </c>
      <c r="B1061" s="1">
        <v>0.0563</v>
      </c>
      <c r="C1061">
        <v>126</v>
      </c>
      <c r="D1061" t="s">
        <v>316</v>
      </c>
      <c r="E1061" t="s">
        <v>111</v>
      </c>
      <c r="F1061" t="s">
        <v>167</v>
      </c>
    </row>
    <row r="1062" spans="1:6">
      <c r="A1062" t="s">
        <v>220</v>
      </c>
      <c r="B1062" s="1">
        <v>0.0426</v>
      </c>
      <c r="C1062">
        <v>126</v>
      </c>
      <c r="D1062" t="s">
        <v>316</v>
      </c>
      <c r="E1062" t="s">
        <v>111</v>
      </c>
      <c r="F1062" t="s">
        <v>221</v>
      </c>
    </row>
    <row r="1063" spans="1:6">
      <c r="A1063" t="s">
        <v>319</v>
      </c>
      <c r="B1063" s="1">
        <v>0.0167</v>
      </c>
      <c r="C1063">
        <v>126</v>
      </c>
      <c r="D1063" t="s">
        <v>316</v>
      </c>
      <c r="E1063" t="s">
        <v>111</v>
      </c>
      <c r="F1063" t="s">
        <v>287</v>
      </c>
    </row>
    <row r="1064" spans="1:6">
      <c r="A1064" t="s">
        <v>320</v>
      </c>
      <c r="B1064" s="1">
        <v>0.0129</v>
      </c>
      <c r="C1064">
        <v>126</v>
      </c>
      <c r="D1064" t="s">
        <v>316</v>
      </c>
      <c r="E1064" t="s">
        <v>111</v>
      </c>
      <c r="F1064" t="s">
        <v>169</v>
      </c>
    </row>
    <row r="1065" spans="1:6">
      <c r="A1065" t="s">
        <v>321</v>
      </c>
      <c r="B1065" s="1">
        <v>0.0116</v>
      </c>
      <c r="C1065">
        <v>126</v>
      </c>
      <c r="D1065" t="s">
        <v>316</v>
      </c>
      <c r="E1065" t="s">
        <v>111</v>
      </c>
      <c r="F1065" t="s">
        <v>322</v>
      </c>
    </row>
    <row r="1066" spans="1:6">
      <c r="A1066" t="s">
        <v>210</v>
      </c>
      <c r="B1066" s="1">
        <v>0.2997</v>
      </c>
      <c r="C1066">
        <v>128</v>
      </c>
      <c r="D1066" t="s">
        <v>316</v>
      </c>
      <c r="E1066" t="s">
        <v>111</v>
      </c>
      <c r="F1066" t="s">
        <v>211</v>
      </c>
    </row>
    <row r="1067" spans="1:6">
      <c r="A1067" t="s">
        <v>218</v>
      </c>
      <c r="B1067" s="1">
        <v>0.2105</v>
      </c>
      <c r="C1067">
        <v>128</v>
      </c>
      <c r="D1067" t="s">
        <v>316</v>
      </c>
      <c r="E1067" t="s">
        <v>111</v>
      </c>
      <c r="F1067" t="s">
        <v>219</v>
      </c>
    </row>
    <row r="1068" spans="1:6">
      <c r="A1068" t="s">
        <v>212</v>
      </c>
      <c r="B1068" s="1">
        <v>0.1296</v>
      </c>
      <c r="C1068">
        <v>128</v>
      </c>
      <c r="D1068" t="s">
        <v>316</v>
      </c>
      <c r="E1068" t="s">
        <v>111</v>
      </c>
      <c r="F1068" t="s">
        <v>213</v>
      </c>
    </row>
    <row r="1069" spans="1:6">
      <c r="A1069" t="s">
        <v>220</v>
      </c>
      <c r="B1069" s="1">
        <v>0.1082</v>
      </c>
      <c r="C1069">
        <v>128</v>
      </c>
      <c r="D1069" t="s">
        <v>316</v>
      </c>
      <c r="E1069" t="s">
        <v>111</v>
      </c>
      <c r="F1069" t="s">
        <v>221</v>
      </c>
    </row>
    <row r="1070" spans="1:6">
      <c r="A1070" t="s">
        <v>166</v>
      </c>
      <c r="B1070" s="1">
        <v>0.0838</v>
      </c>
      <c r="C1070">
        <v>128</v>
      </c>
      <c r="D1070" t="s">
        <v>316</v>
      </c>
      <c r="E1070" t="s">
        <v>111</v>
      </c>
      <c r="F1070" t="s">
        <v>167</v>
      </c>
    </row>
    <row r="1071" spans="1:6">
      <c r="A1071" t="s">
        <v>318</v>
      </c>
      <c r="B1071" s="1">
        <v>0.0494</v>
      </c>
      <c r="C1071">
        <v>128</v>
      </c>
      <c r="D1071" t="s">
        <v>316</v>
      </c>
      <c r="E1071" t="s">
        <v>111</v>
      </c>
      <c r="F1071" t="s">
        <v>274</v>
      </c>
    </row>
    <row r="1072" spans="1:6">
      <c r="A1072" t="s">
        <v>317</v>
      </c>
      <c r="B1072" s="1">
        <v>0.0357</v>
      </c>
      <c r="C1072">
        <v>128</v>
      </c>
      <c r="D1072" t="s">
        <v>316</v>
      </c>
      <c r="E1072" t="s">
        <v>111</v>
      </c>
      <c r="F1072" t="s">
        <v>141</v>
      </c>
    </row>
    <row r="1073" spans="1:6">
      <c r="A1073" t="s">
        <v>214</v>
      </c>
      <c r="B1073" s="1">
        <v>0.0265</v>
      </c>
      <c r="C1073">
        <v>128</v>
      </c>
      <c r="D1073" t="s">
        <v>316</v>
      </c>
      <c r="E1073" t="s">
        <v>111</v>
      </c>
      <c r="F1073" t="s">
        <v>215</v>
      </c>
    </row>
    <row r="1074" spans="1:6">
      <c r="A1074" t="s">
        <v>178</v>
      </c>
      <c r="B1074" s="1">
        <v>0.0126</v>
      </c>
      <c r="C1074">
        <v>128</v>
      </c>
      <c r="D1074" t="s">
        <v>316</v>
      </c>
      <c r="E1074" t="s">
        <v>111</v>
      </c>
      <c r="F1074" t="s">
        <v>179</v>
      </c>
    </row>
    <row r="1075" spans="1:6">
      <c r="A1075" t="s">
        <v>320</v>
      </c>
      <c r="B1075" s="1">
        <v>0.0108</v>
      </c>
      <c r="C1075">
        <v>128</v>
      </c>
      <c r="D1075" t="s">
        <v>316</v>
      </c>
      <c r="E1075" t="s">
        <v>111</v>
      </c>
      <c r="F1075" t="s">
        <v>169</v>
      </c>
    </row>
    <row r="1076" spans="1:6">
      <c r="A1076" t="s">
        <v>210</v>
      </c>
      <c r="B1076" s="1">
        <v>0.2759</v>
      </c>
      <c r="C1076">
        <v>130</v>
      </c>
      <c r="D1076" t="s">
        <v>316</v>
      </c>
      <c r="E1076" t="s">
        <v>111</v>
      </c>
      <c r="F1076" t="s">
        <v>211</v>
      </c>
    </row>
    <row r="1077" spans="1:6">
      <c r="A1077" t="s">
        <v>218</v>
      </c>
      <c r="B1077" s="1">
        <v>0.1882</v>
      </c>
      <c r="C1077">
        <v>130</v>
      </c>
      <c r="D1077" t="s">
        <v>316</v>
      </c>
      <c r="E1077" t="s">
        <v>111</v>
      </c>
      <c r="F1077" t="s">
        <v>219</v>
      </c>
    </row>
    <row r="1078" spans="1:6">
      <c r="A1078" t="s">
        <v>212</v>
      </c>
      <c r="B1078" s="1">
        <v>0.158</v>
      </c>
      <c r="C1078">
        <v>130</v>
      </c>
      <c r="D1078" t="s">
        <v>316</v>
      </c>
      <c r="E1078" t="s">
        <v>111</v>
      </c>
      <c r="F1078" t="s">
        <v>213</v>
      </c>
    </row>
    <row r="1079" spans="1:6">
      <c r="A1079" t="s">
        <v>220</v>
      </c>
      <c r="B1079" s="1">
        <v>0.1322</v>
      </c>
      <c r="C1079">
        <v>130</v>
      </c>
      <c r="D1079" t="s">
        <v>316</v>
      </c>
      <c r="E1079" t="s">
        <v>111</v>
      </c>
      <c r="F1079" t="s">
        <v>221</v>
      </c>
    </row>
    <row r="1080" spans="1:6">
      <c r="A1080" t="s">
        <v>166</v>
      </c>
      <c r="B1080" s="1">
        <v>0.0749</v>
      </c>
      <c r="C1080">
        <v>130</v>
      </c>
      <c r="D1080" t="s">
        <v>316</v>
      </c>
      <c r="E1080" t="s">
        <v>111</v>
      </c>
      <c r="F1080" t="s">
        <v>167</v>
      </c>
    </row>
    <row r="1081" spans="1:6">
      <c r="A1081" t="s">
        <v>318</v>
      </c>
      <c r="B1081" s="1">
        <v>0.0442</v>
      </c>
      <c r="C1081">
        <v>130</v>
      </c>
      <c r="D1081" t="s">
        <v>316</v>
      </c>
      <c r="E1081" t="s">
        <v>111</v>
      </c>
      <c r="F1081" t="s">
        <v>274</v>
      </c>
    </row>
    <row r="1082" spans="1:6">
      <c r="A1082" t="s">
        <v>317</v>
      </c>
      <c r="B1082" s="1">
        <v>0.0359</v>
      </c>
      <c r="C1082">
        <v>130</v>
      </c>
      <c r="D1082" t="s">
        <v>316</v>
      </c>
      <c r="E1082" t="s">
        <v>111</v>
      </c>
      <c r="F1082" t="s">
        <v>141</v>
      </c>
    </row>
    <row r="1083" spans="1:6">
      <c r="A1083" t="s">
        <v>214</v>
      </c>
      <c r="B1083" s="1">
        <v>0.0319</v>
      </c>
      <c r="C1083">
        <v>130</v>
      </c>
      <c r="D1083" t="s">
        <v>316</v>
      </c>
      <c r="E1083" t="s">
        <v>111</v>
      </c>
      <c r="F1083" t="s">
        <v>215</v>
      </c>
    </row>
    <row r="1084" spans="1:6">
      <c r="A1084" t="s">
        <v>320</v>
      </c>
      <c r="B1084" s="1">
        <v>0.0139</v>
      </c>
      <c r="C1084">
        <v>130</v>
      </c>
      <c r="D1084" t="s">
        <v>316</v>
      </c>
      <c r="E1084" t="s">
        <v>111</v>
      </c>
      <c r="F1084" t="s">
        <v>169</v>
      </c>
    </row>
    <row r="1085" spans="1:6">
      <c r="A1085" t="s">
        <v>178</v>
      </c>
      <c r="B1085" s="1">
        <v>0.0113</v>
      </c>
      <c r="C1085">
        <v>130</v>
      </c>
      <c r="D1085" t="s">
        <v>316</v>
      </c>
      <c r="E1085" t="s">
        <v>111</v>
      </c>
      <c r="F1085" t="s">
        <v>179</v>
      </c>
    </row>
    <row r="1086" spans="1:6">
      <c r="A1086" t="s">
        <v>212</v>
      </c>
      <c r="B1086" s="1">
        <v>0.2068</v>
      </c>
      <c r="C1086">
        <v>132</v>
      </c>
      <c r="D1086" t="s">
        <v>316</v>
      </c>
      <c r="E1086" t="s">
        <v>111</v>
      </c>
      <c r="F1086" t="s">
        <v>213</v>
      </c>
    </row>
    <row r="1087" spans="1:6">
      <c r="A1087" t="s">
        <v>210</v>
      </c>
      <c r="B1087" s="1">
        <v>0.1741</v>
      </c>
      <c r="C1087">
        <v>132</v>
      </c>
      <c r="D1087" t="s">
        <v>316</v>
      </c>
      <c r="E1087" t="s">
        <v>111</v>
      </c>
      <c r="F1087" t="s">
        <v>211</v>
      </c>
    </row>
    <row r="1088" spans="1:6">
      <c r="A1088" t="s">
        <v>214</v>
      </c>
      <c r="B1088" s="1">
        <v>0.1242</v>
      </c>
      <c r="C1088">
        <v>132</v>
      </c>
      <c r="D1088" t="s">
        <v>316</v>
      </c>
      <c r="E1088" t="s">
        <v>111</v>
      </c>
      <c r="F1088" t="s">
        <v>215</v>
      </c>
    </row>
    <row r="1089" spans="1:6">
      <c r="A1089" t="s">
        <v>220</v>
      </c>
      <c r="B1089" s="1">
        <v>0.1238</v>
      </c>
      <c r="C1089">
        <v>132</v>
      </c>
      <c r="D1089" t="s">
        <v>316</v>
      </c>
      <c r="E1089" t="s">
        <v>111</v>
      </c>
      <c r="F1089" t="s">
        <v>221</v>
      </c>
    </row>
    <row r="1090" spans="1:6">
      <c r="A1090" t="s">
        <v>166</v>
      </c>
      <c r="B1090" s="1">
        <v>0.1146</v>
      </c>
      <c r="C1090">
        <v>132</v>
      </c>
      <c r="D1090" t="s">
        <v>316</v>
      </c>
      <c r="E1090" t="s">
        <v>111</v>
      </c>
      <c r="F1090" t="s">
        <v>167</v>
      </c>
    </row>
    <row r="1091" spans="1:6">
      <c r="A1091" t="s">
        <v>218</v>
      </c>
      <c r="B1091" s="1">
        <v>0.097</v>
      </c>
      <c r="C1091">
        <v>132</v>
      </c>
      <c r="D1091" t="s">
        <v>316</v>
      </c>
      <c r="E1091" t="s">
        <v>111</v>
      </c>
      <c r="F1091" t="s">
        <v>219</v>
      </c>
    </row>
    <row r="1092" spans="1:6">
      <c r="A1092" t="s">
        <v>319</v>
      </c>
      <c r="B1092" s="1">
        <v>0.0432</v>
      </c>
      <c r="C1092">
        <v>132</v>
      </c>
      <c r="D1092" t="s">
        <v>316</v>
      </c>
      <c r="E1092" t="s">
        <v>111</v>
      </c>
      <c r="F1092" t="s">
        <v>287</v>
      </c>
    </row>
    <row r="1093" spans="1:6">
      <c r="A1093" t="s">
        <v>320</v>
      </c>
      <c r="B1093" s="1">
        <v>0.0247</v>
      </c>
      <c r="C1093">
        <v>132</v>
      </c>
      <c r="D1093" t="s">
        <v>316</v>
      </c>
      <c r="E1093" t="s">
        <v>111</v>
      </c>
      <c r="F1093" t="s">
        <v>169</v>
      </c>
    </row>
    <row r="1094" spans="1:6">
      <c r="A1094" t="s">
        <v>317</v>
      </c>
      <c r="B1094" s="1">
        <v>0.0236</v>
      </c>
      <c r="C1094">
        <v>132</v>
      </c>
      <c r="D1094" t="s">
        <v>316</v>
      </c>
      <c r="E1094" t="s">
        <v>111</v>
      </c>
      <c r="F1094" t="s">
        <v>141</v>
      </c>
    </row>
    <row r="1095" spans="1:6">
      <c r="A1095" t="s">
        <v>318</v>
      </c>
      <c r="B1095" s="1">
        <v>0.0226</v>
      </c>
      <c r="C1095">
        <v>132</v>
      </c>
      <c r="D1095" t="s">
        <v>316</v>
      </c>
      <c r="E1095" t="s">
        <v>111</v>
      </c>
      <c r="F1095" t="s">
        <v>274</v>
      </c>
    </row>
    <row r="1096" spans="1:6">
      <c r="A1096" t="s">
        <v>214</v>
      </c>
      <c r="B1096" s="1">
        <v>0.4001</v>
      </c>
      <c r="C1096">
        <v>134</v>
      </c>
      <c r="D1096" t="s">
        <v>316</v>
      </c>
      <c r="E1096" t="s">
        <v>111</v>
      </c>
      <c r="F1096" t="s">
        <v>215</v>
      </c>
    </row>
    <row r="1097" spans="1:6">
      <c r="A1097" t="s">
        <v>166</v>
      </c>
      <c r="B1097" s="1">
        <v>0.2059</v>
      </c>
      <c r="C1097">
        <v>134</v>
      </c>
      <c r="D1097" t="s">
        <v>316</v>
      </c>
      <c r="E1097" t="s">
        <v>111</v>
      </c>
      <c r="F1097" t="s">
        <v>167</v>
      </c>
    </row>
    <row r="1098" spans="1:6">
      <c r="A1098" t="s">
        <v>212</v>
      </c>
      <c r="B1098" s="1">
        <v>0.2059</v>
      </c>
      <c r="C1098">
        <v>134</v>
      </c>
      <c r="D1098" t="s">
        <v>316</v>
      </c>
      <c r="E1098" t="s">
        <v>111</v>
      </c>
      <c r="F1098" t="s">
        <v>213</v>
      </c>
    </row>
    <row r="1099" spans="1:6">
      <c r="A1099" t="s">
        <v>210</v>
      </c>
      <c r="B1099" s="1">
        <v>0.11</v>
      </c>
      <c r="C1099">
        <v>134</v>
      </c>
      <c r="D1099" t="s">
        <v>316</v>
      </c>
      <c r="E1099" t="s">
        <v>111</v>
      </c>
      <c r="F1099" t="s">
        <v>211</v>
      </c>
    </row>
    <row r="1100" spans="1:6">
      <c r="A1100" t="s">
        <v>220</v>
      </c>
      <c r="B1100" s="1">
        <v>0.0326</v>
      </c>
      <c r="C1100">
        <v>134</v>
      </c>
      <c r="D1100" t="s">
        <v>316</v>
      </c>
      <c r="E1100" t="s">
        <v>111</v>
      </c>
      <c r="F1100" t="s">
        <v>221</v>
      </c>
    </row>
    <row r="1101" spans="1:6">
      <c r="A1101" t="s">
        <v>218</v>
      </c>
      <c r="B1101" s="1">
        <v>0.0163</v>
      </c>
      <c r="C1101">
        <v>134</v>
      </c>
      <c r="D1101" t="s">
        <v>316</v>
      </c>
      <c r="E1101" t="s">
        <v>111</v>
      </c>
      <c r="F1101" t="s">
        <v>219</v>
      </c>
    </row>
    <row r="1102" spans="1:6">
      <c r="A1102" t="s">
        <v>166</v>
      </c>
      <c r="B1102" s="1">
        <v>0.5244</v>
      </c>
      <c r="C1102">
        <v>136</v>
      </c>
      <c r="D1102" t="s">
        <v>316</v>
      </c>
      <c r="E1102" t="s">
        <v>111</v>
      </c>
      <c r="F1102" t="s">
        <v>167</v>
      </c>
    </row>
    <row r="1103" spans="1:6">
      <c r="A1103" t="s">
        <v>210</v>
      </c>
      <c r="B1103" s="1">
        <v>0.2316</v>
      </c>
      <c r="C1103">
        <v>136</v>
      </c>
      <c r="D1103" t="s">
        <v>316</v>
      </c>
      <c r="E1103" t="s">
        <v>111</v>
      </c>
      <c r="F1103" t="s">
        <v>211</v>
      </c>
    </row>
    <row r="1104" spans="1:6">
      <c r="A1104" t="s">
        <v>214</v>
      </c>
      <c r="B1104" s="1">
        <v>0.1587</v>
      </c>
      <c r="C1104">
        <v>136</v>
      </c>
      <c r="D1104" t="s">
        <v>316</v>
      </c>
      <c r="E1104" t="s">
        <v>111</v>
      </c>
      <c r="F1104" t="s">
        <v>215</v>
      </c>
    </row>
    <row r="1105" spans="1:6">
      <c r="A1105" t="s">
        <v>212</v>
      </c>
      <c r="B1105" s="1">
        <v>0.074</v>
      </c>
      <c r="C1105">
        <v>136</v>
      </c>
      <c r="D1105" t="s">
        <v>316</v>
      </c>
      <c r="E1105" t="s">
        <v>111</v>
      </c>
      <c r="F1105" t="s">
        <v>213</v>
      </c>
    </row>
    <row r="1106" spans="1:6">
      <c r="A1106" t="s">
        <v>166</v>
      </c>
      <c r="B1106" s="1">
        <v>0.5184</v>
      </c>
      <c r="C1106">
        <v>138</v>
      </c>
      <c r="D1106" t="s">
        <v>316</v>
      </c>
      <c r="E1106" t="s">
        <v>111</v>
      </c>
      <c r="F1106" t="s">
        <v>167</v>
      </c>
    </row>
    <row r="1107" spans="1:6">
      <c r="A1107" t="s">
        <v>210</v>
      </c>
      <c r="B1107" s="1">
        <v>0.2427</v>
      </c>
      <c r="C1107">
        <v>138</v>
      </c>
      <c r="D1107" t="s">
        <v>316</v>
      </c>
      <c r="E1107" t="s">
        <v>111</v>
      </c>
      <c r="F1107" t="s">
        <v>211</v>
      </c>
    </row>
    <row r="1108" spans="1:6">
      <c r="A1108" t="s">
        <v>214</v>
      </c>
      <c r="B1108" s="1">
        <v>0.1528</v>
      </c>
      <c r="C1108">
        <v>138</v>
      </c>
      <c r="D1108" t="s">
        <v>316</v>
      </c>
      <c r="E1108" t="s">
        <v>111</v>
      </c>
      <c r="F1108" t="s">
        <v>215</v>
      </c>
    </row>
    <row r="1109" spans="1:6">
      <c r="A1109" t="s">
        <v>212</v>
      </c>
      <c r="B1109" s="1">
        <v>0.0757</v>
      </c>
      <c r="C1109">
        <v>138</v>
      </c>
      <c r="D1109" t="s">
        <v>316</v>
      </c>
      <c r="E1109" t="s">
        <v>111</v>
      </c>
      <c r="F1109" t="s">
        <v>213</v>
      </c>
    </row>
    <row r="1110" spans="1:6">
      <c r="A1110" t="s">
        <v>166</v>
      </c>
      <c r="B1110" s="1">
        <v>0.4881</v>
      </c>
      <c r="C1110">
        <v>140</v>
      </c>
      <c r="D1110" t="s">
        <v>316</v>
      </c>
      <c r="E1110" t="s">
        <v>111</v>
      </c>
      <c r="F1110" t="s">
        <v>167</v>
      </c>
    </row>
    <row r="1111" spans="1:6">
      <c r="A1111" t="s">
        <v>210</v>
      </c>
      <c r="B1111" s="1">
        <v>0.2741</v>
      </c>
      <c r="C1111">
        <v>140</v>
      </c>
      <c r="D1111" t="s">
        <v>316</v>
      </c>
      <c r="E1111" t="s">
        <v>111</v>
      </c>
      <c r="F1111" t="s">
        <v>211</v>
      </c>
    </row>
    <row r="1112" spans="1:6">
      <c r="A1112" t="s">
        <v>214</v>
      </c>
      <c r="B1112" s="1">
        <v>0.1427</v>
      </c>
      <c r="C1112">
        <v>140</v>
      </c>
      <c r="D1112" t="s">
        <v>316</v>
      </c>
      <c r="E1112" t="s">
        <v>111</v>
      </c>
      <c r="F1112" t="s">
        <v>215</v>
      </c>
    </row>
    <row r="1113" spans="1:6">
      <c r="A1113" t="s">
        <v>212</v>
      </c>
      <c r="B1113" s="1">
        <v>0.0846</v>
      </c>
      <c r="C1113">
        <v>140</v>
      </c>
      <c r="D1113" t="s">
        <v>316</v>
      </c>
      <c r="E1113" t="s">
        <v>111</v>
      </c>
      <c r="F1113" t="s">
        <v>213</v>
      </c>
    </row>
    <row r="1114" spans="1:6">
      <c r="A1114" t="s">
        <v>210</v>
      </c>
      <c r="B1114" s="1">
        <v>0.4053</v>
      </c>
      <c r="C1114">
        <v>142</v>
      </c>
      <c r="D1114" t="s">
        <v>316</v>
      </c>
      <c r="E1114" t="s">
        <v>111</v>
      </c>
      <c r="F1114" t="s">
        <v>211</v>
      </c>
    </row>
    <row r="1115" spans="1:6">
      <c r="A1115" t="s">
        <v>166</v>
      </c>
      <c r="B1115" s="1">
        <v>0.3544</v>
      </c>
      <c r="C1115">
        <v>142</v>
      </c>
      <c r="D1115" t="s">
        <v>316</v>
      </c>
      <c r="E1115" t="s">
        <v>111</v>
      </c>
      <c r="F1115" t="s">
        <v>167</v>
      </c>
    </row>
    <row r="1116" spans="1:6">
      <c r="A1116" t="s">
        <v>212</v>
      </c>
      <c r="B1116" s="1">
        <v>0.1363</v>
      </c>
      <c r="C1116">
        <v>142</v>
      </c>
      <c r="D1116" t="s">
        <v>316</v>
      </c>
      <c r="E1116" t="s">
        <v>111</v>
      </c>
      <c r="F1116" t="s">
        <v>213</v>
      </c>
    </row>
    <row r="1117" spans="1:6">
      <c r="A1117" t="s">
        <v>214</v>
      </c>
      <c r="B1117" s="1">
        <v>0.0984</v>
      </c>
      <c r="C1117">
        <v>142</v>
      </c>
      <c r="D1117" t="s">
        <v>316</v>
      </c>
      <c r="E1117" t="s">
        <v>111</v>
      </c>
      <c r="F1117" t="s">
        <v>215</v>
      </c>
    </row>
    <row r="1118" spans="1:6">
      <c r="A1118" t="s">
        <v>210</v>
      </c>
      <c r="B1118" s="1">
        <v>0.4064</v>
      </c>
      <c r="C1118">
        <v>144</v>
      </c>
      <c r="D1118" t="s">
        <v>316</v>
      </c>
      <c r="E1118" t="s">
        <v>111</v>
      </c>
      <c r="F1118" t="s">
        <v>211</v>
      </c>
    </row>
    <row r="1119" spans="1:6">
      <c r="A1119" t="s">
        <v>166</v>
      </c>
      <c r="B1119" s="1">
        <v>0.3521</v>
      </c>
      <c r="C1119">
        <v>144</v>
      </c>
      <c r="D1119" t="s">
        <v>316</v>
      </c>
      <c r="E1119" t="s">
        <v>111</v>
      </c>
      <c r="F1119" t="s">
        <v>167</v>
      </c>
    </row>
    <row r="1120" spans="1:6">
      <c r="A1120" t="s">
        <v>212</v>
      </c>
      <c r="B1120" s="1">
        <v>0.1357</v>
      </c>
      <c r="C1120">
        <v>144</v>
      </c>
      <c r="D1120" t="s">
        <v>316</v>
      </c>
      <c r="E1120" t="s">
        <v>111</v>
      </c>
      <c r="F1120" t="s">
        <v>213</v>
      </c>
    </row>
    <row r="1121" spans="1:6">
      <c r="A1121" t="s">
        <v>214</v>
      </c>
      <c r="B1121" s="1">
        <v>0.099</v>
      </c>
      <c r="C1121">
        <v>144</v>
      </c>
      <c r="D1121" t="s">
        <v>316</v>
      </c>
      <c r="E1121" t="s">
        <v>111</v>
      </c>
      <c r="F1121" t="s">
        <v>215</v>
      </c>
    </row>
    <row r="1122" spans="1:6">
      <c r="A1122" t="s">
        <v>109</v>
      </c>
      <c r="B1122" s="1">
        <v>1</v>
      </c>
      <c r="C1122">
        <v>77</v>
      </c>
      <c r="D1122" t="s">
        <v>323</v>
      </c>
      <c r="E1122" t="s">
        <v>111</v>
      </c>
      <c r="F1122" t="s">
        <v>112</v>
      </c>
    </row>
    <row r="1123" spans="1:6">
      <c r="A1123" t="s">
        <v>109</v>
      </c>
      <c r="B1123" s="1">
        <v>1</v>
      </c>
      <c r="C1123">
        <v>78</v>
      </c>
      <c r="D1123" t="s">
        <v>323</v>
      </c>
      <c r="E1123" t="s">
        <v>111</v>
      </c>
      <c r="F1123" t="s">
        <v>112</v>
      </c>
    </row>
    <row r="1124" spans="1:6">
      <c r="A1124" t="s">
        <v>109</v>
      </c>
      <c r="B1124" s="1">
        <v>1</v>
      </c>
      <c r="C1124">
        <v>79</v>
      </c>
      <c r="D1124" t="s">
        <v>323</v>
      </c>
      <c r="E1124" t="s">
        <v>111</v>
      </c>
      <c r="F1124" t="s">
        <v>112</v>
      </c>
    </row>
    <row r="1125" spans="1:6">
      <c r="A1125" t="s">
        <v>109</v>
      </c>
      <c r="B1125" s="1">
        <v>0.9065</v>
      </c>
      <c r="C1125">
        <v>80</v>
      </c>
      <c r="D1125" t="s">
        <v>323</v>
      </c>
      <c r="E1125" t="s">
        <v>111</v>
      </c>
      <c r="F1125" t="s">
        <v>112</v>
      </c>
    </row>
    <row r="1126" spans="1:6">
      <c r="A1126" t="s">
        <v>223</v>
      </c>
      <c r="B1126" s="1">
        <v>0.0935</v>
      </c>
      <c r="C1126">
        <v>80</v>
      </c>
      <c r="D1126" t="s">
        <v>323</v>
      </c>
      <c r="E1126" t="s">
        <v>111</v>
      </c>
      <c r="F1126" t="s">
        <v>224</v>
      </c>
    </row>
    <row r="1127" spans="1:6">
      <c r="A1127" t="s">
        <v>109</v>
      </c>
      <c r="B1127" s="1">
        <v>0.8143</v>
      </c>
      <c r="C1127">
        <v>81</v>
      </c>
      <c r="D1127" t="s">
        <v>323</v>
      </c>
      <c r="E1127" t="s">
        <v>111</v>
      </c>
      <c r="F1127" t="s">
        <v>112</v>
      </c>
    </row>
    <row r="1128" spans="1:6">
      <c r="A1128" t="s">
        <v>223</v>
      </c>
      <c r="B1128" s="1">
        <v>0.1857</v>
      </c>
      <c r="C1128">
        <v>81</v>
      </c>
      <c r="D1128" t="s">
        <v>323</v>
      </c>
      <c r="E1128" t="s">
        <v>111</v>
      </c>
      <c r="F1128" t="s">
        <v>224</v>
      </c>
    </row>
    <row r="1129" spans="1:6">
      <c r="A1129" t="s">
        <v>109</v>
      </c>
      <c r="B1129" s="1">
        <v>0.8158</v>
      </c>
      <c r="C1129">
        <v>82</v>
      </c>
      <c r="D1129" t="s">
        <v>323</v>
      </c>
      <c r="E1129" t="s">
        <v>111</v>
      </c>
      <c r="F1129" t="s">
        <v>112</v>
      </c>
    </row>
    <row r="1130" spans="1:6">
      <c r="A1130" t="s">
        <v>223</v>
      </c>
      <c r="B1130" s="1">
        <v>0.1842</v>
      </c>
      <c r="C1130">
        <v>82</v>
      </c>
      <c r="D1130" t="s">
        <v>323</v>
      </c>
      <c r="E1130" t="s">
        <v>111</v>
      </c>
      <c r="F1130" t="s">
        <v>224</v>
      </c>
    </row>
    <row r="1131" spans="1:6">
      <c r="A1131" t="s">
        <v>109</v>
      </c>
      <c r="B1131" s="1">
        <v>0.8029</v>
      </c>
      <c r="C1131">
        <v>83</v>
      </c>
      <c r="D1131" t="s">
        <v>323</v>
      </c>
      <c r="E1131" t="s">
        <v>111</v>
      </c>
      <c r="F1131" t="s">
        <v>112</v>
      </c>
    </row>
    <row r="1132" spans="1:6">
      <c r="A1132" t="s">
        <v>223</v>
      </c>
      <c r="B1132" s="1">
        <v>0.1789</v>
      </c>
      <c r="C1132">
        <v>83</v>
      </c>
      <c r="D1132" t="s">
        <v>323</v>
      </c>
      <c r="E1132" t="s">
        <v>111</v>
      </c>
      <c r="F1132" t="s">
        <v>224</v>
      </c>
    </row>
    <row r="1133" spans="1:6">
      <c r="A1133" t="s">
        <v>118</v>
      </c>
      <c r="B1133" s="1">
        <v>0.0183</v>
      </c>
      <c r="C1133">
        <v>83</v>
      </c>
      <c r="D1133" t="s">
        <v>323</v>
      </c>
      <c r="E1133" t="s">
        <v>111</v>
      </c>
      <c r="F1133" t="s">
        <v>119</v>
      </c>
    </row>
    <row r="1134" spans="1:6">
      <c r="A1134" t="s">
        <v>109</v>
      </c>
      <c r="B1134" s="1">
        <v>0.7664</v>
      </c>
      <c r="C1134">
        <v>84</v>
      </c>
      <c r="D1134" t="s">
        <v>323</v>
      </c>
      <c r="E1134" t="s">
        <v>111</v>
      </c>
      <c r="F1134" t="s">
        <v>112</v>
      </c>
    </row>
    <row r="1135" spans="1:6">
      <c r="A1135" t="s">
        <v>223</v>
      </c>
      <c r="B1135" s="1">
        <v>0.1708</v>
      </c>
      <c r="C1135">
        <v>84</v>
      </c>
      <c r="D1135" t="s">
        <v>323</v>
      </c>
      <c r="E1135" t="s">
        <v>111</v>
      </c>
      <c r="F1135" t="s">
        <v>224</v>
      </c>
    </row>
    <row r="1136" spans="1:6">
      <c r="A1136" t="s">
        <v>118</v>
      </c>
      <c r="B1136" s="1">
        <v>0.0629</v>
      </c>
      <c r="C1136">
        <v>84</v>
      </c>
      <c r="D1136" t="s">
        <v>323</v>
      </c>
      <c r="E1136" t="s">
        <v>111</v>
      </c>
      <c r="F1136" t="s">
        <v>119</v>
      </c>
    </row>
    <row r="1137" spans="1:6">
      <c r="A1137" t="s">
        <v>109</v>
      </c>
      <c r="B1137" s="1">
        <v>0.7351</v>
      </c>
      <c r="C1137">
        <v>86</v>
      </c>
      <c r="D1137" t="s">
        <v>323</v>
      </c>
      <c r="E1137" t="s">
        <v>111</v>
      </c>
      <c r="F1137" t="s">
        <v>112</v>
      </c>
    </row>
    <row r="1138" spans="1:6">
      <c r="A1138" t="s">
        <v>223</v>
      </c>
      <c r="B1138" s="1">
        <v>0.1638</v>
      </c>
      <c r="C1138">
        <v>86</v>
      </c>
      <c r="D1138" t="s">
        <v>323</v>
      </c>
      <c r="E1138" t="s">
        <v>111</v>
      </c>
      <c r="F1138" t="s">
        <v>224</v>
      </c>
    </row>
    <row r="1139" spans="1:6">
      <c r="A1139" t="s">
        <v>118</v>
      </c>
      <c r="B1139" s="1">
        <v>0.1011</v>
      </c>
      <c r="C1139">
        <v>86</v>
      </c>
      <c r="D1139" t="s">
        <v>323</v>
      </c>
      <c r="E1139" t="s">
        <v>111</v>
      </c>
      <c r="F1139" t="s">
        <v>119</v>
      </c>
    </row>
    <row r="1140" spans="1:6">
      <c r="A1140" t="s">
        <v>109</v>
      </c>
      <c r="B1140" s="1">
        <v>0.7289</v>
      </c>
      <c r="C1140">
        <v>88</v>
      </c>
      <c r="D1140" t="s">
        <v>323</v>
      </c>
      <c r="E1140" t="s">
        <v>111</v>
      </c>
      <c r="F1140" t="s">
        <v>112</v>
      </c>
    </row>
    <row r="1141" spans="1:6">
      <c r="A1141" t="s">
        <v>223</v>
      </c>
      <c r="B1141" s="1">
        <v>0.1567</v>
      </c>
      <c r="C1141">
        <v>88</v>
      </c>
      <c r="D1141" t="s">
        <v>323</v>
      </c>
      <c r="E1141" t="s">
        <v>111</v>
      </c>
      <c r="F1141" t="s">
        <v>224</v>
      </c>
    </row>
    <row r="1142" spans="1:6">
      <c r="A1142" t="s">
        <v>118</v>
      </c>
      <c r="B1142" s="1">
        <v>0.1144</v>
      </c>
      <c r="C1142">
        <v>88</v>
      </c>
      <c r="D1142" t="s">
        <v>323</v>
      </c>
      <c r="E1142" t="s">
        <v>111</v>
      </c>
      <c r="F1142" t="s">
        <v>119</v>
      </c>
    </row>
    <row r="1143" spans="1:6">
      <c r="A1143" t="s">
        <v>109</v>
      </c>
      <c r="B1143" s="1">
        <v>0.5278</v>
      </c>
      <c r="C1143">
        <v>90</v>
      </c>
      <c r="D1143" t="s">
        <v>323</v>
      </c>
      <c r="E1143" t="s">
        <v>111</v>
      </c>
      <c r="F1143" t="s">
        <v>112</v>
      </c>
    </row>
    <row r="1144" spans="1:6">
      <c r="A1144" t="s">
        <v>118</v>
      </c>
      <c r="B1144" s="1">
        <v>0.3611</v>
      </c>
      <c r="C1144">
        <v>90</v>
      </c>
      <c r="D1144" t="s">
        <v>323</v>
      </c>
      <c r="E1144" t="s">
        <v>111</v>
      </c>
      <c r="F1144" t="s">
        <v>119</v>
      </c>
    </row>
    <row r="1145" spans="1:6">
      <c r="A1145" t="s">
        <v>223</v>
      </c>
      <c r="B1145" s="1">
        <v>0.1111</v>
      </c>
      <c r="C1145">
        <v>90</v>
      </c>
      <c r="D1145" t="s">
        <v>323</v>
      </c>
      <c r="E1145" t="s">
        <v>111</v>
      </c>
      <c r="F1145" t="s">
        <v>224</v>
      </c>
    </row>
    <row r="1146" spans="1:6">
      <c r="A1146" t="s">
        <v>118</v>
      </c>
      <c r="B1146" s="1">
        <v>0.9442</v>
      </c>
      <c r="C1146">
        <v>92</v>
      </c>
      <c r="D1146" t="s">
        <v>323</v>
      </c>
      <c r="E1146" t="s">
        <v>111</v>
      </c>
      <c r="F1146" t="s">
        <v>119</v>
      </c>
    </row>
    <row r="1147" spans="1:6">
      <c r="A1147" t="s">
        <v>109</v>
      </c>
      <c r="B1147" s="1">
        <v>0.0558</v>
      </c>
      <c r="C1147">
        <v>92</v>
      </c>
      <c r="D1147" t="s">
        <v>323</v>
      </c>
      <c r="E1147" t="s">
        <v>111</v>
      </c>
      <c r="F1147" t="s">
        <v>112</v>
      </c>
    </row>
    <row r="1148" spans="1:6">
      <c r="A1148" t="s">
        <v>118</v>
      </c>
      <c r="B1148" s="1">
        <v>0.9581</v>
      </c>
      <c r="C1148">
        <v>94</v>
      </c>
      <c r="D1148" t="s">
        <v>323</v>
      </c>
      <c r="E1148" t="s">
        <v>111</v>
      </c>
      <c r="F1148" t="s">
        <v>119</v>
      </c>
    </row>
    <row r="1149" spans="1:6">
      <c r="A1149" t="s">
        <v>109</v>
      </c>
      <c r="B1149" s="1">
        <v>0.0419</v>
      </c>
      <c r="C1149">
        <v>94</v>
      </c>
      <c r="D1149" t="s">
        <v>323</v>
      </c>
      <c r="E1149" t="s">
        <v>111</v>
      </c>
      <c r="F1149" t="s">
        <v>112</v>
      </c>
    </row>
    <row r="1150" spans="1:6">
      <c r="A1150" t="s">
        <v>118</v>
      </c>
      <c r="B1150" s="1">
        <v>0.3699</v>
      </c>
      <c r="C1150">
        <v>96</v>
      </c>
      <c r="D1150" t="s">
        <v>323</v>
      </c>
      <c r="E1150" t="s">
        <v>111</v>
      </c>
      <c r="F1150" t="s">
        <v>119</v>
      </c>
    </row>
    <row r="1151" spans="1:6">
      <c r="A1151" t="s">
        <v>154</v>
      </c>
      <c r="B1151" s="1">
        <v>0.2364</v>
      </c>
      <c r="C1151">
        <v>96</v>
      </c>
      <c r="D1151" t="s">
        <v>323</v>
      </c>
      <c r="E1151" t="s">
        <v>111</v>
      </c>
      <c r="F1151" t="s">
        <v>125</v>
      </c>
    </row>
    <row r="1152" spans="1:6">
      <c r="A1152" t="s">
        <v>225</v>
      </c>
      <c r="B1152" s="1">
        <v>0.157</v>
      </c>
      <c r="C1152">
        <v>96</v>
      </c>
      <c r="D1152" t="s">
        <v>323</v>
      </c>
      <c r="E1152" t="s">
        <v>111</v>
      </c>
      <c r="F1152" t="s">
        <v>226</v>
      </c>
    </row>
    <row r="1153" spans="1:6">
      <c r="A1153" t="s">
        <v>227</v>
      </c>
      <c r="B1153" s="1">
        <v>0.0925</v>
      </c>
      <c r="C1153">
        <v>96</v>
      </c>
      <c r="D1153" t="s">
        <v>323</v>
      </c>
      <c r="E1153" t="s">
        <v>111</v>
      </c>
      <c r="F1153" t="s">
        <v>143</v>
      </c>
    </row>
    <row r="1154" spans="1:6">
      <c r="A1154" t="s">
        <v>228</v>
      </c>
      <c r="B1154" s="1">
        <v>0.0485</v>
      </c>
      <c r="C1154">
        <v>96</v>
      </c>
      <c r="D1154" t="s">
        <v>323</v>
      </c>
      <c r="E1154" t="s">
        <v>111</v>
      </c>
      <c r="F1154" t="s">
        <v>229</v>
      </c>
    </row>
    <row r="1155" spans="1:6">
      <c r="A1155" t="s">
        <v>232</v>
      </c>
      <c r="B1155" s="1">
        <v>0.0342</v>
      </c>
      <c r="C1155">
        <v>96</v>
      </c>
      <c r="D1155" t="s">
        <v>323</v>
      </c>
      <c r="E1155" t="s">
        <v>111</v>
      </c>
      <c r="F1155" t="s">
        <v>233</v>
      </c>
    </row>
    <row r="1156" spans="1:6">
      <c r="A1156" t="s">
        <v>230</v>
      </c>
      <c r="B1156" s="1">
        <v>0.0323</v>
      </c>
      <c r="C1156">
        <v>96</v>
      </c>
      <c r="D1156" t="s">
        <v>323</v>
      </c>
      <c r="E1156" t="s">
        <v>111</v>
      </c>
      <c r="F1156" t="s">
        <v>231</v>
      </c>
    </row>
    <row r="1157" spans="1:6">
      <c r="A1157" t="s">
        <v>109</v>
      </c>
      <c r="B1157" s="1">
        <v>0.0162</v>
      </c>
      <c r="C1157">
        <v>96</v>
      </c>
      <c r="D1157" t="s">
        <v>323</v>
      </c>
      <c r="E1157" t="s">
        <v>111</v>
      </c>
      <c r="F1157" t="s">
        <v>112</v>
      </c>
    </row>
    <row r="1158" spans="1:6">
      <c r="A1158" t="s">
        <v>154</v>
      </c>
      <c r="B1158" s="1">
        <v>0.3541</v>
      </c>
      <c r="C1158">
        <v>98</v>
      </c>
      <c r="D1158" t="s">
        <v>323</v>
      </c>
      <c r="E1158" t="s">
        <v>111</v>
      </c>
      <c r="F1158" t="s">
        <v>125</v>
      </c>
    </row>
    <row r="1159" spans="1:6">
      <c r="A1159" t="s">
        <v>225</v>
      </c>
      <c r="B1159" s="1">
        <v>0.2502</v>
      </c>
      <c r="C1159">
        <v>98</v>
      </c>
      <c r="D1159" t="s">
        <v>323</v>
      </c>
      <c r="E1159" t="s">
        <v>111</v>
      </c>
      <c r="F1159" t="s">
        <v>226</v>
      </c>
    </row>
    <row r="1160" spans="1:6">
      <c r="A1160" t="s">
        <v>227</v>
      </c>
      <c r="B1160" s="1">
        <v>0.1736</v>
      </c>
      <c r="C1160">
        <v>98</v>
      </c>
      <c r="D1160" t="s">
        <v>323</v>
      </c>
      <c r="E1160" t="s">
        <v>111</v>
      </c>
      <c r="F1160" t="s">
        <v>143</v>
      </c>
    </row>
    <row r="1161" spans="1:6">
      <c r="A1161" t="s">
        <v>228</v>
      </c>
      <c r="B1161" s="1">
        <v>0.096</v>
      </c>
      <c r="C1161">
        <v>98</v>
      </c>
      <c r="D1161" t="s">
        <v>323</v>
      </c>
      <c r="E1161" t="s">
        <v>111</v>
      </c>
      <c r="F1161" t="s">
        <v>229</v>
      </c>
    </row>
    <row r="1162" spans="1:6">
      <c r="A1162" t="s">
        <v>230</v>
      </c>
      <c r="B1162" s="1">
        <v>0.0627</v>
      </c>
      <c r="C1162">
        <v>98</v>
      </c>
      <c r="D1162" t="s">
        <v>323</v>
      </c>
      <c r="E1162" t="s">
        <v>111</v>
      </c>
      <c r="F1162" t="s">
        <v>231</v>
      </c>
    </row>
    <row r="1163" spans="1:6">
      <c r="A1163" t="s">
        <v>232</v>
      </c>
      <c r="B1163" s="1">
        <v>0.0364</v>
      </c>
      <c r="C1163">
        <v>98</v>
      </c>
      <c r="D1163" t="s">
        <v>323</v>
      </c>
      <c r="E1163" t="s">
        <v>111</v>
      </c>
      <c r="F1163" t="s">
        <v>233</v>
      </c>
    </row>
    <row r="1164" spans="1:6">
      <c r="A1164" t="s">
        <v>154</v>
      </c>
      <c r="B1164" s="1">
        <v>0.3541</v>
      </c>
      <c r="C1164">
        <v>100</v>
      </c>
      <c r="D1164" t="s">
        <v>323</v>
      </c>
      <c r="E1164" t="s">
        <v>111</v>
      </c>
      <c r="F1164" t="s">
        <v>125</v>
      </c>
    </row>
    <row r="1165" spans="1:6">
      <c r="A1165" t="s">
        <v>225</v>
      </c>
      <c r="B1165" s="1">
        <v>0.2502</v>
      </c>
      <c r="C1165">
        <v>100</v>
      </c>
      <c r="D1165" t="s">
        <v>323</v>
      </c>
      <c r="E1165" t="s">
        <v>111</v>
      </c>
      <c r="F1165" t="s">
        <v>226</v>
      </c>
    </row>
    <row r="1166" spans="1:6">
      <c r="A1166" t="s">
        <v>227</v>
      </c>
      <c r="B1166" s="1">
        <v>0.1736</v>
      </c>
      <c r="C1166">
        <v>100</v>
      </c>
      <c r="D1166" t="s">
        <v>323</v>
      </c>
      <c r="E1166" t="s">
        <v>111</v>
      </c>
      <c r="F1166" t="s">
        <v>143</v>
      </c>
    </row>
    <row r="1167" spans="1:6">
      <c r="A1167" t="s">
        <v>228</v>
      </c>
      <c r="B1167" s="1">
        <v>0.096</v>
      </c>
      <c r="C1167">
        <v>100</v>
      </c>
      <c r="D1167" t="s">
        <v>323</v>
      </c>
      <c r="E1167" t="s">
        <v>111</v>
      </c>
      <c r="F1167" t="s">
        <v>229</v>
      </c>
    </row>
    <row r="1168" spans="1:6">
      <c r="A1168" t="s">
        <v>230</v>
      </c>
      <c r="B1168" s="1">
        <v>0.0627</v>
      </c>
      <c r="C1168">
        <v>100</v>
      </c>
      <c r="D1168" t="s">
        <v>323</v>
      </c>
      <c r="E1168" t="s">
        <v>111</v>
      </c>
      <c r="F1168" t="s">
        <v>231</v>
      </c>
    </row>
    <row r="1169" spans="1:6">
      <c r="A1169" t="s">
        <v>232</v>
      </c>
      <c r="B1169" s="1">
        <v>0.0364</v>
      </c>
      <c r="C1169">
        <v>100</v>
      </c>
      <c r="D1169" t="s">
        <v>323</v>
      </c>
      <c r="E1169" t="s">
        <v>111</v>
      </c>
      <c r="F1169" t="s">
        <v>233</v>
      </c>
    </row>
    <row r="1170" spans="1:6">
      <c r="A1170" t="s">
        <v>154</v>
      </c>
      <c r="B1170" s="1">
        <v>0.3639</v>
      </c>
      <c r="C1170">
        <v>102</v>
      </c>
      <c r="D1170" t="s">
        <v>323</v>
      </c>
      <c r="E1170" t="s">
        <v>111</v>
      </c>
      <c r="F1170" t="s">
        <v>125</v>
      </c>
    </row>
    <row r="1171" spans="1:6">
      <c r="A1171" t="s">
        <v>225</v>
      </c>
      <c r="B1171" s="1">
        <v>0.241</v>
      </c>
      <c r="C1171">
        <v>102</v>
      </c>
      <c r="D1171" t="s">
        <v>323</v>
      </c>
      <c r="E1171" t="s">
        <v>111</v>
      </c>
      <c r="F1171" t="s">
        <v>226</v>
      </c>
    </row>
    <row r="1172" spans="1:6">
      <c r="A1172" t="s">
        <v>227</v>
      </c>
      <c r="B1172" s="1">
        <v>0.1703</v>
      </c>
      <c r="C1172">
        <v>102</v>
      </c>
      <c r="D1172" t="s">
        <v>323</v>
      </c>
      <c r="E1172" t="s">
        <v>111</v>
      </c>
      <c r="F1172" t="s">
        <v>143</v>
      </c>
    </row>
    <row r="1173" spans="1:6">
      <c r="A1173" t="s">
        <v>228</v>
      </c>
      <c r="B1173" s="1">
        <v>0.0924</v>
      </c>
      <c r="C1173">
        <v>102</v>
      </c>
      <c r="D1173" t="s">
        <v>323</v>
      </c>
      <c r="E1173" t="s">
        <v>111</v>
      </c>
      <c r="F1173" t="s">
        <v>229</v>
      </c>
    </row>
    <row r="1174" spans="1:6">
      <c r="A1174" t="s">
        <v>230</v>
      </c>
      <c r="B1174" s="1">
        <v>0.0604</v>
      </c>
      <c r="C1174">
        <v>102</v>
      </c>
      <c r="D1174" t="s">
        <v>323</v>
      </c>
      <c r="E1174" t="s">
        <v>111</v>
      </c>
      <c r="F1174" t="s">
        <v>231</v>
      </c>
    </row>
    <row r="1175" spans="1:6">
      <c r="A1175" t="s">
        <v>232</v>
      </c>
      <c r="B1175" s="1">
        <v>0.0351</v>
      </c>
      <c r="C1175">
        <v>102</v>
      </c>
      <c r="D1175" t="s">
        <v>323</v>
      </c>
      <c r="E1175" t="s">
        <v>111</v>
      </c>
      <c r="F1175" t="s">
        <v>233</v>
      </c>
    </row>
    <row r="1176" spans="1:6">
      <c r="A1176" t="s">
        <v>236</v>
      </c>
      <c r="B1176" s="1">
        <v>0.0109</v>
      </c>
      <c r="C1176">
        <v>102</v>
      </c>
      <c r="D1176" t="s">
        <v>323</v>
      </c>
      <c r="E1176" t="s">
        <v>111</v>
      </c>
      <c r="F1176" t="s">
        <v>237</v>
      </c>
    </row>
    <row r="1177" spans="1:6">
      <c r="A1177" t="s">
        <v>154</v>
      </c>
      <c r="B1177" s="1">
        <v>0.555</v>
      </c>
      <c r="C1177">
        <v>104</v>
      </c>
      <c r="D1177" t="s">
        <v>323</v>
      </c>
      <c r="E1177" t="s">
        <v>111</v>
      </c>
      <c r="F1177" t="s">
        <v>125</v>
      </c>
    </row>
    <row r="1178" spans="1:6">
      <c r="A1178" t="s">
        <v>227</v>
      </c>
      <c r="B1178" s="1">
        <v>0.2122</v>
      </c>
      <c r="C1178">
        <v>104</v>
      </c>
      <c r="D1178" t="s">
        <v>323</v>
      </c>
      <c r="E1178" t="s">
        <v>111</v>
      </c>
      <c r="F1178" t="s">
        <v>143</v>
      </c>
    </row>
    <row r="1179" spans="1:6">
      <c r="A1179" t="s">
        <v>225</v>
      </c>
      <c r="B1179" s="1">
        <v>0.0778</v>
      </c>
      <c r="C1179">
        <v>104</v>
      </c>
      <c r="D1179" t="s">
        <v>323</v>
      </c>
      <c r="E1179" t="s">
        <v>111</v>
      </c>
      <c r="F1179" t="s">
        <v>226</v>
      </c>
    </row>
    <row r="1180" spans="1:6">
      <c r="A1180" t="s">
        <v>236</v>
      </c>
      <c r="B1180" s="1">
        <v>0.0759</v>
      </c>
      <c r="C1180">
        <v>104</v>
      </c>
      <c r="D1180" t="s">
        <v>323</v>
      </c>
      <c r="E1180" t="s">
        <v>111</v>
      </c>
      <c r="F1180" t="s">
        <v>237</v>
      </c>
    </row>
    <row r="1181" spans="1:6">
      <c r="A1181" t="s">
        <v>232</v>
      </c>
      <c r="B1181" s="1">
        <v>0.0372</v>
      </c>
      <c r="C1181">
        <v>104</v>
      </c>
      <c r="D1181" t="s">
        <v>323</v>
      </c>
      <c r="E1181" t="s">
        <v>111</v>
      </c>
      <c r="F1181" t="s">
        <v>233</v>
      </c>
    </row>
    <row r="1182" spans="1:6">
      <c r="A1182" t="s">
        <v>230</v>
      </c>
      <c r="B1182" s="1">
        <v>0.0177</v>
      </c>
      <c r="C1182">
        <v>104</v>
      </c>
      <c r="D1182" t="s">
        <v>323</v>
      </c>
      <c r="E1182" t="s">
        <v>111</v>
      </c>
      <c r="F1182" t="s">
        <v>231</v>
      </c>
    </row>
    <row r="1183" spans="1:6">
      <c r="A1183" t="s">
        <v>228</v>
      </c>
      <c r="B1183" s="1">
        <v>0.0136</v>
      </c>
      <c r="C1183">
        <v>104</v>
      </c>
      <c r="D1183" t="s">
        <v>323</v>
      </c>
      <c r="E1183" t="s">
        <v>111</v>
      </c>
      <c r="F1183" t="s">
        <v>229</v>
      </c>
    </row>
    <row r="1184" spans="1:6">
      <c r="A1184" t="s">
        <v>152</v>
      </c>
      <c r="B1184" s="1">
        <v>0.0106</v>
      </c>
      <c r="C1184">
        <v>104</v>
      </c>
      <c r="D1184" t="s">
        <v>323</v>
      </c>
      <c r="E1184" t="s">
        <v>111</v>
      </c>
      <c r="F1184" t="s">
        <v>123</v>
      </c>
    </row>
    <row r="1185" spans="1:6">
      <c r="A1185" t="s">
        <v>238</v>
      </c>
      <c r="B1185" s="1">
        <v>0.4292</v>
      </c>
      <c r="C1185">
        <v>106</v>
      </c>
      <c r="D1185" t="s">
        <v>323</v>
      </c>
      <c r="E1185" t="s">
        <v>111</v>
      </c>
      <c r="F1185" t="s">
        <v>239</v>
      </c>
    </row>
    <row r="1186" spans="1:6">
      <c r="A1186" t="s">
        <v>154</v>
      </c>
      <c r="B1186" s="1">
        <v>0.3</v>
      </c>
      <c r="C1186">
        <v>106</v>
      </c>
      <c r="D1186" t="s">
        <v>323</v>
      </c>
      <c r="E1186" t="s">
        <v>111</v>
      </c>
      <c r="F1186" t="s">
        <v>125</v>
      </c>
    </row>
    <row r="1187" spans="1:6">
      <c r="A1187" t="s">
        <v>227</v>
      </c>
      <c r="B1187" s="1">
        <v>0.1265</v>
      </c>
      <c r="C1187">
        <v>106</v>
      </c>
      <c r="D1187" t="s">
        <v>323</v>
      </c>
      <c r="E1187" t="s">
        <v>111</v>
      </c>
      <c r="F1187" t="s">
        <v>143</v>
      </c>
    </row>
    <row r="1188" spans="1:6">
      <c r="A1188" t="s">
        <v>236</v>
      </c>
      <c r="B1188" s="1">
        <v>0.0405</v>
      </c>
      <c r="C1188">
        <v>106</v>
      </c>
      <c r="D1188" t="s">
        <v>323</v>
      </c>
      <c r="E1188" t="s">
        <v>111</v>
      </c>
      <c r="F1188" t="s">
        <v>237</v>
      </c>
    </row>
    <row r="1189" spans="1:6">
      <c r="A1189" t="s">
        <v>240</v>
      </c>
      <c r="B1189" s="1">
        <v>0.0344</v>
      </c>
      <c r="C1189">
        <v>106</v>
      </c>
      <c r="D1189" t="s">
        <v>323</v>
      </c>
      <c r="E1189" t="s">
        <v>111</v>
      </c>
      <c r="F1189" t="s">
        <v>241</v>
      </c>
    </row>
    <row r="1190" spans="1:6">
      <c r="A1190" t="s">
        <v>225</v>
      </c>
      <c r="B1190" s="1">
        <v>0.0232</v>
      </c>
      <c r="C1190">
        <v>106</v>
      </c>
      <c r="D1190" t="s">
        <v>323</v>
      </c>
      <c r="E1190" t="s">
        <v>111</v>
      </c>
      <c r="F1190" t="s">
        <v>226</v>
      </c>
    </row>
    <row r="1191" spans="1:6">
      <c r="A1191" t="s">
        <v>232</v>
      </c>
      <c r="B1191" s="1">
        <v>0.0204</v>
      </c>
      <c r="C1191">
        <v>106</v>
      </c>
      <c r="D1191" t="s">
        <v>323</v>
      </c>
      <c r="E1191" t="s">
        <v>111</v>
      </c>
      <c r="F1191" t="s">
        <v>233</v>
      </c>
    </row>
    <row r="1192" spans="1:6">
      <c r="A1192" t="s">
        <v>152</v>
      </c>
      <c r="B1192" s="1">
        <v>0.0106</v>
      </c>
      <c r="C1192">
        <v>106</v>
      </c>
      <c r="D1192" t="s">
        <v>323</v>
      </c>
      <c r="E1192" t="s">
        <v>111</v>
      </c>
      <c r="F1192" t="s">
        <v>123</v>
      </c>
    </row>
    <row r="1193" spans="1:6">
      <c r="A1193" t="s">
        <v>238</v>
      </c>
      <c r="B1193" s="1">
        <v>0.3892</v>
      </c>
      <c r="C1193">
        <v>108</v>
      </c>
      <c r="D1193" t="s">
        <v>323</v>
      </c>
      <c r="E1193" t="s">
        <v>111</v>
      </c>
      <c r="F1193" t="s">
        <v>239</v>
      </c>
    </row>
    <row r="1194" spans="1:6">
      <c r="A1194" t="s">
        <v>154</v>
      </c>
      <c r="B1194" s="1">
        <v>0.2721</v>
      </c>
      <c r="C1194">
        <v>108</v>
      </c>
      <c r="D1194" t="s">
        <v>323</v>
      </c>
      <c r="E1194" t="s">
        <v>111</v>
      </c>
      <c r="F1194" t="s">
        <v>125</v>
      </c>
    </row>
    <row r="1195" spans="1:6">
      <c r="A1195" t="s">
        <v>227</v>
      </c>
      <c r="B1195" s="1">
        <v>0.1147</v>
      </c>
      <c r="C1195">
        <v>108</v>
      </c>
      <c r="D1195" t="s">
        <v>323</v>
      </c>
      <c r="E1195" t="s">
        <v>111</v>
      </c>
      <c r="F1195" t="s">
        <v>143</v>
      </c>
    </row>
    <row r="1196" spans="1:6">
      <c r="A1196" t="s">
        <v>240</v>
      </c>
      <c r="B1196" s="1">
        <v>0.0856</v>
      </c>
      <c r="C1196">
        <v>108</v>
      </c>
      <c r="D1196" t="s">
        <v>323</v>
      </c>
      <c r="E1196" t="s">
        <v>111</v>
      </c>
      <c r="F1196" t="s">
        <v>241</v>
      </c>
    </row>
    <row r="1197" spans="1:6">
      <c r="A1197" t="s">
        <v>225</v>
      </c>
      <c r="B1197" s="1">
        <v>0.0481</v>
      </c>
      <c r="C1197">
        <v>108</v>
      </c>
      <c r="D1197" t="s">
        <v>323</v>
      </c>
      <c r="E1197" t="s">
        <v>111</v>
      </c>
      <c r="F1197" t="s">
        <v>226</v>
      </c>
    </row>
    <row r="1198" spans="1:6">
      <c r="A1198" t="s">
        <v>236</v>
      </c>
      <c r="B1198" s="1">
        <v>0.0401</v>
      </c>
      <c r="C1198">
        <v>108</v>
      </c>
      <c r="D1198" t="s">
        <v>323</v>
      </c>
      <c r="E1198" t="s">
        <v>111</v>
      </c>
      <c r="F1198" t="s">
        <v>237</v>
      </c>
    </row>
    <row r="1199" spans="1:6">
      <c r="A1199" t="s">
        <v>232</v>
      </c>
      <c r="B1199" s="1">
        <v>0.0185</v>
      </c>
      <c r="C1199">
        <v>108</v>
      </c>
      <c r="D1199" t="s">
        <v>323</v>
      </c>
      <c r="E1199" t="s">
        <v>111</v>
      </c>
      <c r="F1199" t="s">
        <v>233</v>
      </c>
    </row>
    <row r="1200" spans="1:6">
      <c r="A1200" t="s">
        <v>238</v>
      </c>
      <c r="B1200" s="1">
        <v>0.3208</v>
      </c>
      <c r="C1200">
        <v>110</v>
      </c>
      <c r="D1200" t="s">
        <v>323</v>
      </c>
      <c r="E1200" t="s">
        <v>111</v>
      </c>
      <c r="F1200" t="s">
        <v>239</v>
      </c>
    </row>
    <row r="1201" spans="1:6">
      <c r="A1201" t="s">
        <v>154</v>
      </c>
      <c r="B1201" s="1">
        <v>0.2051</v>
      </c>
      <c r="C1201">
        <v>110</v>
      </c>
      <c r="D1201" t="s">
        <v>323</v>
      </c>
      <c r="E1201" t="s">
        <v>111</v>
      </c>
      <c r="F1201" t="s">
        <v>125</v>
      </c>
    </row>
    <row r="1202" spans="1:6">
      <c r="A1202" t="s">
        <v>240</v>
      </c>
      <c r="B1202" s="1">
        <v>0.175</v>
      </c>
      <c r="C1202">
        <v>110</v>
      </c>
      <c r="D1202" t="s">
        <v>323</v>
      </c>
      <c r="E1202" t="s">
        <v>111</v>
      </c>
      <c r="F1202" t="s">
        <v>241</v>
      </c>
    </row>
    <row r="1203" spans="1:6">
      <c r="A1203" t="s">
        <v>225</v>
      </c>
      <c r="B1203" s="1">
        <v>0.0996</v>
      </c>
      <c r="C1203">
        <v>110</v>
      </c>
      <c r="D1203" t="s">
        <v>323</v>
      </c>
      <c r="E1203" t="s">
        <v>111</v>
      </c>
      <c r="F1203" t="s">
        <v>226</v>
      </c>
    </row>
    <row r="1204" spans="1:6">
      <c r="A1204" t="s">
        <v>227</v>
      </c>
      <c r="B1204" s="1">
        <v>0.0864</v>
      </c>
      <c r="C1204">
        <v>110</v>
      </c>
      <c r="D1204" t="s">
        <v>323</v>
      </c>
      <c r="E1204" t="s">
        <v>111</v>
      </c>
      <c r="F1204" t="s">
        <v>143</v>
      </c>
    </row>
    <row r="1205" spans="1:6">
      <c r="A1205" t="s">
        <v>228</v>
      </c>
      <c r="B1205" s="1">
        <v>0.0329</v>
      </c>
      <c r="C1205">
        <v>110</v>
      </c>
      <c r="D1205" t="s">
        <v>323</v>
      </c>
      <c r="E1205" t="s">
        <v>111</v>
      </c>
      <c r="F1205" t="s">
        <v>229</v>
      </c>
    </row>
    <row r="1206" spans="1:6">
      <c r="A1206" t="s">
        <v>236</v>
      </c>
      <c r="B1206" s="1">
        <v>0.0323</v>
      </c>
      <c r="C1206">
        <v>110</v>
      </c>
      <c r="D1206" t="s">
        <v>323</v>
      </c>
      <c r="E1206" t="s">
        <v>111</v>
      </c>
      <c r="F1206" t="s">
        <v>237</v>
      </c>
    </row>
    <row r="1207" spans="1:6">
      <c r="A1207" t="s">
        <v>232</v>
      </c>
      <c r="B1207" s="1">
        <v>0.0139</v>
      </c>
      <c r="C1207">
        <v>110</v>
      </c>
      <c r="D1207" t="s">
        <v>323</v>
      </c>
      <c r="E1207" t="s">
        <v>111</v>
      </c>
      <c r="F1207" t="s">
        <v>233</v>
      </c>
    </row>
    <row r="1208" spans="1:6">
      <c r="A1208" t="s">
        <v>324</v>
      </c>
      <c r="B1208" s="1">
        <v>0.0117</v>
      </c>
      <c r="C1208">
        <v>110</v>
      </c>
      <c r="D1208" t="s">
        <v>323</v>
      </c>
      <c r="E1208" t="s">
        <v>111</v>
      </c>
      <c r="F1208" t="s">
        <v>325</v>
      </c>
    </row>
    <row r="1209" spans="1:6">
      <c r="A1209" t="s">
        <v>238</v>
      </c>
      <c r="B1209" s="1">
        <v>0.3052</v>
      </c>
      <c r="C1209">
        <v>112</v>
      </c>
      <c r="D1209" t="s">
        <v>323</v>
      </c>
      <c r="E1209" t="s">
        <v>111</v>
      </c>
      <c r="F1209" t="s">
        <v>239</v>
      </c>
    </row>
    <row r="1210" spans="1:6">
      <c r="A1210" t="s">
        <v>154</v>
      </c>
      <c r="B1210" s="1">
        <v>0.1848</v>
      </c>
      <c r="C1210">
        <v>112</v>
      </c>
      <c r="D1210" t="s">
        <v>323</v>
      </c>
      <c r="E1210" t="s">
        <v>111</v>
      </c>
      <c r="F1210" t="s">
        <v>125</v>
      </c>
    </row>
    <row r="1211" spans="1:6">
      <c r="A1211" t="s">
        <v>240</v>
      </c>
      <c r="B1211" s="1">
        <v>0.1684</v>
      </c>
      <c r="C1211">
        <v>112</v>
      </c>
      <c r="D1211" t="s">
        <v>323</v>
      </c>
      <c r="E1211" t="s">
        <v>111</v>
      </c>
      <c r="F1211" t="s">
        <v>241</v>
      </c>
    </row>
    <row r="1212" spans="1:6">
      <c r="A1212" t="s">
        <v>227</v>
      </c>
      <c r="B1212" s="1">
        <v>0.1037</v>
      </c>
      <c r="C1212">
        <v>112</v>
      </c>
      <c r="D1212" t="s">
        <v>323</v>
      </c>
      <c r="E1212" t="s">
        <v>111</v>
      </c>
      <c r="F1212" t="s">
        <v>143</v>
      </c>
    </row>
    <row r="1213" spans="1:6">
      <c r="A1213" t="s">
        <v>225</v>
      </c>
      <c r="B1213" s="1">
        <v>0.0942</v>
      </c>
      <c r="C1213">
        <v>112</v>
      </c>
      <c r="D1213" t="s">
        <v>323</v>
      </c>
      <c r="E1213" t="s">
        <v>111</v>
      </c>
      <c r="F1213" t="s">
        <v>226</v>
      </c>
    </row>
    <row r="1214" spans="1:6">
      <c r="A1214" t="s">
        <v>236</v>
      </c>
      <c r="B1214" s="1">
        <v>0.0603</v>
      </c>
      <c r="C1214">
        <v>112</v>
      </c>
      <c r="D1214" t="s">
        <v>323</v>
      </c>
      <c r="E1214" t="s">
        <v>111</v>
      </c>
      <c r="F1214" t="s">
        <v>237</v>
      </c>
    </row>
    <row r="1215" spans="1:6">
      <c r="A1215" t="s">
        <v>228</v>
      </c>
      <c r="B1215" s="1">
        <v>0.0392</v>
      </c>
      <c r="C1215">
        <v>112</v>
      </c>
      <c r="D1215" t="s">
        <v>323</v>
      </c>
      <c r="E1215" t="s">
        <v>111</v>
      </c>
      <c r="F1215" t="s">
        <v>229</v>
      </c>
    </row>
    <row r="1216" spans="1:6">
      <c r="A1216" t="s">
        <v>232</v>
      </c>
      <c r="B1216" s="1">
        <v>0.0125</v>
      </c>
      <c r="C1216">
        <v>112</v>
      </c>
      <c r="D1216" t="s">
        <v>323</v>
      </c>
      <c r="E1216" t="s">
        <v>111</v>
      </c>
      <c r="F1216" t="s">
        <v>233</v>
      </c>
    </row>
    <row r="1217" spans="1:6">
      <c r="A1217" t="s">
        <v>324</v>
      </c>
      <c r="B1217" s="1">
        <v>0.0106</v>
      </c>
      <c r="C1217">
        <v>112</v>
      </c>
      <c r="D1217" t="s">
        <v>323</v>
      </c>
      <c r="E1217" t="s">
        <v>111</v>
      </c>
      <c r="F1217" t="s">
        <v>325</v>
      </c>
    </row>
    <row r="1218" spans="1:6">
      <c r="A1218" t="s">
        <v>238</v>
      </c>
      <c r="B1218" s="1">
        <v>0.2917</v>
      </c>
      <c r="C1218">
        <v>114</v>
      </c>
      <c r="D1218" t="s">
        <v>323</v>
      </c>
      <c r="E1218" t="s">
        <v>111</v>
      </c>
      <c r="F1218" t="s">
        <v>239</v>
      </c>
    </row>
    <row r="1219" spans="1:6">
      <c r="A1219" t="s">
        <v>154</v>
      </c>
      <c r="B1219" s="1">
        <v>0.1718</v>
      </c>
      <c r="C1219">
        <v>114</v>
      </c>
      <c r="D1219" t="s">
        <v>323</v>
      </c>
      <c r="E1219" t="s">
        <v>111</v>
      </c>
      <c r="F1219" t="s">
        <v>125</v>
      </c>
    </row>
    <row r="1220" spans="1:6">
      <c r="A1220" t="s">
        <v>240</v>
      </c>
      <c r="B1220" s="1">
        <v>0.159</v>
      </c>
      <c r="C1220">
        <v>114</v>
      </c>
      <c r="D1220" t="s">
        <v>323</v>
      </c>
      <c r="E1220" t="s">
        <v>111</v>
      </c>
      <c r="F1220" t="s">
        <v>241</v>
      </c>
    </row>
    <row r="1221" spans="1:6">
      <c r="A1221" t="s">
        <v>236</v>
      </c>
      <c r="B1221" s="1">
        <v>0.0982</v>
      </c>
      <c r="C1221">
        <v>114</v>
      </c>
      <c r="D1221" t="s">
        <v>323</v>
      </c>
      <c r="E1221" t="s">
        <v>111</v>
      </c>
      <c r="F1221" t="s">
        <v>237</v>
      </c>
    </row>
    <row r="1222" spans="1:6">
      <c r="A1222" t="s">
        <v>227</v>
      </c>
      <c r="B1222" s="1">
        <v>0.0964</v>
      </c>
      <c r="C1222">
        <v>114</v>
      </c>
      <c r="D1222" t="s">
        <v>323</v>
      </c>
      <c r="E1222" t="s">
        <v>111</v>
      </c>
      <c r="F1222" t="s">
        <v>143</v>
      </c>
    </row>
    <row r="1223" spans="1:6">
      <c r="A1223" t="s">
        <v>225</v>
      </c>
      <c r="B1223" s="1">
        <v>0.0886</v>
      </c>
      <c r="C1223">
        <v>114</v>
      </c>
      <c r="D1223" t="s">
        <v>323</v>
      </c>
      <c r="E1223" t="s">
        <v>111</v>
      </c>
      <c r="F1223" t="s">
        <v>226</v>
      </c>
    </row>
    <row r="1224" spans="1:6">
      <c r="A1224" t="s">
        <v>228</v>
      </c>
      <c r="B1224" s="1">
        <v>0.0364</v>
      </c>
      <c r="C1224">
        <v>114</v>
      </c>
      <c r="D1224" t="s">
        <v>323</v>
      </c>
      <c r="E1224" t="s">
        <v>111</v>
      </c>
      <c r="F1224" t="s">
        <v>229</v>
      </c>
    </row>
    <row r="1225" spans="1:6">
      <c r="A1225" t="s">
        <v>126</v>
      </c>
      <c r="B1225" s="1">
        <v>0.0136</v>
      </c>
      <c r="C1225">
        <v>114</v>
      </c>
      <c r="D1225" t="s">
        <v>323</v>
      </c>
      <c r="E1225" t="s">
        <v>111</v>
      </c>
      <c r="F1225" t="s">
        <v>127</v>
      </c>
    </row>
    <row r="1226" spans="1:6">
      <c r="A1226" t="s">
        <v>232</v>
      </c>
      <c r="B1226" s="1">
        <v>0.0117</v>
      </c>
      <c r="C1226">
        <v>114</v>
      </c>
      <c r="D1226" t="s">
        <v>323</v>
      </c>
      <c r="E1226" t="s">
        <v>111</v>
      </c>
      <c r="F1226" t="s">
        <v>233</v>
      </c>
    </row>
    <row r="1227" spans="1:6">
      <c r="A1227" t="s">
        <v>162</v>
      </c>
      <c r="B1227" s="1">
        <v>0.6491</v>
      </c>
      <c r="C1227">
        <v>116</v>
      </c>
      <c r="D1227" t="s">
        <v>323</v>
      </c>
      <c r="E1227" t="s">
        <v>111</v>
      </c>
      <c r="F1227" t="s">
        <v>163</v>
      </c>
    </row>
    <row r="1228" spans="1:6">
      <c r="A1228" t="s">
        <v>126</v>
      </c>
      <c r="B1228" s="1">
        <v>0.2109</v>
      </c>
      <c r="C1228">
        <v>116</v>
      </c>
      <c r="D1228" t="s">
        <v>323</v>
      </c>
      <c r="E1228" t="s">
        <v>111</v>
      </c>
      <c r="F1228" t="s">
        <v>127</v>
      </c>
    </row>
    <row r="1229" spans="1:6">
      <c r="A1229" t="s">
        <v>174</v>
      </c>
      <c r="B1229" s="1">
        <v>0.0504</v>
      </c>
      <c r="C1229">
        <v>116</v>
      </c>
      <c r="D1229" t="s">
        <v>323</v>
      </c>
      <c r="E1229" t="s">
        <v>111</v>
      </c>
      <c r="F1229" t="s">
        <v>175</v>
      </c>
    </row>
    <row r="1230" spans="1:6">
      <c r="A1230" t="s">
        <v>238</v>
      </c>
      <c r="B1230" s="1">
        <v>0.0389</v>
      </c>
      <c r="C1230">
        <v>116</v>
      </c>
      <c r="D1230" t="s">
        <v>323</v>
      </c>
      <c r="E1230" t="s">
        <v>111</v>
      </c>
      <c r="F1230" t="s">
        <v>239</v>
      </c>
    </row>
    <row r="1231" spans="1:6">
      <c r="A1231" t="s">
        <v>154</v>
      </c>
      <c r="B1231" s="1">
        <v>0.0297</v>
      </c>
      <c r="C1231">
        <v>116</v>
      </c>
      <c r="D1231" t="s">
        <v>323</v>
      </c>
      <c r="E1231" t="s">
        <v>111</v>
      </c>
      <c r="F1231" t="s">
        <v>125</v>
      </c>
    </row>
    <row r="1232" spans="1:6">
      <c r="A1232" t="s">
        <v>240</v>
      </c>
      <c r="B1232" s="1">
        <v>0.0137</v>
      </c>
      <c r="C1232">
        <v>116</v>
      </c>
      <c r="D1232" t="s">
        <v>323</v>
      </c>
      <c r="E1232" t="s">
        <v>111</v>
      </c>
      <c r="F1232" t="s">
        <v>241</v>
      </c>
    </row>
    <row r="1233" spans="1:6">
      <c r="A1233" t="s">
        <v>162</v>
      </c>
      <c r="B1233" s="1">
        <v>0.888</v>
      </c>
      <c r="C1233">
        <v>118</v>
      </c>
      <c r="D1233" t="s">
        <v>323</v>
      </c>
      <c r="E1233" t="s">
        <v>111</v>
      </c>
      <c r="F1233" t="s">
        <v>163</v>
      </c>
    </row>
    <row r="1234" spans="1:6">
      <c r="A1234" t="s">
        <v>126</v>
      </c>
      <c r="B1234" s="1">
        <v>0.112</v>
      </c>
      <c r="C1234">
        <v>118</v>
      </c>
      <c r="D1234" t="s">
        <v>323</v>
      </c>
      <c r="E1234" t="s">
        <v>111</v>
      </c>
      <c r="F1234" t="s">
        <v>127</v>
      </c>
    </row>
    <row r="1235" spans="1:6">
      <c r="A1235" t="s">
        <v>162</v>
      </c>
      <c r="B1235" s="1">
        <v>0.8873</v>
      </c>
      <c r="C1235">
        <v>120</v>
      </c>
      <c r="D1235" t="s">
        <v>323</v>
      </c>
      <c r="E1235" t="s">
        <v>111</v>
      </c>
      <c r="F1235" t="s">
        <v>163</v>
      </c>
    </row>
    <row r="1236" spans="1:6">
      <c r="A1236" t="s">
        <v>126</v>
      </c>
      <c r="B1236" s="1">
        <v>0.1127</v>
      </c>
      <c r="C1236">
        <v>120</v>
      </c>
      <c r="D1236" t="s">
        <v>323</v>
      </c>
      <c r="E1236" t="s">
        <v>111</v>
      </c>
      <c r="F1236" t="s">
        <v>127</v>
      </c>
    </row>
    <row r="1237" spans="1:6">
      <c r="A1237" t="s">
        <v>162</v>
      </c>
      <c r="B1237" s="1">
        <v>0.8873</v>
      </c>
      <c r="C1237">
        <v>122</v>
      </c>
      <c r="D1237" t="s">
        <v>323</v>
      </c>
      <c r="E1237" t="s">
        <v>111</v>
      </c>
      <c r="F1237" t="s">
        <v>163</v>
      </c>
    </row>
    <row r="1238" spans="1:6">
      <c r="A1238" t="s">
        <v>126</v>
      </c>
      <c r="B1238" s="1">
        <v>0.1127</v>
      </c>
      <c r="C1238">
        <v>122</v>
      </c>
      <c r="D1238" t="s">
        <v>323</v>
      </c>
      <c r="E1238" t="s">
        <v>111</v>
      </c>
      <c r="F1238" t="s">
        <v>127</v>
      </c>
    </row>
    <row r="1239" spans="1:6">
      <c r="A1239" t="s">
        <v>162</v>
      </c>
      <c r="B1239" s="1">
        <v>0.7981</v>
      </c>
      <c r="C1239">
        <v>124</v>
      </c>
      <c r="D1239" t="s">
        <v>323</v>
      </c>
      <c r="E1239" t="s">
        <v>111</v>
      </c>
      <c r="F1239" t="s">
        <v>163</v>
      </c>
    </row>
    <row r="1240" spans="1:6">
      <c r="A1240" t="s">
        <v>126</v>
      </c>
      <c r="B1240" s="1">
        <v>0.0993</v>
      </c>
      <c r="C1240">
        <v>124</v>
      </c>
      <c r="D1240" t="s">
        <v>323</v>
      </c>
      <c r="E1240" t="s">
        <v>111</v>
      </c>
      <c r="F1240" t="s">
        <v>127</v>
      </c>
    </row>
    <row r="1241" spans="1:6">
      <c r="A1241" t="s">
        <v>261</v>
      </c>
      <c r="B1241" s="1">
        <v>0.0947</v>
      </c>
      <c r="C1241">
        <v>124</v>
      </c>
      <c r="D1241" t="s">
        <v>323</v>
      </c>
      <c r="E1241" t="s">
        <v>111</v>
      </c>
      <c r="F1241" t="s">
        <v>243</v>
      </c>
    </row>
    <row r="1242" spans="1:6">
      <c r="A1242" t="s">
        <v>261</v>
      </c>
      <c r="B1242" s="1">
        <v>0.7581</v>
      </c>
      <c r="C1242">
        <v>126</v>
      </c>
      <c r="D1242" t="s">
        <v>323</v>
      </c>
      <c r="E1242" t="s">
        <v>111</v>
      </c>
      <c r="F1242" t="s">
        <v>243</v>
      </c>
    </row>
    <row r="1243" spans="1:6">
      <c r="A1243" t="s">
        <v>162</v>
      </c>
      <c r="B1243" s="1">
        <v>0.1378</v>
      </c>
      <c r="C1243">
        <v>126</v>
      </c>
      <c r="D1243" t="s">
        <v>323</v>
      </c>
      <c r="E1243" t="s">
        <v>111</v>
      </c>
      <c r="F1243" t="s">
        <v>163</v>
      </c>
    </row>
    <row r="1244" spans="1:6">
      <c r="A1244" t="s">
        <v>252</v>
      </c>
      <c r="B1244" s="1">
        <v>0.08</v>
      </c>
      <c r="C1244">
        <v>126</v>
      </c>
      <c r="D1244" t="s">
        <v>323</v>
      </c>
      <c r="E1244" t="s">
        <v>111</v>
      </c>
      <c r="F1244" t="s">
        <v>239</v>
      </c>
    </row>
    <row r="1245" spans="1:6">
      <c r="A1245" t="s">
        <v>326</v>
      </c>
      <c r="B1245" s="1">
        <v>0.0132</v>
      </c>
      <c r="C1245">
        <v>126</v>
      </c>
      <c r="D1245" t="s">
        <v>323</v>
      </c>
      <c r="E1245" t="s">
        <v>111</v>
      </c>
      <c r="F1245" t="s">
        <v>327</v>
      </c>
    </row>
    <row r="1246" spans="1:6">
      <c r="A1246" t="s">
        <v>126</v>
      </c>
      <c r="B1246" s="1">
        <v>0.0109</v>
      </c>
      <c r="C1246">
        <v>126</v>
      </c>
      <c r="D1246" t="s">
        <v>323</v>
      </c>
      <c r="E1246" t="s">
        <v>111</v>
      </c>
      <c r="F1246" t="s">
        <v>127</v>
      </c>
    </row>
    <row r="1247" spans="1:6">
      <c r="A1247" t="s">
        <v>277</v>
      </c>
      <c r="B1247" s="1">
        <v>0.6666</v>
      </c>
      <c r="C1247">
        <v>128</v>
      </c>
      <c r="D1247" t="s">
        <v>323</v>
      </c>
      <c r="E1247" t="s">
        <v>111</v>
      </c>
      <c r="F1247" t="s">
        <v>278</v>
      </c>
    </row>
    <row r="1248" spans="1:6">
      <c r="A1248" t="s">
        <v>261</v>
      </c>
      <c r="B1248" s="1">
        <v>0.1272</v>
      </c>
      <c r="C1248">
        <v>128</v>
      </c>
      <c r="D1248" t="s">
        <v>323</v>
      </c>
      <c r="E1248" t="s">
        <v>111</v>
      </c>
      <c r="F1248" t="s">
        <v>243</v>
      </c>
    </row>
    <row r="1249" spans="1:6">
      <c r="A1249" t="s">
        <v>279</v>
      </c>
      <c r="B1249" s="1">
        <v>0.0927</v>
      </c>
      <c r="C1249">
        <v>128</v>
      </c>
      <c r="D1249" t="s">
        <v>323</v>
      </c>
      <c r="E1249" t="s">
        <v>111</v>
      </c>
      <c r="F1249" t="s">
        <v>280</v>
      </c>
    </row>
    <row r="1250" spans="1:6">
      <c r="A1250" t="s">
        <v>109</v>
      </c>
      <c r="B1250" s="1">
        <v>0.03</v>
      </c>
      <c r="C1250">
        <v>128</v>
      </c>
      <c r="D1250" t="s">
        <v>323</v>
      </c>
      <c r="E1250" t="s">
        <v>111</v>
      </c>
      <c r="F1250" t="s">
        <v>112</v>
      </c>
    </row>
    <row r="1251" spans="1:6">
      <c r="A1251" t="s">
        <v>162</v>
      </c>
      <c r="B1251" s="1">
        <v>0.0228</v>
      </c>
      <c r="C1251">
        <v>128</v>
      </c>
      <c r="D1251" t="s">
        <v>323</v>
      </c>
      <c r="E1251" t="s">
        <v>111</v>
      </c>
      <c r="F1251" t="s">
        <v>163</v>
      </c>
    </row>
    <row r="1252" spans="1:6">
      <c r="A1252" t="s">
        <v>328</v>
      </c>
      <c r="B1252" s="1">
        <v>0.0165</v>
      </c>
      <c r="C1252">
        <v>128</v>
      </c>
      <c r="D1252" t="s">
        <v>323</v>
      </c>
      <c r="E1252" t="s">
        <v>111</v>
      </c>
      <c r="F1252" t="s">
        <v>329</v>
      </c>
    </row>
    <row r="1253" spans="1:6">
      <c r="A1253" t="s">
        <v>252</v>
      </c>
      <c r="B1253" s="1">
        <v>0.012</v>
      </c>
      <c r="C1253">
        <v>128</v>
      </c>
      <c r="D1253" t="s">
        <v>323</v>
      </c>
      <c r="E1253" t="s">
        <v>111</v>
      </c>
      <c r="F1253" t="s">
        <v>239</v>
      </c>
    </row>
    <row r="1254" spans="1:6">
      <c r="A1254" t="s">
        <v>277</v>
      </c>
      <c r="B1254" s="1">
        <v>0.7168</v>
      </c>
      <c r="C1254">
        <v>130</v>
      </c>
      <c r="D1254" t="s">
        <v>323</v>
      </c>
      <c r="E1254" t="s">
        <v>111</v>
      </c>
      <c r="F1254" t="s">
        <v>278</v>
      </c>
    </row>
    <row r="1255" spans="1:6">
      <c r="A1255" t="s">
        <v>279</v>
      </c>
      <c r="B1255" s="1">
        <v>0.1</v>
      </c>
      <c r="C1255">
        <v>130</v>
      </c>
      <c r="D1255" t="s">
        <v>323</v>
      </c>
      <c r="E1255" t="s">
        <v>111</v>
      </c>
      <c r="F1255" t="s">
        <v>280</v>
      </c>
    </row>
    <row r="1256" spans="1:6">
      <c r="A1256" t="s">
        <v>282</v>
      </c>
      <c r="B1256" s="1">
        <v>0.0442</v>
      </c>
      <c r="C1256">
        <v>130</v>
      </c>
      <c r="D1256" t="s">
        <v>323</v>
      </c>
      <c r="E1256" t="s">
        <v>111</v>
      </c>
      <c r="F1256" t="s">
        <v>283</v>
      </c>
    </row>
    <row r="1257" spans="1:6">
      <c r="A1257" t="s">
        <v>109</v>
      </c>
      <c r="B1257" s="1">
        <v>0.0402</v>
      </c>
      <c r="C1257">
        <v>130</v>
      </c>
      <c r="D1257" t="s">
        <v>323</v>
      </c>
      <c r="E1257" t="s">
        <v>111</v>
      </c>
      <c r="F1257" t="s">
        <v>112</v>
      </c>
    </row>
    <row r="1258" spans="1:6">
      <c r="A1258" t="s">
        <v>261</v>
      </c>
      <c r="B1258" s="1">
        <v>0.028</v>
      </c>
      <c r="C1258">
        <v>130</v>
      </c>
      <c r="D1258" t="s">
        <v>323</v>
      </c>
      <c r="E1258" t="s">
        <v>111</v>
      </c>
      <c r="F1258" t="s">
        <v>243</v>
      </c>
    </row>
    <row r="1259" spans="1:6">
      <c r="A1259" t="s">
        <v>328</v>
      </c>
      <c r="B1259" s="1">
        <v>0.0211</v>
      </c>
      <c r="C1259">
        <v>130</v>
      </c>
      <c r="D1259" t="s">
        <v>323</v>
      </c>
      <c r="E1259" t="s">
        <v>111</v>
      </c>
      <c r="F1259" t="s">
        <v>329</v>
      </c>
    </row>
    <row r="1260" spans="1:6">
      <c r="A1260" t="s">
        <v>284</v>
      </c>
      <c r="B1260" s="1">
        <v>0.0131</v>
      </c>
      <c r="C1260">
        <v>130</v>
      </c>
      <c r="D1260" t="s">
        <v>323</v>
      </c>
      <c r="E1260" t="s">
        <v>111</v>
      </c>
      <c r="F1260" t="s">
        <v>285</v>
      </c>
    </row>
    <row r="1261" spans="1:6">
      <c r="A1261" t="s">
        <v>251</v>
      </c>
      <c r="B1261" s="1">
        <v>0.0104</v>
      </c>
      <c r="C1261">
        <v>130</v>
      </c>
      <c r="D1261" t="s">
        <v>323</v>
      </c>
      <c r="E1261" t="s">
        <v>111</v>
      </c>
      <c r="F1261" t="s">
        <v>239</v>
      </c>
    </row>
    <row r="1262" spans="1:6">
      <c r="A1262" t="s">
        <v>277</v>
      </c>
      <c r="B1262" s="1">
        <v>0.7384</v>
      </c>
      <c r="C1262">
        <v>132</v>
      </c>
      <c r="D1262" t="s">
        <v>323</v>
      </c>
      <c r="E1262" t="s">
        <v>111</v>
      </c>
      <c r="F1262" t="s">
        <v>278</v>
      </c>
    </row>
    <row r="1263" spans="1:6">
      <c r="A1263" t="s">
        <v>279</v>
      </c>
      <c r="B1263" s="1">
        <v>0.0963</v>
      </c>
      <c r="C1263">
        <v>132</v>
      </c>
      <c r="D1263" t="s">
        <v>323</v>
      </c>
      <c r="E1263" t="s">
        <v>111</v>
      </c>
      <c r="F1263" t="s">
        <v>280</v>
      </c>
    </row>
    <row r="1264" spans="1:6">
      <c r="A1264" t="s">
        <v>282</v>
      </c>
      <c r="B1264" s="1">
        <v>0.043</v>
      </c>
      <c r="C1264">
        <v>132</v>
      </c>
      <c r="D1264" t="s">
        <v>323</v>
      </c>
      <c r="E1264" t="s">
        <v>111</v>
      </c>
      <c r="F1264" t="s">
        <v>283</v>
      </c>
    </row>
    <row r="1265" spans="1:6">
      <c r="A1265" t="s">
        <v>109</v>
      </c>
      <c r="B1265" s="1">
        <v>0.0395</v>
      </c>
      <c r="C1265">
        <v>132</v>
      </c>
      <c r="D1265" t="s">
        <v>323</v>
      </c>
      <c r="E1265" t="s">
        <v>111</v>
      </c>
      <c r="F1265" t="s">
        <v>112</v>
      </c>
    </row>
    <row r="1266" spans="1:6">
      <c r="A1266" t="s">
        <v>328</v>
      </c>
      <c r="B1266" s="1">
        <v>0.0213</v>
      </c>
      <c r="C1266">
        <v>132</v>
      </c>
      <c r="D1266" t="s">
        <v>323</v>
      </c>
      <c r="E1266" t="s">
        <v>111</v>
      </c>
      <c r="F1266" t="s">
        <v>329</v>
      </c>
    </row>
    <row r="1267" spans="1:6">
      <c r="A1267" t="s">
        <v>261</v>
      </c>
      <c r="B1267" s="1">
        <v>0.0148</v>
      </c>
      <c r="C1267">
        <v>132</v>
      </c>
      <c r="D1267" t="s">
        <v>323</v>
      </c>
      <c r="E1267" t="s">
        <v>111</v>
      </c>
      <c r="F1267" t="s">
        <v>243</v>
      </c>
    </row>
    <row r="1268" spans="1:6">
      <c r="A1268" t="s">
        <v>284</v>
      </c>
      <c r="B1268" s="1">
        <v>0.012</v>
      </c>
      <c r="C1268">
        <v>132</v>
      </c>
      <c r="D1268" t="s">
        <v>323</v>
      </c>
      <c r="E1268" t="s">
        <v>111</v>
      </c>
      <c r="F1268" t="s">
        <v>285</v>
      </c>
    </row>
    <row r="1269" spans="1:6">
      <c r="A1269" t="s">
        <v>251</v>
      </c>
      <c r="B1269" s="1">
        <v>0.0106</v>
      </c>
      <c r="C1269">
        <v>132</v>
      </c>
      <c r="D1269" t="s">
        <v>323</v>
      </c>
      <c r="E1269" t="s">
        <v>111</v>
      </c>
      <c r="F1269" t="s">
        <v>239</v>
      </c>
    </row>
    <row r="1270" spans="1:6">
      <c r="A1270" t="s">
        <v>277</v>
      </c>
      <c r="B1270" s="1">
        <v>0.4016</v>
      </c>
      <c r="C1270">
        <v>134</v>
      </c>
      <c r="D1270" t="s">
        <v>323</v>
      </c>
      <c r="E1270" t="s">
        <v>111</v>
      </c>
      <c r="F1270" t="s">
        <v>278</v>
      </c>
    </row>
    <row r="1271" spans="1:6">
      <c r="A1271" t="s">
        <v>282</v>
      </c>
      <c r="B1271" s="1">
        <v>0.2267</v>
      </c>
      <c r="C1271">
        <v>134</v>
      </c>
      <c r="D1271" t="s">
        <v>323</v>
      </c>
      <c r="E1271" t="s">
        <v>111</v>
      </c>
      <c r="F1271" t="s">
        <v>283</v>
      </c>
    </row>
    <row r="1272" spans="1:6">
      <c r="A1272" t="s">
        <v>109</v>
      </c>
      <c r="B1272" s="1">
        <v>0.1033</v>
      </c>
      <c r="C1272">
        <v>134</v>
      </c>
      <c r="D1272" t="s">
        <v>323</v>
      </c>
      <c r="E1272" t="s">
        <v>111</v>
      </c>
      <c r="F1272" t="s">
        <v>112</v>
      </c>
    </row>
    <row r="1273" spans="1:6">
      <c r="A1273" t="s">
        <v>328</v>
      </c>
      <c r="B1273" s="1">
        <v>0.0671</v>
      </c>
      <c r="C1273">
        <v>134</v>
      </c>
      <c r="D1273" t="s">
        <v>323</v>
      </c>
      <c r="E1273" t="s">
        <v>111</v>
      </c>
      <c r="F1273" t="s">
        <v>329</v>
      </c>
    </row>
    <row r="1274" spans="1:6">
      <c r="A1274" t="s">
        <v>284</v>
      </c>
      <c r="B1274" s="1">
        <v>0.0494</v>
      </c>
      <c r="C1274">
        <v>134</v>
      </c>
      <c r="D1274" t="s">
        <v>323</v>
      </c>
      <c r="E1274" t="s">
        <v>111</v>
      </c>
      <c r="F1274" t="s">
        <v>285</v>
      </c>
    </row>
    <row r="1275" spans="1:6">
      <c r="A1275" t="s">
        <v>279</v>
      </c>
      <c r="B1275" s="1">
        <v>0.0287</v>
      </c>
      <c r="C1275">
        <v>134</v>
      </c>
      <c r="D1275" t="s">
        <v>323</v>
      </c>
      <c r="E1275" t="s">
        <v>111</v>
      </c>
      <c r="F1275" t="s">
        <v>280</v>
      </c>
    </row>
    <row r="1276" spans="1:6">
      <c r="A1276" t="s">
        <v>286</v>
      </c>
      <c r="B1276" s="1">
        <v>0.0235</v>
      </c>
      <c r="C1276">
        <v>134</v>
      </c>
      <c r="D1276" t="s">
        <v>323</v>
      </c>
      <c r="E1276" t="s">
        <v>111</v>
      </c>
      <c r="F1276" t="s">
        <v>287</v>
      </c>
    </row>
    <row r="1277" spans="1:6">
      <c r="A1277" t="s">
        <v>293</v>
      </c>
      <c r="B1277" s="1">
        <v>0.0208</v>
      </c>
      <c r="C1277">
        <v>134</v>
      </c>
      <c r="D1277" t="s">
        <v>323</v>
      </c>
      <c r="E1277" t="s">
        <v>111</v>
      </c>
      <c r="F1277" t="s">
        <v>294</v>
      </c>
    </row>
    <row r="1278" spans="1:6">
      <c r="A1278" t="s">
        <v>330</v>
      </c>
      <c r="B1278" s="1">
        <v>0.0176</v>
      </c>
      <c r="C1278">
        <v>134</v>
      </c>
      <c r="D1278" t="s">
        <v>323</v>
      </c>
      <c r="E1278" t="s">
        <v>111</v>
      </c>
      <c r="F1278" t="s">
        <v>287</v>
      </c>
    </row>
    <row r="1279" spans="1:6">
      <c r="A1279" t="s">
        <v>331</v>
      </c>
      <c r="B1279" s="1">
        <v>0.014</v>
      </c>
      <c r="C1279">
        <v>134</v>
      </c>
      <c r="D1279" t="s">
        <v>323</v>
      </c>
      <c r="E1279" t="s">
        <v>111</v>
      </c>
      <c r="F1279" t="s">
        <v>332</v>
      </c>
    </row>
    <row r="1280" spans="1:6">
      <c r="A1280" t="s">
        <v>117</v>
      </c>
      <c r="B1280" s="1">
        <v>0.0114</v>
      </c>
      <c r="C1280">
        <v>134</v>
      </c>
      <c r="D1280" t="s">
        <v>323</v>
      </c>
      <c r="E1280" t="s">
        <v>111</v>
      </c>
      <c r="F1280" t="s">
        <v>114</v>
      </c>
    </row>
    <row r="1281" spans="1:6">
      <c r="A1281" t="s">
        <v>277</v>
      </c>
      <c r="B1281" s="1">
        <v>0.4212</v>
      </c>
      <c r="C1281">
        <v>136</v>
      </c>
      <c r="D1281" t="s">
        <v>323</v>
      </c>
      <c r="E1281" t="s">
        <v>111</v>
      </c>
      <c r="F1281" t="s">
        <v>278</v>
      </c>
    </row>
    <row r="1282" spans="1:6">
      <c r="A1282" t="s">
        <v>282</v>
      </c>
      <c r="B1282" s="1">
        <v>0.2861</v>
      </c>
      <c r="C1282">
        <v>136</v>
      </c>
      <c r="D1282" t="s">
        <v>323</v>
      </c>
      <c r="E1282" t="s">
        <v>111</v>
      </c>
      <c r="F1282" t="s">
        <v>283</v>
      </c>
    </row>
    <row r="1283" spans="1:6">
      <c r="A1283" t="s">
        <v>109</v>
      </c>
      <c r="B1283" s="1">
        <v>0.0762</v>
      </c>
      <c r="C1283">
        <v>136</v>
      </c>
      <c r="D1283" t="s">
        <v>323</v>
      </c>
      <c r="E1283" t="s">
        <v>111</v>
      </c>
      <c r="F1283" t="s">
        <v>112</v>
      </c>
    </row>
    <row r="1284" spans="1:6">
      <c r="A1284" t="s">
        <v>328</v>
      </c>
      <c r="B1284" s="1">
        <v>0.0469</v>
      </c>
      <c r="C1284">
        <v>136</v>
      </c>
      <c r="D1284" t="s">
        <v>323</v>
      </c>
      <c r="E1284" t="s">
        <v>111</v>
      </c>
      <c r="F1284" t="s">
        <v>329</v>
      </c>
    </row>
    <row r="1285" spans="1:6">
      <c r="A1285" t="s">
        <v>284</v>
      </c>
      <c r="B1285" s="1">
        <v>0.037</v>
      </c>
      <c r="C1285">
        <v>136</v>
      </c>
      <c r="D1285" t="s">
        <v>323</v>
      </c>
      <c r="E1285" t="s">
        <v>111</v>
      </c>
      <c r="F1285" t="s">
        <v>285</v>
      </c>
    </row>
    <row r="1286" spans="1:6">
      <c r="A1286" t="s">
        <v>286</v>
      </c>
      <c r="B1286" s="1">
        <v>0.0331</v>
      </c>
      <c r="C1286">
        <v>136</v>
      </c>
      <c r="D1286" t="s">
        <v>323</v>
      </c>
      <c r="E1286" t="s">
        <v>111</v>
      </c>
      <c r="F1286" t="s">
        <v>287</v>
      </c>
    </row>
    <row r="1287" spans="1:6">
      <c r="A1287" t="s">
        <v>293</v>
      </c>
      <c r="B1287" s="1">
        <v>0.015</v>
      </c>
      <c r="C1287">
        <v>136</v>
      </c>
      <c r="D1287" t="s">
        <v>323</v>
      </c>
      <c r="E1287" t="s">
        <v>111</v>
      </c>
      <c r="F1287" t="s">
        <v>294</v>
      </c>
    </row>
    <row r="1288" spans="1:6">
      <c r="A1288" t="s">
        <v>331</v>
      </c>
      <c r="B1288" s="1">
        <v>0.0139</v>
      </c>
      <c r="C1288">
        <v>136</v>
      </c>
      <c r="D1288" t="s">
        <v>323</v>
      </c>
      <c r="E1288" t="s">
        <v>111</v>
      </c>
      <c r="F1288" t="s">
        <v>332</v>
      </c>
    </row>
    <row r="1289" spans="1:6">
      <c r="A1289" t="s">
        <v>279</v>
      </c>
      <c r="B1289" s="1">
        <v>0.0133</v>
      </c>
      <c r="C1289">
        <v>136</v>
      </c>
      <c r="D1289" t="s">
        <v>323</v>
      </c>
      <c r="E1289" t="s">
        <v>111</v>
      </c>
      <c r="F1289" t="s">
        <v>280</v>
      </c>
    </row>
    <row r="1290" spans="1:6">
      <c r="A1290" t="s">
        <v>330</v>
      </c>
      <c r="B1290" s="1">
        <v>0.0131</v>
      </c>
      <c r="C1290">
        <v>136</v>
      </c>
      <c r="D1290" t="s">
        <v>323</v>
      </c>
      <c r="E1290" t="s">
        <v>111</v>
      </c>
      <c r="F1290" t="s">
        <v>287</v>
      </c>
    </row>
    <row r="1291" spans="1:6">
      <c r="A1291" t="s">
        <v>288</v>
      </c>
      <c r="B1291" s="1">
        <v>0.0123</v>
      </c>
      <c r="C1291">
        <v>136</v>
      </c>
      <c r="D1291" t="s">
        <v>323</v>
      </c>
      <c r="E1291" t="s">
        <v>111</v>
      </c>
      <c r="F1291" t="s">
        <v>289</v>
      </c>
    </row>
    <row r="1292" spans="1:6">
      <c r="A1292" t="s">
        <v>277</v>
      </c>
      <c r="B1292" s="1">
        <v>0.419</v>
      </c>
      <c r="C1292">
        <v>138</v>
      </c>
      <c r="D1292" t="s">
        <v>323</v>
      </c>
      <c r="E1292" t="s">
        <v>111</v>
      </c>
      <c r="F1292" t="s">
        <v>278</v>
      </c>
    </row>
    <row r="1293" spans="1:6">
      <c r="A1293" t="s">
        <v>282</v>
      </c>
      <c r="B1293" s="1">
        <v>0.2846</v>
      </c>
      <c r="C1293">
        <v>138</v>
      </c>
      <c r="D1293" t="s">
        <v>323</v>
      </c>
      <c r="E1293" t="s">
        <v>111</v>
      </c>
      <c r="F1293" t="s">
        <v>283</v>
      </c>
    </row>
    <row r="1294" spans="1:6">
      <c r="A1294" t="s">
        <v>109</v>
      </c>
      <c r="B1294" s="1">
        <v>0.0758</v>
      </c>
      <c r="C1294">
        <v>138</v>
      </c>
      <c r="D1294" t="s">
        <v>323</v>
      </c>
      <c r="E1294" t="s">
        <v>111</v>
      </c>
      <c r="F1294" t="s">
        <v>112</v>
      </c>
    </row>
    <row r="1295" spans="1:6">
      <c r="A1295" t="s">
        <v>328</v>
      </c>
      <c r="B1295" s="1">
        <v>0.0466</v>
      </c>
      <c r="C1295">
        <v>138</v>
      </c>
      <c r="D1295" t="s">
        <v>323</v>
      </c>
      <c r="E1295" t="s">
        <v>111</v>
      </c>
      <c r="F1295" t="s">
        <v>329</v>
      </c>
    </row>
    <row r="1296" spans="1:6">
      <c r="A1296" t="s">
        <v>284</v>
      </c>
      <c r="B1296" s="1">
        <v>0.0368</v>
      </c>
      <c r="C1296">
        <v>138</v>
      </c>
      <c r="D1296" t="s">
        <v>323</v>
      </c>
      <c r="E1296" t="s">
        <v>111</v>
      </c>
      <c r="F1296" t="s">
        <v>285</v>
      </c>
    </row>
    <row r="1297" spans="1:6">
      <c r="A1297" t="s">
        <v>286</v>
      </c>
      <c r="B1297" s="1">
        <v>0.0329</v>
      </c>
      <c r="C1297">
        <v>138</v>
      </c>
      <c r="D1297" t="s">
        <v>323</v>
      </c>
      <c r="E1297" t="s">
        <v>111</v>
      </c>
      <c r="F1297" t="s">
        <v>287</v>
      </c>
    </row>
    <row r="1298" spans="1:6">
      <c r="A1298" t="s">
        <v>293</v>
      </c>
      <c r="B1298" s="1">
        <v>0.0149</v>
      </c>
      <c r="C1298">
        <v>138</v>
      </c>
      <c r="D1298" t="s">
        <v>323</v>
      </c>
      <c r="E1298" t="s">
        <v>111</v>
      </c>
      <c r="F1298" t="s">
        <v>294</v>
      </c>
    </row>
    <row r="1299" spans="1:6">
      <c r="A1299" t="s">
        <v>331</v>
      </c>
      <c r="B1299" s="1">
        <v>0.0138</v>
      </c>
      <c r="C1299">
        <v>138</v>
      </c>
      <c r="D1299" t="s">
        <v>323</v>
      </c>
      <c r="E1299" t="s">
        <v>111</v>
      </c>
      <c r="F1299" t="s">
        <v>332</v>
      </c>
    </row>
    <row r="1300" spans="1:6">
      <c r="A1300" t="s">
        <v>279</v>
      </c>
      <c r="B1300" s="1">
        <v>0.0132</v>
      </c>
      <c r="C1300">
        <v>138</v>
      </c>
      <c r="D1300" t="s">
        <v>323</v>
      </c>
      <c r="E1300" t="s">
        <v>111</v>
      </c>
      <c r="F1300" t="s">
        <v>280</v>
      </c>
    </row>
    <row r="1301" spans="1:6">
      <c r="A1301" t="s">
        <v>330</v>
      </c>
      <c r="B1301" s="1">
        <v>0.013</v>
      </c>
      <c r="C1301">
        <v>138</v>
      </c>
      <c r="D1301" t="s">
        <v>323</v>
      </c>
      <c r="E1301" t="s">
        <v>111</v>
      </c>
      <c r="F1301" t="s">
        <v>287</v>
      </c>
    </row>
    <row r="1302" spans="1:6">
      <c r="A1302" t="s">
        <v>288</v>
      </c>
      <c r="B1302" s="1">
        <v>0.0122</v>
      </c>
      <c r="C1302">
        <v>138</v>
      </c>
      <c r="D1302" t="s">
        <v>323</v>
      </c>
      <c r="E1302" t="s">
        <v>111</v>
      </c>
      <c r="F1302" t="s">
        <v>289</v>
      </c>
    </row>
    <row r="1303" spans="1:6">
      <c r="A1303" t="s">
        <v>277</v>
      </c>
      <c r="B1303" s="1">
        <v>0.4046</v>
      </c>
      <c r="C1303">
        <v>140</v>
      </c>
      <c r="D1303" t="s">
        <v>323</v>
      </c>
      <c r="E1303" t="s">
        <v>111</v>
      </c>
      <c r="F1303" t="s">
        <v>278</v>
      </c>
    </row>
    <row r="1304" spans="1:6">
      <c r="A1304" t="s">
        <v>282</v>
      </c>
      <c r="B1304" s="1">
        <v>0.2794</v>
      </c>
      <c r="C1304">
        <v>140</v>
      </c>
      <c r="D1304" t="s">
        <v>323</v>
      </c>
      <c r="E1304" t="s">
        <v>111</v>
      </c>
      <c r="F1304" t="s">
        <v>283</v>
      </c>
    </row>
    <row r="1305" spans="1:6">
      <c r="A1305" t="s">
        <v>109</v>
      </c>
      <c r="B1305" s="1">
        <v>0.0732</v>
      </c>
      <c r="C1305">
        <v>140</v>
      </c>
      <c r="D1305" t="s">
        <v>323</v>
      </c>
      <c r="E1305" t="s">
        <v>111</v>
      </c>
      <c r="F1305" t="s">
        <v>112</v>
      </c>
    </row>
    <row r="1306" spans="1:6">
      <c r="A1306" t="s">
        <v>328</v>
      </c>
      <c r="B1306" s="1">
        <v>0.045</v>
      </c>
      <c r="C1306">
        <v>140</v>
      </c>
      <c r="D1306" t="s">
        <v>323</v>
      </c>
      <c r="E1306" t="s">
        <v>111</v>
      </c>
      <c r="F1306" t="s">
        <v>329</v>
      </c>
    </row>
    <row r="1307" spans="1:6">
      <c r="A1307" t="s">
        <v>284</v>
      </c>
      <c r="B1307" s="1">
        <v>0.0355</v>
      </c>
      <c r="C1307">
        <v>140</v>
      </c>
      <c r="D1307" t="s">
        <v>323</v>
      </c>
      <c r="E1307" t="s">
        <v>111</v>
      </c>
      <c r="F1307" t="s">
        <v>285</v>
      </c>
    </row>
    <row r="1308" spans="1:6">
      <c r="A1308" t="s">
        <v>286</v>
      </c>
      <c r="B1308" s="1">
        <v>0.0334</v>
      </c>
      <c r="C1308">
        <v>140</v>
      </c>
      <c r="D1308" t="s">
        <v>323</v>
      </c>
      <c r="E1308" t="s">
        <v>111</v>
      </c>
      <c r="F1308" t="s">
        <v>287</v>
      </c>
    </row>
    <row r="1309" spans="1:6">
      <c r="A1309" t="s">
        <v>293</v>
      </c>
      <c r="B1309" s="1">
        <v>0.0144</v>
      </c>
      <c r="C1309">
        <v>140</v>
      </c>
      <c r="D1309" t="s">
        <v>323</v>
      </c>
      <c r="E1309" t="s">
        <v>111</v>
      </c>
      <c r="F1309" t="s">
        <v>294</v>
      </c>
    </row>
    <row r="1310" spans="1:6">
      <c r="A1310" t="s">
        <v>331</v>
      </c>
      <c r="B1310" s="1">
        <v>0.0133</v>
      </c>
      <c r="C1310">
        <v>140</v>
      </c>
      <c r="D1310" t="s">
        <v>323</v>
      </c>
      <c r="E1310" t="s">
        <v>111</v>
      </c>
      <c r="F1310" t="s">
        <v>332</v>
      </c>
    </row>
    <row r="1311" spans="1:6">
      <c r="A1311" t="s">
        <v>113</v>
      </c>
      <c r="B1311" s="1">
        <v>0.013</v>
      </c>
      <c r="C1311">
        <v>140</v>
      </c>
      <c r="D1311" t="s">
        <v>323</v>
      </c>
      <c r="E1311" t="s">
        <v>111</v>
      </c>
      <c r="F1311" t="s">
        <v>114</v>
      </c>
    </row>
    <row r="1312" spans="1:6">
      <c r="A1312" t="s">
        <v>279</v>
      </c>
      <c r="B1312" s="1">
        <v>0.0128</v>
      </c>
      <c r="C1312">
        <v>140</v>
      </c>
      <c r="D1312" t="s">
        <v>323</v>
      </c>
      <c r="E1312" t="s">
        <v>111</v>
      </c>
      <c r="F1312" t="s">
        <v>280</v>
      </c>
    </row>
    <row r="1313" spans="1:6">
      <c r="A1313" t="s">
        <v>330</v>
      </c>
      <c r="B1313" s="1">
        <v>0.0126</v>
      </c>
      <c r="C1313">
        <v>140</v>
      </c>
      <c r="D1313" t="s">
        <v>323</v>
      </c>
      <c r="E1313" t="s">
        <v>111</v>
      </c>
      <c r="F1313" t="s">
        <v>287</v>
      </c>
    </row>
    <row r="1314" spans="1:6">
      <c r="A1314" t="s">
        <v>288</v>
      </c>
      <c r="B1314" s="1">
        <v>0.0118</v>
      </c>
      <c r="C1314">
        <v>140</v>
      </c>
      <c r="D1314" t="s">
        <v>323</v>
      </c>
      <c r="E1314" t="s">
        <v>111</v>
      </c>
      <c r="F1314" t="s">
        <v>289</v>
      </c>
    </row>
    <row r="1315" spans="1:6">
      <c r="A1315" t="s">
        <v>277</v>
      </c>
      <c r="B1315" s="1">
        <v>0.3687</v>
      </c>
      <c r="C1315">
        <v>142</v>
      </c>
      <c r="D1315" t="s">
        <v>323</v>
      </c>
      <c r="E1315" t="s">
        <v>111</v>
      </c>
      <c r="F1315" t="s">
        <v>278</v>
      </c>
    </row>
    <row r="1316" spans="1:6">
      <c r="A1316" t="s">
        <v>282</v>
      </c>
      <c r="B1316" s="1">
        <v>0.2412</v>
      </c>
      <c r="C1316">
        <v>142</v>
      </c>
      <c r="D1316" t="s">
        <v>323</v>
      </c>
      <c r="E1316" t="s">
        <v>111</v>
      </c>
      <c r="F1316" t="s">
        <v>283</v>
      </c>
    </row>
    <row r="1317" spans="1:6">
      <c r="A1317" t="s">
        <v>109</v>
      </c>
      <c r="B1317" s="1">
        <v>0.0628</v>
      </c>
      <c r="C1317">
        <v>142</v>
      </c>
      <c r="D1317" t="s">
        <v>323</v>
      </c>
      <c r="E1317" t="s">
        <v>111</v>
      </c>
      <c r="F1317" t="s">
        <v>112</v>
      </c>
    </row>
    <row r="1318" spans="1:6">
      <c r="A1318" t="s">
        <v>328</v>
      </c>
      <c r="B1318" s="1">
        <v>0.0386</v>
      </c>
      <c r="C1318">
        <v>142</v>
      </c>
      <c r="D1318" t="s">
        <v>323</v>
      </c>
      <c r="E1318" t="s">
        <v>111</v>
      </c>
      <c r="F1318" t="s">
        <v>329</v>
      </c>
    </row>
    <row r="1319" spans="1:6">
      <c r="A1319" t="s">
        <v>288</v>
      </c>
      <c r="B1319" s="1">
        <v>0.0341</v>
      </c>
      <c r="C1319">
        <v>142</v>
      </c>
      <c r="D1319" t="s">
        <v>323</v>
      </c>
      <c r="E1319" t="s">
        <v>111</v>
      </c>
      <c r="F1319" t="s">
        <v>289</v>
      </c>
    </row>
    <row r="1320" spans="1:6">
      <c r="A1320" t="s">
        <v>284</v>
      </c>
      <c r="B1320" s="1">
        <v>0.0305</v>
      </c>
      <c r="C1320">
        <v>142</v>
      </c>
      <c r="D1320" t="s">
        <v>323</v>
      </c>
      <c r="E1320" t="s">
        <v>111</v>
      </c>
      <c r="F1320" t="s">
        <v>285</v>
      </c>
    </row>
    <row r="1321" spans="1:6">
      <c r="A1321" t="s">
        <v>286</v>
      </c>
      <c r="B1321" s="1">
        <v>0.0298</v>
      </c>
      <c r="C1321">
        <v>142</v>
      </c>
      <c r="D1321" t="s">
        <v>323</v>
      </c>
      <c r="E1321" t="s">
        <v>111</v>
      </c>
      <c r="F1321" t="s">
        <v>287</v>
      </c>
    </row>
    <row r="1322" spans="1:6">
      <c r="A1322" t="s">
        <v>290</v>
      </c>
      <c r="B1322" s="1">
        <v>0.0238</v>
      </c>
      <c r="C1322">
        <v>142</v>
      </c>
      <c r="D1322" t="s">
        <v>323</v>
      </c>
      <c r="E1322" t="s">
        <v>111</v>
      </c>
      <c r="F1322" t="s">
        <v>291</v>
      </c>
    </row>
    <row r="1323" spans="1:6">
      <c r="A1323" t="s">
        <v>113</v>
      </c>
      <c r="B1323" s="1">
        <v>0.0233</v>
      </c>
      <c r="C1323">
        <v>142</v>
      </c>
      <c r="D1323" t="s">
        <v>323</v>
      </c>
      <c r="E1323" t="s">
        <v>111</v>
      </c>
      <c r="F1323" t="s">
        <v>114</v>
      </c>
    </row>
    <row r="1324" spans="1:6">
      <c r="A1324" t="s">
        <v>333</v>
      </c>
      <c r="B1324" s="1">
        <v>0.0135</v>
      </c>
      <c r="C1324">
        <v>142</v>
      </c>
      <c r="D1324" t="s">
        <v>323</v>
      </c>
      <c r="E1324" t="s">
        <v>111</v>
      </c>
      <c r="F1324" t="s">
        <v>334</v>
      </c>
    </row>
    <row r="1325" spans="1:6">
      <c r="A1325" t="s">
        <v>115</v>
      </c>
      <c r="B1325" s="1">
        <v>0.0133</v>
      </c>
      <c r="C1325">
        <v>142</v>
      </c>
      <c r="D1325" t="s">
        <v>323</v>
      </c>
      <c r="E1325" t="s">
        <v>111</v>
      </c>
      <c r="F1325" t="s">
        <v>116</v>
      </c>
    </row>
    <row r="1326" spans="1:6">
      <c r="A1326" t="s">
        <v>293</v>
      </c>
      <c r="B1326" s="1">
        <v>0.0123</v>
      </c>
      <c r="C1326">
        <v>142</v>
      </c>
      <c r="D1326" t="s">
        <v>323</v>
      </c>
      <c r="E1326" t="s">
        <v>111</v>
      </c>
      <c r="F1326" t="s">
        <v>294</v>
      </c>
    </row>
    <row r="1327" spans="1:6">
      <c r="A1327" t="s">
        <v>331</v>
      </c>
      <c r="B1327" s="1">
        <v>0.0114</v>
      </c>
      <c r="C1327">
        <v>142</v>
      </c>
      <c r="D1327" t="s">
        <v>323</v>
      </c>
      <c r="E1327" t="s">
        <v>111</v>
      </c>
      <c r="F1327" t="s">
        <v>332</v>
      </c>
    </row>
    <row r="1328" spans="1:6">
      <c r="A1328" t="s">
        <v>279</v>
      </c>
      <c r="B1328" s="1">
        <v>0.011</v>
      </c>
      <c r="C1328">
        <v>142</v>
      </c>
      <c r="D1328" t="s">
        <v>323</v>
      </c>
      <c r="E1328" t="s">
        <v>111</v>
      </c>
      <c r="F1328" t="s">
        <v>280</v>
      </c>
    </row>
    <row r="1329" spans="1:6">
      <c r="A1329" t="s">
        <v>330</v>
      </c>
      <c r="B1329" s="1">
        <v>0.0108</v>
      </c>
      <c r="C1329">
        <v>142</v>
      </c>
      <c r="D1329" t="s">
        <v>323</v>
      </c>
      <c r="E1329" t="s">
        <v>111</v>
      </c>
      <c r="F1329" t="s">
        <v>287</v>
      </c>
    </row>
    <row r="1330" spans="1:6">
      <c r="A1330" t="s">
        <v>290</v>
      </c>
      <c r="B1330" s="1">
        <v>0.4534</v>
      </c>
      <c r="C1330">
        <v>144</v>
      </c>
      <c r="D1330" t="s">
        <v>323</v>
      </c>
      <c r="E1330" t="s">
        <v>111</v>
      </c>
      <c r="F1330" t="s">
        <v>291</v>
      </c>
    </row>
    <row r="1331" spans="1:6">
      <c r="A1331" t="s">
        <v>288</v>
      </c>
      <c r="B1331" s="1">
        <v>0.2918</v>
      </c>
      <c r="C1331">
        <v>144</v>
      </c>
      <c r="D1331" t="s">
        <v>323</v>
      </c>
      <c r="E1331" t="s">
        <v>111</v>
      </c>
      <c r="F1331" t="s">
        <v>289</v>
      </c>
    </row>
    <row r="1332" spans="1:6">
      <c r="A1332" t="s">
        <v>277</v>
      </c>
      <c r="B1332" s="1">
        <v>0.0811</v>
      </c>
      <c r="C1332">
        <v>144</v>
      </c>
      <c r="D1332" t="s">
        <v>323</v>
      </c>
      <c r="E1332" t="s">
        <v>111</v>
      </c>
      <c r="F1332" t="s">
        <v>278</v>
      </c>
    </row>
    <row r="1333" spans="1:6">
      <c r="A1333" t="s">
        <v>282</v>
      </c>
      <c r="B1333" s="1">
        <v>0.0653</v>
      </c>
      <c r="C1333">
        <v>144</v>
      </c>
      <c r="D1333" t="s">
        <v>323</v>
      </c>
      <c r="E1333" t="s">
        <v>111</v>
      </c>
      <c r="F1333" t="s">
        <v>283</v>
      </c>
    </row>
    <row r="1334" spans="1:6">
      <c r="A1334" t="s">
        <v>335</v>
      </c>
      <c r="B1334" s="1">
        <v>0.0225</v>
      </c>
      <c r="C1334">
        <v>144</v>
      </c>
      <c r="D1334" t="s">
        <v>323</v>
      </c>
      <c r="E1334" t="s">
        <v>111</v>
      </c>
      <c r="F1334" t="s">
        <v>336</v>
      </c>
    </row>
    <row r="1335" spans="1:6">
      <c r="A1335" t="s">
        <v>286</v>
      </c>
      <c r="B1335" s="1">
        <v>0.0202</v>
      </c>
      <c r="C1335">
        <v>144</v>
      </c>
      <c r="D1335" t="s">
        <v>323</v>
      </c>
      <c r="E1335" t="s">
        <v>111</v>
      </c>
      <c r="F1335" t="s">
        <v>287</v>
      </c>
    </row>
    <row r="1336" spans="1:6">
      <c r="A1336" t="s">
        <v>109</v>
      </c>
      <c r="B1336" s="1">
        <v>0.0188</v>
      </c>
      <c r="C1336">
        <v>144</v>
      </c>
      <c r="D1336" t="s">
        <v>323</v>
      </c>
      <c r="E1336" t="s">
        <v>111</v>
      </c>
      <c r="F1336" t="s">
        <v>112</v>
      </c>
    </row>
    <row r="1337" spans="1:6">
      <c r="A1337" t="s">
        <v>293</v>
      </c>
      <c r="B1337" s="1">
        <v>0.5853</v>
      </c>
      <c r="C1337">
        <v>77</v>
      </c>
      <c r="D1337" t="s">
        <v>337</v>
      </c>
      <c r="E1337" t="s">
        <v>111</v>
      </c>
      <c r="F1337" t="s">
        <v>294</v>
      </c>
    </row>
    <row r="1338" spans="1:6">
      <c r="A1338" t="s">
        <v>113</v>
      </c>
      <c r="B1338" s="1">
        <v>0.4147</v>
      </c>
      <c r="C1338">
        <v>77</v>
      </c>
      <c r="D1338" t="s">
        <v>337</v>
      </c>
      <c r="E1338" t="s">
        <v>111</v>
      </c>
      <c r="F1338" t="s">
        <v>114</v>
      </c>
    </row>
    <row r="1339" spans="1:6">
      <c r="A1339" t="s">
        <v>113</v>
      </c>
      <c r="B1339" s="1">
        <v>0.6899</v>
      </c>
      <c r="C1339">
        <v>78</v>
      </c>
      <c r="D1339" t="s">
        <v>337</v>
      </c>
      <c r="E1339" t="s">
        <v>111</v>
      </c>
      <c r="F1339" t="s">
        <v>114</v>
      </c>
    </row>
    <row r="1340" spans="1:6">
      <c r="A1340" t="s">
        <v>293</v>
      </c>
      <c r="B1340" s="1">
        <v>0.3044</v>
      </c>
      <c r="C1340">
        <v>78</v>
      </c>
      <c r="D1340" t="s">
        <v>337</v>
      </c>
      <c r="E1340" t="s">
        <v>111</v>
      </c>
      <c r="F1340" t="s">
        <v>294</v>
      </c>
    </row>
    <row r="1341" spans="1:6">
      <c r="A1341" t="s">
        <v>113</v>
      </c>
      <c r="B1341" s="1">
        <v>0.7908</v>
      </c>
      <c r="C1341">
        <v>79</v>
      </c>
      <c r="D1341" t="s">
        <v>337</v>
      </c>
      <c r="E1341" t="s">
        <v>111</v>
      </c>
      <c r="F1341" t="s">
        <v>114</v>
      </c>
    </row>
    <row r="1342" spans="1:6">
      <c r="A1342" t="s">
        <v>293</v>
      </c>
      <c r="B1342" s="1">
        <v>0.2004</v>
      </c>
      <c r="C1342">
        <v>79</v>
      </c>
      <c r="D1342" t="s">
        <v>337</v>
      </c>
      <c r="E1342" t="s">
        <v>111</v>
      </c>
      <c r="F1342" t="s">
        <v>294</v>
      </c>
    </row>
    <row r="1343" spans="1:6">
      <c r="A1343" t="s">
        <v>113</v>
      </c>
      <c r="B1343" s="1">
        <v>0.7908</v>
      </c>
      <c r="C1343">
        <v>80</v>
      </c>
      <c r="D1343" t="s">
        <v>337</v>
      </c>
      <c r="E1343" t="s">
        <v>111</v>
      </c>
      <c r="F1343" t="s">
        <v>114</v>
      </c>
    </row>
    <row r="1344" spans="1:6">
      <c r="A1344" t="s">
        <v>293</v>
      </c>
      <c r="B1344" s="1">
        <v>0.2004</v>
      </c>
      <c r="C1344">
        <v>80</v>
      </c>
      <c r="D1344" t="s">
        <v>337</v>
      </c>
      <c r="E1344" t="s">
        <v>111</v>
      </c>
      <c r="F1344" t="s">
        <v>294</v>
      </c>
    </row>
    <row r="1345" spans="1:6">
      <c r="A1345" t="s">
        <v>113</v>
      </c>
      <c r="B1345" s="1">
        <v>0.7908</v>
      </c>
      <c r="C1345">
        <v>81</v>
      </c>
      <c r="D1345" t="s">
        <v>337</v>
      </c>
      <c r="E1345" t="s">
        <v>111</v>
      </c>
      <c r="F1345" t="s">
        <v>114</v>
      </c>
    </row>
    <row r="1346" spans="1:6">
      <c r="A1346" t="s">
        <v>293</v>
      </c>
      <c r="B1346" s="1">
        <v>0.2004</v>
      </c>
      <c r="C1346">
        <v>81</v>
      </c>
      <c r="D1346" t="s">
        <v>337</v>
      </c>
      <c r="E1346" t="s">
        <v>111</v>
      </c>
      <c r="F1346" t="s">
        <v>294</v>
      </c>
    </row>
    <row r="1347" spans="1:6">
      <c r="A1347" t="s">
        <v>113</v>
      </c>
      <c r="B1347" s="1">
        <v>0.7908</v>
      </c>
      <c r="C1347">
        <v>82</v>
      </c>
      <c r="D1347" t="s">
        <v>337</v>
      </c>
      <c r="E1347" t="s">
        <v>111</v>
      </c>
      <c r="F1347" t="s">
        <v>114</v>
      </c>
    </row>
    <row r="1348" spans="1:6">
      <c r="A1348" t="s">
        <v>293</v>
      </c>
      <c r="B1348" s="1">
        <v>0.2004</v>
      </c>
      <c r="C1348">
        <v>82</v>
      </c>
      <c r="D1348" t="s">
        <v>337</v>
      </c>
      <c r="E1348" t="s">
        <v>111</v>
      </c>
      <c r="F1348" t="s">
        <v>294</v>
      </c>
    </row>
    <row r="1349" spans="1:6">
      <c r="A1349" t="s">
        <v>113</v>
      </c>
      <c r="B1349" s="1">
        <v>0.7908</v>
      </c>
      <c r="C1349">
        <v>83</v>
      </c>
      <c r="D1349" t="s">
        <v>337</v>
      </c>
      <c r="E1349" t="s">
        <v>111</v>
      </c>
      <c r="F1349" t="s">
        <v>114</v>
      </c>
    </row>
    <row r="1350" spans="1:6">
      <c r="A1350" t="s">
        <v>293</v>
      </c>
      <c r="B1350" s="1">
        <v>0.2004</v>
      </c>
      <c r="C1350">
        <v>83</v>
      </c>
      <c r="D1350" t="s">
        <v>337</v>
      </c>
      <c r="E1350" t="s">
        <v>111</v>
      </c>
      <c r="F1350" t="s">
        <v>294</v>
      </c>
    </row>
    <row r="1351" spans="1:6">
      <c r="A1351" t="s">
        <v>113</v>
      </c>
      <c r="B1351" s="1">
        <v>0.7908</v>
      </c>
      <c r="C1351">
        <v>84</v>
      </c>
      <c r="D1351" t="s">
        <v>337</v>
      </c>
      <c r="E1351" t="s">
        <v>111</v>
      </c>
      <c r="F1351" t="s">
        <v>114</v>
      </c>
    </row>
    <row r="1352" spans="1:6">
      <c r="A1352" t="s">
        <v>293</v>
      </c>
      <c r="B1352" s="1">
        <v>0.2004</v>
      </c>
      <c r="C1352">
        <v>84</v>
      </c>
      <c r="D1352" t="s">
        <v>337</v>
      </c>
      <c r="E1352" t="s">
        <v>111</v>
      </c>
      <c r="F1352" t="s">
        <v>294</v>
      </c>
    </row>
    <row r="1353" spans="1:6">
      <c r="A1353" t="s">
        <v>113</v>
      </c>
      <c r="B1353" s="1">
        <v>0.7908</v>
      </c>
      <c r="C1353">
        <v>86</v>
      </c>
      <c r="D1353" t="s">
        <v>337</v>
      </c>
      <c r="E1353" t="s">
        <v>111</v>
      </c>
      <c r="F1353" t="s">
        <v>114</v>
      </c>
    </row>
    <row r="1354" spans="1:6">
      <c r="A1354" t="s">
        <v>293</v>
      </c>
      <c r="B1354" s="1">
        <v>0.2004</v>
      </c>
      <c r="C1354">
        <v>86</v>
      </c>
      <c r="D1354" t="s">
        <v>337</v>
      </c>
      <c r="E1354" t="s">
        <v>111</v>
      </c>
      <c r="F1354" t="s">
        <v>294</v>
      </c>
    </row>
    <row r="1355" spans="1:6">
      <c r="A1355" t="s">
        <v>113</v>
      </c>
      <c r="B1355" s="1">
        <v>0.8037</v>
      </c>
      <c r="C1355">
        <v>88</v>
      </c>
      <c r="D1355" t="s">
        <v>337</v>
      </c>
      <c r="E1355" t="s">
        <v>111</v>
      </c>
      <c r="F1355" t="s">
        <v>114</v>
      </c>
    </row>
    <row r="1356" spans="1:6">
      <c r="A1356" t="s">
        <v>293</v>
      </c>
      <c r="B1356" s="1">
        <v>0.188</v>
      </c>
      <c r="C1356">
        <v>88</v>
      </c>
      <c r="D1356" t="s">
        <v>337</v>
      </c>
      <c r="E1356" t="s">
        <v>111</v>
      </c>
      <c r="F1356" t="s">
        <v>294</v>
      </c>
    </row>
    <row r="1357" spans="1:6">
      <c r="A1357" t="s">
        <v>113</v>
      </c>
      <c r="B1357" s="1">
        <v>0.6315</v>
      </c>
      <c r="C1357">
        <v>90</v>
      </c>
      <c r="D1357" t="s">
        <v>337</v>
      </c>
      <c r="E1357" t="s">
        <v>111</v>
      </c>
      <c r="F1357" t="s">
        <v>114</v>
      </c>
    </row>
    <row r="1358" spans="1:6">
      <c r="A1358" t="s">
        <v>120</v>
      </c>
      <c r="B1358" s="1">
        <v>0.1704</v>
      </c>
      <c r="C1358">
        <v>90</v>
      </c>
      <c r="D1358" t="s">
        <v>337</v>
      </c>
      <c r="E1358" t="s">
        <v>111</v>
      </c>
      <c r="F1358" t="s">
        <v>121</v>
      </c>
    </row>
    <row r="1359" spans="1:6">
      <c r="A1359" t="s">
        <v>293</v>
      </c>
      <c r="B1359" s="1">
        <v>0.1433</v>
      </c>
      <c r="C1359">
        <v>90</v>
      </c>
      <c r="D1359" t="s">
        <v>337</v>
      </c>
      <c r="E1359" t="s">
        <v>111</v>
      </c>
      <c r="F1359" t="s">
        <v>294</v>
      </c>
    </row>
    <row r="1360" spans="1:6">
      <c r="A1360" t="s">
        <v>271</v>
      </c>
      <c r="B1360" s="1">
        <v>0.0487</v>
      </c>
      <c r="C1360">
        <v>90</v>
      </c>
      <c r="D1360" t="s">
        <v>337</v>
      </c>
      <c r="E1360" t="s">
        <v>111</v>
      </c>
      <c r="F1360" t="s">
        <v>272</v>
      </c>
    </row>
    <row r="1361" spans="1:6">
      <c r="A1361" t="s">
        <v>113</v>
      </c>
      <c r="B1361" s="1">
        <v>0.5928</v>
      </c>
      <c r="C1361">
        <v>92</v>
      </c>
      <c r="D1361" t="s">
        <v>337</v>
      </c>
      <c r="E1361" t="s">
        <v>111</v>
      </c>
      <c r="F1361" t="s">
        <v>114</v>
      </c>
    </row>
    <row r="1362" spans="1:6">
      <c r="A1362" t="s">
        <v>120</v>
      </c>
      <c r="B1362" s="1">
        <v>0.1993</v>
      </c>
      <c r="C1362">
        <v>92</v>
      </c>
      <c r="D1362" t="s">
        <v>337</v>
      </c>
      <c r="E1362" t="s">
        <v>111</v>
      </c>
      <c r="F1362" t="s">
        <v>121</v>
      </c>
    </row>
    <row r="1363" spans="1:6">
      <c r="A1363" t="s">
        <v>293</v>
      </c>
      <c r="B1363" s="1">
        <v>0.1345</v>
      </c>
      <c r="C1363">
        <v>92</v>
      </c>
      <c r="D1363" t="s">
        <v>337</v>
      </c>
      <c r="E1363" t="s">
        <v>111</v>
      </c>
      <c r="F1363" t="s">
        <v>294</v>
      </c>
    </row>
    <row r="1364" spans="1:6">
      <c r="A1364" t="s">
        <v>271</v>
      </c>
      <c r="B1364" s="1">
        <v>0.0676</v>
      </c>
      <c r="C1364">
        <v>92</v>
      </c>
      <c r="D1364" t="s">
        <v>337</v>
      </c>
      <c r="E1364" t="s">
        <v>111</v>
      </c>
      <c r="F1364" t="s">
        <v>272</v>
      </c>
    </row>
    <row r="1365" spans="1:6">
      <c r="A1365" t="s">
        <v>113</v>
      </c>
      <c r="B1365" s="1">
        <v>0.5874</v>
      </c>
      <c r="C1365">
        <v>94</v>
      </c>
      <c r="D1365" t="s">
        <v>337</v>
      </c>
      <c r="E1365" t="s">
        <v>111</v>
      </c>
      <c r="F1365" t="s">
        <v>114</v>
      </c>
    </row>
    <row r="1366" spans="1:6">
      <c r="A1366" t="s">
        <v>120</v>
      </c>
      <c r="B1366" s="1">
        <v>0.1511</v>
      </c>
      <c r="C1366">
        <v>94</v>
      </c>
      <c r="D1366" t="s">
        <v>337</v>
      </c>
      <c r="E1366" t="s">
        <v>111</v>
      </c>
      <c r="F1366" t="s">
        <v>121</v>
      </c>
    </row>
    <row r="1367" spans="1:6">
      <c r="A1367" t="s">
        <v>293</v>
      </c>
      <c r="B1367" s="1">
        <v>0.1019</v>
      </c>
      <c r="C1367">
        <v>94</v>
      </c>
      <c r="D1367" t="s">
        <v>337</v>
      </c>
      <c r="E1367" t="s">
        <v>111</v>
      </c>
      <c r="F1367" t="s">
        <v>294</v>
      </c>
    </row>
    <row r="1368" spans="1:6">
      <c r="A1368" t="s">
        <v>271</v>
      </c>
      <c r="B1368" s="1">
        <v>0.0997</v>
      </c>
      <c r="C1368">
        <v>94</v>
      </c>
      <c r="D1368" t="s">
        <v>337</v>
      </c>
      <c r="E1368" t="s">
        <v>111</v>
      </c>
      <c r="F1368" t="s">
        <v>272</v>
      </c>
    </row>
    <row r="1369" spans="1:6">
      <c r="A1369" t="s">
        <v>137</v>
      </c>
      <c r="B1369" s="1">
        <v>0.0477</v>
      </c>
      <c r="C1369">
        <v>94</v>
      </c>
      <c r="D1369" t="s">
        <v>337</v>
      </c>
      <c r="E1369" t="s">
        <v>111</v>
      </c>
      <c r="F1369" t="s">
        <v>119</v>
      </c>
    </row>
    <row r="1370" spans="1:6">
      <c r="A1370" t="s">
        <v>113</v>
      </c>
      <c r="B1370" s="1">
        <v>0.593</v>
      </c>
      <c r="C1370">
        <v>96</v>
      </c>
      <c r="D1370" t="s">
        <v>337</v>
      </c>
      <c r="E1370" t="s">
        <v>111</v>
      </c>
      <c r="F1370" t="s">
        <v>114</v>
      </c>
    </row>
    <row r="1371" spans="1:6">
      <c r="A1371" t="s">
        <v>120</v>
      </c>
      <c r="B1371" s="1">
        <v>0.1467</v>
      </c>
      <c r="C1371">
        <v>96</v>
      </c>
      <c r="D1371" t="s">
        <v>337</v>
      </c>
      <c r="E1371" t="s">
        <v>111</v>
      </c>
      <c r="F1371" t="s">
        <v>121</v>
      </c>
    </row>
    <row r="1372" spans="1:6">
      <c r="A1372" t="s">
        <v>293</v>
      </c>
      <c r="B1372" s="1">
        <v>0.099</v>
      </c>
      <c r="C1372">
        <v>96</v>
      </c>
      <c r="D1372" t="s">
        <v>337</v>
      </c>
      <c r="E1372" t="s">
        <v>111</v>
      </c>
      <c r="F1372" t="s">
        <v>294</v>
      </c>
    </row>
    <row r="1373" spans="1:6">
      <c r="A1373" t="s">
        <v>271</v>
      </c>
      <c r="B1373" s="1">
        <v>0.0968</v>
      </c>
      <c r="C1373">
        <v>96</v>
      </c>
      <c r="D1373" t="s">
        <v>337</v>
      </c>
      <c r="E1373" t="s">
        <v>111</v>
      </c>
      <c r="F1373" t="s">
        <v>272</v>
      </c>
    </row>
    <row r="1374" spans="1:6">
      <c r="A1374" t="s">
        <v>137</v>
      </c>
      <c r="B1374" s="1">
        <v>0.0506</v>
      </c>
      <c r="C1374">
        <v>96</v>
      </c>
      <c r="D1374" t="s">
        <v>337</v>
      </c>
      <c r="E1374" t="s">
        <v>111</v>
      </c>
      <c r="F1374" t="s">
        <v>119</v>
      </c>
    </row>
    <row r="1375" spans="1:6">
      <c r="A1375" t="s">
        <v>113</v>
      </c>
      <c r="B1375" s="1">
        <v>0.5858</v>
      </c>
      <c r="C1375">
        <v>98</v>
      </c>
      <c r="D1375" t="s">
        <v>337</v>
      </c>
      <c r="E1375" t="s">
        <v>111</v>
      </c>
      <c r="F1375" t="s">
        <v>114</v>
      </c>
    </row>
    <row r="1376" spans="1:6">
      <c r="A1376" t="s">
        <v>120</v>
      </c>
      <c r="B1376" s="1">
        <v>0.155</v>
      </c>
      <c r="C1376">
        <v>98</v>
      </c>
      <c r="D1376" t="s">
        <v>337</v>
      </c>
      <c r="E1376" t="s">
        <v>111</v>
      </c>
      <c r="F1376" t="s">
        <v>121</v>
      </c>
    </row>
    <row r="1377" spans="1:6">
      <c r="A1377" t="s">
        <v>293</v>
      </c>
      <c r="B1377" s="1">
        <v>0.0978</v>
      </c>
      <c r="C1377">
        <v>98</v>
      </c>
      <c r="D1377" t="s">
        <v>337</v>
      </c>
      <c r="E1377" t="s">
        <v>111</v>
      </c>
      <c r="F1377" t="s">
        <v>294</v>
      </c>
    </row>
    <row r="1378" spans="1:6">
      <c r="A1378" t="s">
        <v>271</v>
      </c>
      <c r="B1378" s="1">
        <v>0.0957</v>
      </c>
      <c r="C1378">
        <v>98</v>
      </c>
      <c r="D1378" t="s">
        <v>337</v>
      </c>
      <c r="E1378" t="s">
        <v>111</v>
      </c>
      <c r="F1378" t="s">
        <v>272</v>
      </c>
    </row>
    <row r="1379" spans="1:6">
      <c r="A1379" t="s">
        <v>137</v>
      </c>
      <c r="B1379" s="1">
        <v>0.05</v>
      </c>
      <c r="C1379">
        <v>98</v>
      </c>
      <c r="D1379" t="s">
        <v>337</v>
      </c>
      <c r="E1379" t="s">
        <v>111</v>
      </c>
      <c r="F1379" t="s">
        <v>119</v>
      </c>
    </row>
    <row r="1380" spans="1:6">
      <c r="A1380" t="s">
        <v>113</v>
      </c>
      <c r="B1380" s="1">
        <v>0.5425</v>
      </c>
      <c r="C1380">
        <v>100</v>
      </c>
      <c r="D1380" t="s">
        <v>337</v>
      </c>
      <c r="E1380" t="s">
        <v>111</v>
      </c>
      <c r="F1380" t="s">
        <v>114</v>
      </c>
    </row>
    <row r="1381" spans="1:6">
      <c r="A1381" t="s">
        <v>120</v>
      </c>
      <c r="B1381" s="1">
        <v>0.1512</v>
      </c>
      <c r="C1381">
        <v>100</v>
      </c>
      <c r="D1381" t="s">
        <v>337</v>
      </c>
      <c r="E1381" t="s">
        <v>111</v>
      </c>
      <c r="F1381" t="s">
        <v>121</v>
      </c>
    </row>
    <row r="1382" spans="1:6">
      <c r="A1382" t="s">
        <v>293</v>
      </c>
      <c r="B1382" s="1">
        <v>0.0906</v>
      </c>
      <c r="C1382">
        <v>100</v>
      </c>
      <c r="D1382" t="s">
        <v>337</v>
      </c>
      <c r="E1382" t="s">
        <v>111</v>
      </c>
      <c r="F1382" t="s">
        <v>294</v>
      </c>
    </row>
    <row r="1383" spans="1:6">
      <c r="A1383" t="s">
        <v>271</v>
      </c>
      <c r="B1383" s="1">
        <v>0.0904</v>
      </c>
      <c r="C1383">
        <v>100</v>
      </c>
      <c r="D1383" t="s">
        <v>337</v>
      </c>
      <c r="E1383" t="s">
        <v>111</v>
      </c>
      <c r="F1383" t="s">
        <v>272</v>
      </c>
    </row>
    <row r="1384" spans="1:6">
      <c r="A1384" t="s">
        <v>154</v>
      </c>
      <c r="B1384" s="1">
        <v>0.0578</v>
      </c>
      <c r="C1384">
        <v>100</v>
      </c>
      <c r="D1384" t="s">
        <v>337</v>
      </c>
      <c r="E1384" t="s">
        <v>111</v>
      </c>
      <c r="F1384" t="s">
        <v>125</v>
      </c>
    </row>
    <row r="1385" spans="1:6">
      <c r="A1385" t="s">
        <v>137</v>
      </c>
      <c r="B1385" s="1">
        <v>0.0463</v>
      </c>
      <c r="C1385">
        <v>100</v>
      </c>
      <c r="D1385" t="s">
        <v>337</v>
      </c>
      <c r="E1385" t="s">
        <v>111</v>
      </c>
      <c r="F1385" t="s">
        <v>119</v>
      </c>
    </row>
    <row r="1386" spans="1:6">
      <c r="A1386" t="s">
        <v>210</v>
      </c>
      <c r="B1386" s="1">
        <v>0.0103</v>
      </c>
      <c r="C1386">
        <v>100</v>
      </c>
      <c r="D1386" t="s">
        <v>337</v>
      </c>
      <c r="E1386" t="s">
        <v>111</v>
      </c>
      <c r="F1386" t="s">
        <v>211</v>
      </c>
    </row>
    <row r="1387" spans="1:6">
      <c r="A1387" t="s">
        <v>113</v>
      </c>
      <c r="B1387" s="1">
        <v>0.4762</v>
      </c>
      <c r="C1387">
        <v>102</v>
      </c>
      <c r="D1387" t="s">
        <v>337</v>
      </c>
      <c r="E1387" t="s">
        <v>111</v>
      </c>
      <c r="F1387" t="s">
        <v>114</v>
      </c>
    </row>
    <row r="1388" spans="1:6">
      <c r="A1388" t="s">
        <v>120</v>
      </c>
      <c r="B1388" s="1">
        <v>0.1418</v>
      </c>
      <c r="C1388">
        <v>102</v>
      </c>
      <c r="D1388" t="s">
        <v>337</v>
      </c>
      <c r="E1388" t="s">
        <v>111</v>
      </c>
      <c r="F1388" t="s">
        <v>121</v>
      </c>
    </row>
    <row r="1389" spans="1:6">
      <c r="A1389" t="s">
        <v>154</v>
      </c>
      <c r="B1389" s="1">
        <v>0.1143</v>
      </c>
      <c r="C1389">
        <v>102</v>
      </c>
      <c r="D1389" t="s">
        <v>337</v>
      </c>
      <c r="E1389" t="s">
        <v>111</v>
      </c>
      <c r="F1389" t="s">
        <v>125</v>
      </c>
    </row>
    <row r="1390" spans="1:6">
      <c r="A1390" t="s">
        <v>271</v>
      </c>
      <c r="B1390" s="1">
        <v>0.0973</v>
      </c>
      <c r="C1390">
        <v>102</v>
      </c>
      <c r="D1390" t="s">
        <v>337</v>
      </c>
      <c r="E1390" t="s">
        <v>111</v>
      </c>
      <c r="F1390" t="s">
        <v>272</v>
      </c>
    </row>
    <row r="1391" spans="1:6">
      <c r="A1391" t="s">
        <v>293</v>
      </c>
      <c r="B1391" s="1">
        <v>0.0795</v>
      </c>
      <c r="C1391">
        <v>102</v>
      </c>
      <c r="D1391" t="s">
        <v>337</v>
      </c>
      <c r="E1391" t="s">
        <v>111</v>
      </c>
      <c r="F1391" t="s">
        <v>294</v>
      </c>
    </row>
    <row r="1392" spans="1:6">
      <c r="A1392" t="s">
        <v>137</v>
      </c>
      <c r="B1392" s="1">
        <v>0.0406</v>
      </c>
      <c r="C1392">
        <v>102</v>
      </c>
      <c r="D1392" t="s">
        <v>337</v>
      </c>
      <c r="E1392" t="s">
        <v>111</v>
      </c>
      <c r="F1392" t="s">
        <v>119</v>
      </c>
    </row>
    <row r="1393" spans="1:6">
      <c r="A1393" t="s">
        <v>210</v>
      </c>
      <c r="B1393" s="1">
        <v>0.0223</v>
      </c>
      <c r="C1393">
        <v>102</v>
      </c>
      <c r="D1393" t="s">
        <v>337</v>
      </c>
      <c r="E1393" t="s">
        <v>111</v>
      </c>
      <c r="F1393" t="s">
        <v>211</v>
      </c>
    </row>
    <row r="1394" spans="1:6">
      <c r="A1394" t="s">
        <v>232</v>
      </c>
      <c r="B1394" s="1">
        <v>0.0164</v>
      </c>
      <c r="C1394">
        <v>102</v>
      </c>
      <c r="D1394" t="s">
        <v>337</v>
      </c>
      <c r="E1394" t="s">
        <v>111</v>
      </c>
      <c r="F1394" t="s">
        <v>233</v>
      </c>
    </row>
    <row r="1395" spans="1:6">
      <c r="A1395" t="s">
        <v>113</v>
      </c>
      <c r="B1395" s="1">
        <v>0.4653</v>
      </c>
      <c r="C1395">
        <v>104</v>
      </c>
      <c r="D1395" t="s">
        <v>337</v>
      </c>
      <c r="E1395" t="s">
        <v>111</v>
      </c>
      <c r="F1395" t="s">
        <v>114</v>
      </c>
    </row>
    <row r="1396" spans="1:6">
      <c r="A1396" t="s">
        <v>120</v>
      </c>
      <c r="B1396" s="1">
        <v>0.1613</v>
      </c>
      <c r="C1396">
        <v>104</v>
      </c>
      <c r="D1396" t="s">
        <v>337</v>
      </c>
      <c r="E1396" t="s">
        <v>111</v>
      </c>
      <c r="F1396" t="s">
        <v>121</v>
      </c>
    </row>
    <row r="1397" spans="1:6">
      <c r="A1397" t="s">
        <v>154</v>
      </c>
      <c r="B1397" s="1">
        <v>0.1117</v>
      </c>
      <c r="C1397">
        <v>104</v>
      </c>
      <c r="D1397" t="s">
        <v>337</v>
      </c>
      <c r="E1397" t="s">
        <v>111</v>
      </c>
      <c r="F1397" t="s">
        <v>125</v>
      </c>
    </row>
    <row r="1398" spans="1:6">
      <c r="A1398" t="s">
        <v>271</v>
      </c>
      <c r="B1398" s="1">
        <v>0.0951</v>
      </c>
      <c r="C1398">
        <v>104</v>
      </c>
      <c r="D1398" t="s">
        <v>337</v>
      </c>
      <c r="E1398" t="s">
        <v>111</v>
      </c>
      <c r="F1398" t="s">
        <v>272</v>
      </c>
    </row>
    <row r="1399" spans="1:6">
      <c r="A1399" t="s">
        <v>293</v>
      </c>
      <c r="B1399" s="1">
        <v>0.0777</v>
      </c>
      <c r="C1399">
        <v>104</v>
      </c>
      <c r="D1399" t="s">
        <v>337</v>
      </c>
      <c r="E1399" t="s">
        <v>111</v>
      </c>
      <c r="F1399" t="s">
        <v>294</v>
      </c>
    </row>
    <row r="1400" spans="1:6">
      <c r="A1400" t="s">
        <v>137</v>
      </c>
      <c r="B1400" s="1">
        <v>0.0397</v>
      </c>
      <c r="C1400">
        <v>104</v>
      </c>
      <c r="D1400" t="s">
        <v>337</v>
      </c>
      <c r="E1400" t="s">
        <v>111</v>
      </c>
      <c r="F1400" t="s">
        <v>119</v>
      </c>
    </row>
    <row r="1401" spans="1:6">
      <c r="A1401" t="s">
        <v>210</v>
      </c>
      <c r="B1401" s="1">
        <v>0.0218</v>
      </c>
      <c r="C1401">
        <v>104</v>
      </c>
      <c r="D1401" t="s">
        <v>337</v>
      </c>
      <c r="E1401" t="s">
        <v>111</v>
      </c>
      <c r="F1401" t="s">
        <v>211</v>
      </c>
    </row>
    <row r="1402" spans="1:6">
      <c r="A1402" t="s">
        <v>232</v>
      </c>
      <c r="B1402" s="1">
        <v>0.016</v>
      </c>
      <c r="C1402">
        <v>104</v>
      </c>
      <c r="D1402" t="s">
        <v>337</v>
      </c>
      <c r="E1402" t="s">
        <v>111</v>
      </c>
      <c r="F1402" t="s">
        <v>233</v>
      </c>
    </row>
    <row r="1403" spans="1:6">
      <c r="A1403" t="s">
        <v>113</v>
      </c>
      <c r="B1403" s="1">
        <v>0.4517</v>
      </c>
      <c r="C1403">
        <v>106</v>
      </c>
      <c r="D1403" t="s">
        <v>337</v>
      </c>
      <c r="E1403" t="s">
        <v>111</v>
      </c>
      <c r="F1403" t="s">
        <v>114</v>
      </c>
    </row>
    <row r="1404" spans="1:6">
      <c r="A1404" t="s">
        <v>120</v>
      </c>
      <c r="B1404" s="1">
        <v>0.1744</v>
      </c>
      <c r="C1404">
        <v>106</v>
      </c>
      <c r="D1404" t="s">
        <v>337</v>
      </c>
      <c r="E1404" t="s">
        <v>111</v>
      </c>
      <c r="F1404" t="s">
        <v>121</v>
      </c>
    </row>
    <row r="1405" spans="1:6">
      <c r="A1405" t="s">
        <v>154</v>
      </c>
      <c r="B1405" s="1">
        <v>0.121</v>
      </c>
      <c r="C1405">
        <v>106</v>
      </c>
      <c r="D1405" t="s">
        <v>337</v>
      </c>
      <c r="E1405" t="s">
        <v>111</v>
      </c>
      <c r="F1405" t="s">
        <v>125</v>
      </c>
    </row>
    <row r="1406" spans="1:6">
      <c r="A1406" t="s">
        <v>271</v>
      </c>
      <c r="B1406" s="1">
        <v>0.0898</v>
      </c>
      <c r="C1406">
        <v>106</v>
      </c>
      <c r="D1406" t="s">
        <v>337</v>
      </c>
      <c r="E1406" t="s">
        <v>111</v>
      </c>
      <c r="F1406" t="s">
        <v>272</v>
      </c>
    </row>
    <row r="1407" spans="1:6">
      <c r="A1407" t="s">
        <v>293</v>
      </c>
      <c r="B1407" s="1">
        <v>0.0734</v>
      </c>
      <c r="C1407">
        <v>106</v>
      </c>
      <c r="D1407" t="s">
        <v>337</v>
      </c>
      <c r="E1407" t="s">
        <v>111</v>
      </c>
      <c r="F1407" t="s">
        <v>294</v>
      </c>
    </row>
    <row r="1408" spans="1:6">
      <c r="A1408" t="s">
        <v>137</v>
      </c>
      <c r="B1408" s="1">
        <v>0.039</v>
      </c>
      <c r="C1408">
        <v>106</v>
      </c>
      <c r="D1408" t="s">
        <v>337</v>
      </c>
      <c r="E1408" t="s">
        <v>111</v>
      </c>
      <c r="F1408" t="s">
        <v>119</v>
      </c>
    </row>
    <row r="1409" spans="1:6">
      <c r="A1409" t="s">
        <v>210</v>
      </c>
      <c r="B1409" s="1">
        <v>0.0246</v>
      </c>
      <c r="C1409">
        <v>106</v>
      </c>
      <c r="D1409" t="s">
        <v>337</v>
      </c>
      <c r="E1409" t="s">
        <v>111</v>
      </c>
      <c r="F1409" t="s">
        <v>211</v>
      </c>
    </row>
    <row r="1410" spans="1:6">
      <c r="A1410" t="s">
        <v>232</v>
      </c>
      <c r="B1410" s="1">
        <v>0.0151</v>
      </c>
      <c r="C1410">
        <v>106</v>
      </c>
      <c r="D1410" t="s">
        <v>337</v>
      </c>
      <c r="E1410" t="s">
        <v>111</v>
      </c>
      <c r="F1410" t="s">
        <v>233</v>
      </c>
    </row>
    <row r="1411" spans="1:6">
      <c r="A1411" t="s">
        <v>113</v>
      </c>
      <c r="B1411" s="1">
        <v>0.3908</v>
      </c>
      <c r="C1411">
        <v>108</v>
      </c>
      <c r="D1411" t="s">
        <v>337</v>
      </c>
      <c r="E1411" t="s">
        <v>111</v>
      </c>
      <c r="F1411" t="s">
        <v>114</v>
      </c>
    </row>
    <row r="1412" spans="1:6">
      <c r="A1412" t="s">
        <v>154</v>
      </c>
      <c r="B1412" s="1">
        <v>0.1716</v>
      </c>
      <c r="C1412">
        <v>108</v>
      </c>
      <c r="D1412" t="s">
        <v>337</v>
      </c>
      <c r="E1412" t="s">
        <v>111</v>
      </c>
      <c r="F1412" t="s">
        <v>125</v>
      </c>
    </row>
    <row r="1413" spans="1:6">
      <c r="A1413" t="s">
        <v>120</v>
      </c>
      <c r="B1413" s="1">
        <v>0.1673</v>
      </c>
      <c r="C1413">
        <v>108</v>
      </c>
      <c r="D1413" t="s">
        <v>337</v>
      </c>
      <c r="E1413" t="s">
        <v>111</v>
      </c>
      <c r="F1413" t="s">
        <v>121</v>
      </c>
    </row>
    <row r="1414" spans="1:6">
      <c r="A1414" t="s">
        <v>271</v>
      </c>
      <c r="B1414" s="1">
        <v>0.0933</v>
      </c>
      <c r="C1414">
        <v>108</v>
      </c>
      <c r="D1414" t="s">
        <v>337</v>
      </c>
      <c r="E1414" t="s">
        <v>111</v>
      </c>
      <c r="F1414" t="s">
        <v>272</v>
      </c>
    </row>
    <row r="1415" spans="1:6">
      <c r="A1415" t="s">
        <v>293</v>
      </c>
      <c r="B1415" s="1">
        <v>0.0635</v>
      </c>
      <c r="C1415">
        <v>108</v>
      </c>
      <c r="D1415" t="s">
        <v>337</v>
      </c>
      <c r="E1415" t="s">
        <v>111</v>
      </c>
      <c r="F1415" t="s">
        <v>294</v>
      </c>
    </row>
    <row r="1416" spans="1:6">
      <c r="A1416" t="s">
        <v>210</v>
      </c>
      <c r="B1416" s="1">
        <v>0.0424</v>
      </c>
      <c r="C1416">
        <v>108</v>
      </c>
      <c r="D1416" t="s">
        <v>337</v>
      </c>
      <c r="E1416" t="s">
        <v>111</v>
      </c>
      <c r="F1416" t="s">
        <v>211</v>
      </c>
    </row>
    <row r="1417" spans="1:6">
      <c r="A1417" t="s">
        <v>137</v>
      </c>
      <c r="B1417" s="1">
        <v>0.0337</v>
      </c>
      <c r="C1417">
        <v>108</v>
      </c>
      <c r="D1417" t="s">
        <v>337</v>
      </c>
      <c r="E1417" t="s">
        <v>111</v>
      </c>
      <c r="F1417" t="s">
        <v>119</v>
      </c>
    </row>
    <row r="1418" spans="1:6">
      <c r="A1418" t="s">
        <v>232</v>
      </c>
      <c r="B1418" s="1">
        <v>0.0262</v>
      </c>
      <c r="C1418">
        <v>108</v>
      </c>
      <c r="D1418" t="s">
        <v>337</v>
      </c>
      <c r="E1418" t="s">
        <v>111</v>
      </c>
      <c r="F1418" t="s">
        <v>233</v>
      </c>
    </row>
    <row r="1419" spans="1:6">
      <c r="A1419" t="s">
        <v>113</v>
      </c>
      <c r="B1419" s="1">
        <v>0.3077</v>
      </c>
      <c r="C1419">
        <v>110</v>
      </c>
      <c r="D1419" t="s">
        <v>337</v>
      </c>
      <c r="E1419" t="s">
        <v>111</v>
      </c>
      <c r="F1419" t="s">
        <v>114</v>
      </c>
    </row>
    <row r="1420" spans="1:6">
      <c r="A1420" t="s">
        <v>154</v>
      </c>
      <c r="B1420" s="1">
        <v>0.2075</v>
      </c>
      <c r="C1420">
        <v>110</v>
      </c>
      <c r="D1420" t="s">
        <v>337</v>
      </c>
      <c r="E1420" t="s">
        <v>111</v>
      </c>
      <c r="F1420" t="s">
        <v>125</v>
      </c>
    </row>
    <row r="1421" spans="1:6">
      <c r="A1421" t="s">
        <v>120</v>
      </c>
      <c r="B1421" s="1">
        <v>0.1928</v>
      </c>
      <c r="C1421">
        <v>110</v>
      </c>
      <c r="D1421" t="s">
        <v>337</v>
      </c>
      <c r="E1421" t="s">
        <v>111</v>
      </c>
      <c r="F1421" t="s">
        <v>121</v>
      </c>
    </row>
    <row r="1422" spans="1:6">
      <c r="A1422" t="s">
        <v>271</v>
      </c>
      <c r="B1422" s="1">
        <v>0.0864</v>
      </c>
      <c r="C1422">
        <v>110</v>
      </c>
      <c r="D1422" t="s">
        <v>337</v>
      </c>
      <c r="E1422" t="s">
        <v>111</v>
      </c>
      <c r="F1422" t="s">
        <v>272</v>
      </c>
    </row>
    <row r="1423" spans="1:6">
      <c r="A1423" t="s">
        <v>210</v>
      </c>
      <c r="B1423" s="1">
        <v>0.0818</v>
      </c>
      <c r="C1423">
        <v>110</v>
      </c>
      <c r="D1423" t="s">
        <v>337</v>
      </c>
      <c r="E1423" t="s">
        <v>111</v>
      </c>
      <c r="F1423" t="s">
        <v>211</v>
      </c>
    </row>
    <row r="1424" spans="1:6">
      <c r="A1424" t="s">
        <v>293</v>
      </c>
      <c r="B1424" s="1">
        <v>0.0473</v>
      </c>
      <c r="C1424">
        <v>110</v>
      </c>
      <c r="D1424" t="s">
        <v>337</v>
      </c>
      <c r="E1424" t="s">
        <v>111</v>
      </c>
      <c r="F1424" t="s">
        <v>294</v>
      </c>
    </row>
    <row r="1425" spans="1:6">
      <c r="A1425" t="s">
        <v>232</v>
      </c>
      <c r="B1425" s="1">
        <v>0.0271</v>
      </c>
      <c r="C1425">
        <v>110</v>
      </c>
      <c r="D1425" t="s">
        <v>337</v>
      </c>
      <c r="E1425" t="s">
        <v>111</v>
      </c>
      <c r="F1425" t="s">
        <v>233</v>
      </c>
    </row>
    <row r="1426" spans="1:6">
      <c r="A1426" t="s">
        <v>137</v>
      </c>
      <c r="B1426" s="1">
        <v>0.0251</v>
      </c>
      <c r="C1426">
        <v>110</v>
      </c>
      <c r="D1426" t="s">
        <v>337</v>
      </c>
      <c r="E1426" t="s">
        <v>111</v>
      </c>
      <c r="F1426" t="s">
        <v>119</v>
      </c>
    </row>
    <row r="1427" spans="1:6">
      <c r="A1427" t="s">
        <v>309</v>
      </c>
      <c r="B1427" s="1">
        <v>0.0125</v>
      </c>
      <c r="C1427">
        <v>110</v>
      </c>
      <c r="D1427" t="s">
        <v>337</v>
      </c>
      <c r="E1427" t="s">
        <v>111</v>
      </c>
      <c r="F1427" t="s">
        <v>211</v>
      </c>
    </row>
    <row r="1428" spans="1:6">
      <c r="A1428" t="s">
        <v>154</v>
      </c>
      <c r="B1428" s="1">
        <v>0.3356</v>
      </c>
      <c r="C1428">
        <v>112</v>
      </c>
      <c r="D1428" t="s">
        <v>337</v>
      </c>
      <c r="E1428" t="s">
        <v>111</v>
      </c>
      <c r="F1428" t="s">
        <v>125</v>
      </c>
    </row>
    <row r="1429" spans="1:6">
      <c r="A1429" t="s">
        <v>210</v>
      </c>
      <c r="B1429" s="1">
        <v>0.3135</v>
      </c>
      <c r="C1429">
        <v>112</v>
      </c>
      <c r="D1429" t="s">
        <v>337</v>
      </c>
      <c r="E1429" t="s">
        <v>111</v>
      </c>
      <c r="F1429" t="s">
        <v>211</v>
      </c>
    </row>
    <row r="1430" spans="1:6">
      <c r="A1430" t="s">
        <v>232</v>
      </c>
      <c r="B1430" s="1">
        <v>0.0733</v>
      </c>
      <c r="C1430">
        <v>112</v>
      </c>
      <c r="D1430" t="s">
        <v>337</v>
      </c>
      <c r="E1430" t="s">
        <v>111</v>
      </c>
      <c r="F1430" t="s">
        <v>233</v>
      </c>
    </row>
    <row r="1431" spans="1:6">
      <c r="A1431" t="s">
        <v>113</v>
      </c>
      <c r="B1431" s="1">
        <v>0.0696</v>
      </c>
      <c r="C1431">
        <v>112</v>
      </c>
      <c r="D1431" t="s">
        <v>337</v>
      </c>
      <c r="E1431" t="s">
        <v>111</v>
      </c>
      <c r="F1431" t="s">
        <v>114</v>
      </c>
    </row>
    <row r="1432" spans="1:6">
      <c r="A1432" t="s">
        <v>120</v>
      </c>
      <c r="B1432" s="1">
        <v>0.058</v>
      </c>
      <c r="C1432">
        <v>112</v>
      </c>
      <c r="D1432" t="s">
        <v>337</v>
      </c>
      <c r="E1432" t="s">
        <v>111</v>
      </c>
      <c r="F1432" t="s">
        <v>121</v>
      </c>
    </row>
    <row r="1433" spans="1:6">
      <c r="A1433" t="s">
        <v>271</v>
      </c>
      <c r="B1433" s="1">
        <v>0.053</v>
      </c>
      <c r="C1433">
        <v>112</v>
      </c>
      <c r="D1433" t="s">
        <v>337</v>
      </c>
      <c r="E1433" t="s">
        <v>111</v>
      </c>
      <c r="F1433" t="s">
        <v>272</v>
      </c>
    </row>
    <row r="1434" spans="1:6">
      <c r="A1434" t="s">
        <v>212</v>
      </c>
      <c r="B1434" s="1">
        <v>0.0395</v>
      </c>
      <c r="C1434">
        <v>112</v>
      </c>
      <c r="D1434" t="s">
        <v>337</v>
      </c>
      <c r="E1434" t="s">
        <v>111</v>
      </c>
      <c r="F1434" t="s">
        <v>213</v>
      </c>
    </row>
    <row r="1435" spans="1:6">
      <c r="A1435" t="s">
        <v>227</v>
      </c>
      <c r="B1435" s="1">
        <v>0.027</v>
      </c>
      <c r="C1435">
        <v>112</v>
      </c>
      <c r="D1435" t="s">
        <v>337</v>
      </c>
      <c r="E1435" t="s">
        <v>111</v>
      </c>
      <c r="F1435" t="s">
        <v>143</v>
      </c>
    </row>
    <row r="1436" spans="1:6">
      <c r="A1436" t="s">
        <v>154</v>
      </c>
      <c r="B1436" s="1">
        <v>0.3789</v>
      </c>
      <c r="C1436">
        <v>114</v>
      </c>
      <c r="D1436" t="s">
        <v>337</v>
      </c>
      <c r="E1436" t="s">
        <v>111</v>
      </c>
      <c r="F1436" t="s">
        <v>125</v>
      </c>
    </row>
    <row r="1437" spans="1:6">
      <c r="A1437" t="s">
        <v>210</v>
      </c>
      <c r="B1437" s="1">
        <v>0.3695</v>
      </c>
      <c r="C1437">
        <v>114</v>
      </c>
      <c r="D1437" t="s">
        <v>337</v>
      </c>
      <c r="E1437" t="s">
        <v>111</v>
      </c>
      <c r="F1437" t="s">
        <v>211</v>
      </c>
    </row>
    <row r="1438" spans="1:6">
      <c r="A1438" t="s">
        <v>232</v>
      </c>
      <c r="B1438" s="1">
        <v>0.0868</v>
      </c>
      <c r="C1438">
        <v>114</v>
      </c>
      <c r="D1438" t="s">
        <v>337</v>
      </c>
      <c r="E1438" t="s">
        <v>111</v>
      </c>
      <c r="F1438" t="s">
        <v>233</v>
      </c>
    </row>
    <row r="1439" spans="1:6">
      <c r="A1439" t="s">
        <v>271</v>
      </c>
      <c r="B1439" s="1">
        <v>0.0566</v>
      </c>
      <c r="C1439">
        <v>114</v>
      </c>
      <c r="D1439" t="s">
        <v>337</v>
      </c>
      <c r="E1439" t="s">
        <v>111</v>
      </c>
      <c r="F1439" t="s">
        <v>272</v>
      </c>
    </row>
    <row r="1440" spans="1:6">
      <c r="A1440" t="s">
        <v>212</v>
      </c>
      <c r="B1440" s="1">
        <v>0.0467</v>
      </c>
      <c r="C1440">
        <v>114</v>
      </c>
      <c r="D1440" t="s">
        <v>337</v>
      </c>
      <c r="E1440" t="s">
        <v>111</v>
      </c>
      <c r="F1440" t="s">
        <v>213</v>
      </c>
    </row>
    <row r="1441" spans="1:6">
      <c r="A1441" t="s">
        <v>227</v>
      </c>
      <c r="B1441" s="1">
        <v>0.0294</v>
      </c>
      <c r="C1441">
        <v>114</v>
      </c>
      <c r="D1441" t="s">
        <v>337</v>
      </c>
      <c r="E1441" t="s">
        <v>111</v>
      </c>
      <c r="F1441" t="s">
        <v>143</v>
      </c>
    </row>
    <row r="1442" spans="1:6">
      <c r="A1442" t="s">
        <v>338</v>
      </c>
      <c r="B1442" s="1">
        <v>0.5075</v>
      </c>
      <c r="C1442">
        <v>116</v>
      </c>
      <c r="D1442" t="s">
        <v>337</v>
      </c>
      <c r="E1442" t="s">
        <v>111</v>
      </c>
      <c r="F1442" t="s">
        <v>300</v>
      </c>
    </row>
    <row r="1443" spans="1:6">
      <c r="A1443" t="s">
        <v>339</v>
      </c>
      <c r="B1443" s="1">
        <v>0.4032</v>
      </c>
      <c r="C1443">
        <v>116</v>
      </c>
      <c r="D1443" t="s">
        <v>337</v>
      </c>
      <c r="E1443" t="s">
        <v>111</v>
      </c>
      <c r="F1443" t="s">
        <v>340</v>
      </c>
    </row>
    <row r="1444" spans="1:6">
      <c r="A1444" t="s">
        <v>210</v>
      </c>
      <c r="B1444" s="1">
        <v>0.0427</v>
      </c>
      <c r="C1444">
        <v>116</v>
      </c>
      <c r="D1444" t="s">
        <v>337</v>
      </c>
      <c r="E1444" t="s">
        <v>111</v>
      </c>
      <c r="F1444" t="s">
        <v>211</v>
      </c>
    </row>
    <row r="1445" spans="1:6">
      <c r="A1445" t="s">
        <v>154</v>
      </c>
      <c r="B1445" s="1">
        <v>0.0222</v>
      </c>
      <c r="C1445">
        <v>116</v>
      </c>
      <c r="D1445" t="s">
        <v>337</v>
      </c>
      <c r="E1445" t="s">
        <v>111</v>
      </c>
      <c r="F1445" t="s">
        <v>125</v>
      </c>
    </row>
    <row r="1446" spans="1:6">
      <c r="A1446" t="s">
        <v>341</v>
      </c>
      <c r="B1446" s="1">
        <v>0.0155</v>
      </c>
      <c r="C1446">
        <v>116</v>
      </c>
      <c r="D1446" t="s">
        <v>337</v>
      </c>
      <c r="E1446" t="s">
        <v>111</v>
      </c>
      <c r="F1446" t="s">
        <v>342</v>
      </c>
    </row>
    <row r="1447" spans="1:6">
      <c r="A1447" t="s">
        <v>338</v>
      </c>
      <c r="B1447" s="1">
        <v>0.539</v>
      </c>
      <c r="C1447">
        <v>118</v>
      </c>
      <c r="D1447" t="s">
        <v>337</v>
      </c>
      <c r="E1447" t="s">
        <v>111</v>
      </c>
      <c r="F1447" t="s">
        <v>300</v>
      </c>
    </row>
    <row r="1448" spans="1:6">
      <c r="A1448" t="s">
        <v>339</v>
      </c>
      <c r="B1448" s="1">
        <v>0.4199</v>
      </c>
      <c r="C1448">
        <v>118</v>
      </c>
      <c r="D1448" t="s">
        <v>337</v>
      </c>
      <c r="E1448" t="s">
        <v>111</v>
      </c>
      <c r="F1448" t="s">
        <v>340</v>
      </c>
    </row>
    <row r="1449" spans="1:6">
      <c r="A1449" t="s">
        <v>210</v>
      </c>
      <c r="B1449" s="1">
        <v>0.024</v>
      </c>
      <c r="C1449">
        <v>118</v>
      </c>
      <c r="D1449" t="s">
        <v>337</v>
      </c>
      <c r="E1449" t="s">
        <v>111</v>
      </c>
      <c r="F1449" t="s">
        <v>211</v>
      </c>
    </row>
    <row r="1450" spans="1:6">
      <c r="A1450" t="s">
        <v>341</v>
      </c>
      <c r="B1450" s="1">
        <v>0.0145</v>
      </c>
      <c r="C1450">
        <v>118</v>
      </c>
      <c r="D1450" t="s">
        <v>337</v>
      </c>
      <c r="E1450" t="s">
        <v>111</v>
      </c>
      <c r="F1450" t="s">
        <v>342</v>
      </c>
    </row>
    <row r="1451" spans="1:6">
      <c r="A1451" t="s">
        <v>338</v>
      </c>
      <c r="B1451" s="1">
        <v>0.399</v>
      </c>
      <c r="C1451">
        <v>120</v>
      </c>
      <c r="D1451" t="s">
        <v>337</v>
      </c>
      <c r="E1451" t="s">
        <v>111</v>
      </c>
      <c r="F1451" t="s">
        <v>300</v>
      </c>
    </row>
    <row r="1452" spans="1:6">
      <c r="A1452" t="s">
        <v>339</v>
      </c>
      <c r="B1452" s="1">
        <v>0.308</v>
      </c>
      <c r="C1452">
        <v>120</v>
      </c>
      <c r="D1452" t="s">
        <v>337</v>
      </c>
      <c r="E1452" t="s">
        <v>111</v>
      </c>
      <c r="F1452" t="s">
        <v>340</v>
      </c>
    </row>
    <row r="1453" spans="1:6">
      <c r="A1453" t="s">
        <v>210</v>
      </c>
      <c r="B1453" s="1">
        <v>0.2191</v>
      </c>
      <c r="C1453">
        <v>120</v>
      </c>
      <c r="D1453" t="s">
        <v>337</v>
      </c>
      <c r="E1453" t="s">
        <v>111</v>
      </c>
      <c r="F1453" t="s">
        <v>211</v>
      </c>
    </row>
    <row r="1454" spans="1:6">
      <c r="A1454" t="s">
        <v>232</v>
      </c>
      <c r="B1454" s="1">
        <v>0.0601</v>
      </c>
      <c r="C1454">
        <v>120</v>
      </c>
      <c r="D1454" t="s">
        <v>337</v>
      </c>
      <c r="E1454" t="s">
        <v>111</v>
      </c>
      <c r="F1454" t="s">
        <v>233</v>
      </c>
    </row>
    <row r="1455" spans="1:6">
      <c r="A1455" t="s">
        <v>338</v>
      </c>
      <c r="B1455" s="1">
        <v>0.3329</v>
      </c>
      <c r="C1455">
        <v>122</v>
      </c>
      <c r="D1455" t="s">
        <v>337</v>
      </c>
      <c r="E1455" t="s">
        <v>111</v>
      </c>
      <c r="F1455" t="s">
        <v>300</v>
      </c>
    </row>
    <row r="1456" spans="1:6">
      <c r="A1456" t="s">
        <v>210</v>
      </c>
      <c r="B1456" s="1">
        <v>0.3214</v>
      </c>
      <c r="C1456">
        <v>122</v>
      </c>
      <c r="D1456" t="s">
        <v>337</v>
      </c>
      <c r="E1456" t="s">
        <v>111</v>
      </c>
      <c r="F1456" t="s">
        <v>211</v>
      </c>
    </row>
    <row r="1457" spans="1:6">
      <c r="A1457" t="s">
        <v>339</v>
      </c>
      <c r="B1457" s="1">
        <v>0.2487</v>
      </c>
      <c r="C1457">
        <v>122</v>
      </c>
      <c r="D1457" t="s">
        <v>337</v>
      </c>
      <c r="E1457" t="s">
        <v>111</v>
      </c>
      <c r="F1457" t="s">
        <v>340</v>
      </c>
    </row>
    <row r="1458" spans="1:6">
      <c r="A1458" t="s">
        <v>232</v>
      </c>
      <c r="B1458" s="1">
        <v>0.0913</v>
      </c>
      <c r="C1458">
        <v>122</v>
      </c>
      <c r="D1458" t="s">
        <v>337</v>
      </c>
      <c r="E1458" t="s">
        <v>111</v>
      </c>
      <c r="F1458" t="s">
        <v>233</v>
      </c>
    </row>
    <row r="1459" spans="1:6">
      <c r="A1459" t="s">
        <v>338</v>
      </c>
      <c r="B1459" s="1">
        <v>0.3317</v>
      </c>
      <c r="C1459">
        <v>124</v>
      </c>
      <c r="D1459" t="s">
        <v>337</v>
      </c>
      <c r="E1459" t="s">
        <v>111</v>
      </c>
      <c r="F1459" t="s">
        <v>300</v>
      </c>
    </row>
    <row r="1460" spans="1:6">
      <c r="A1460" t="s">
        <v>210</v>
      </c>
      <c r="B1460" s="1">
        <v>0.3203</v>
      </c>
      <c r="C1460">
        <v>124</v>
      </c>
      <c r="D1460" t="s">
        <v>337</v>
      </c>
      <c r="E1460" t="s">
        <v>111</v>
      </c>
      <c r="F1460" t="s">
        <v>211</v>
      </c>
    </row>
    <row r="1461" spans="1:6">
      <c r="A1461" t="s">
        <v>339</v>
      </c>
      <c r="B1461" s="1">
        <v>0.2478</v>
      </c>
      <c r="C1461">
        <v>124</v>
      </c>
      <c r="D1461" t="s">
        <v>337</v>
      </c>
      <c r="E1461" t="s">
        <v>111</v>
      </c>
      <c r="F1461" t="s">
        <v>340</v>
      </c>
    </row>
    <row r="1462" spans="1:6">
      <c r="A1462" t="s">
        <v>232</v>
      </c>
      <c r="B1462" s="1">
        <v>0.0909</v>
      </c>
      <c r="C1462">
        <v>124</v>
      </c>
      <c r="D1462" t="s">
        <v>337</v>
      </c>
      <c r="E1462" t="s">
        <v>111</v>
      </c>
      <c r="F1462" t="s">
        <v>233</v>
      </c>
    </row>
    <row r="1463" spans="1:6">
      <c r="A1463" t="s">
        <v>343</v>
      </c>
      <c r="B1463" s="1">
        <v>0.3929</v>
      </c>
      <c r="C1463">
        <v>126</v>
      </c>
      <c r="D1463" t="s">
        <v>337</v>
      </c>
      <c r="E1463" t="s">
        <v>111</v>
      </c>
      <c r="F1463" t="s">
        <v>143</v>
      </c>
    </row>
    <row r="1464" spans="1:6">
      <c r="A1464" t="s">
        <v>344</v>
      </c>
      <c r="B1464" s="1">
        <v>0.3184</v>
      </c>
      <c r="C1464">
        <v>126</v>
      </c>
      <c r="D1464" t="s">
        <v>337</v>
      </c>
      <c r="E1464" t="s">
        <v>111</v>
      </c>
      <c r="F1464" t="s">
        <v>243</v>
      </c>
    </row>
    <row r="1465" spans="1:6">
      <c r="A1465" t="s">
        <v>210</v>
      </c>
      <c r="B1465" s="1">
        <v>0.0624</v>
      </c>
      <c r="C1465">
        <v>126</v>
      </c>
      <c r="D1465" t="s">
        <v>337</v>
      </c>
      <c r="E1465" t="s">
        <v>111</v>
      </c>
      <c r="F1465" t="s">
        <v>211</v>
      </c>
    </row>
    <row r="1466" spans="1:6">
      <c r="A1466" t="s">
        <v>345</v>
      </c>
      <c r="B1466" s="1">
        <v>0.0574</v>
      </c>
      <c r="C1466">
        <v>126</v>
      </c>
      <c r="D1466" t="s">
        <v>337</v>
      </c>
      <c r="E1466" t="s">
        <v>111</v>
      </c>
      <c r="F1466" t="s">
        <v>346</v>
      </c>
    </row>
    <row r="1467" spans="1:6">
      <c r="A1467" t="s">
        <v>338</v>
      </c>
      <c r="B1467" s="1">
        <v>0.0529</v>
      </c>
      <c r="C1467">
        <v>126</v>
      </c>
      <c r="D1467" t="s">
        <v>337</v>
      </c>
      <c r="E1467" t="s">
        <v>111</v>
      </c>
      <c r="F1467" t="s">
        <v>300</v>
      </c>
    </row>
    <row r="1468" spans="1:6">
      <c r="A1468" t="s">
        <v>347</v>
      </c>
      <c r="B1468" s="1">
        <v>0.0451</v>
      </c>
      <c r="C1468">
        <v>126</v>
      </c>
      <c r="D1468" t="s">
        <v>337</v>
      </c>
      <c r="E1468" t="s">
        <v>111</v>
      </c>
      <c r="F1468" t="s">
        <v>348</v>
      </c>
    </row>
    <row r="1469" spans="1:6">
      <c r="A1469" t="s">
        <v>252</v>
      </c>
      <c r="B1469" s="1">
        <v>0.0443</v>
      </c>
      <c r="C1469">
        <v>126</v>
      </c>
      <c r="D1469" t="s">
        <v>337</v>
      </c>
      <c r="E1469" t="s">
        <v>111</v>
      </c>
      <c r="F1469" t="s">
        <v>239</v>
      </c>
    </row>
    <row r="1470" spans="1:6">
      <c r="A1470" t="s">
        <v>339</v>
      </c>
      <c r="B1470" s="1">
        <v>0.0162</v>
      </c>
      <c r="C1470">
        <v>126</v>
      </c>
      <c r="D1470" t="s">
        <v>337</v>
      </c>
      <c r="E1470" t="s">
        <v>111</v>
      </c>
      <c r="F1470" t="s">
        <v>340</v>
      </c>
    </row>
    <row r="1471" spans="1:6">
      <c r="A1471" t="s">
        <v>343</v>
      </c>
      <c r="B1471" s="1">
        <v>0.3736</v>
      </c>
      <c r="C1471">
        <v>128</v>
      </c>
      <c r="D1471" t="s">
        <v>337</v>
      </c>
      <c r="E1471" t="s">
        <v>111</v>
      </c>
      <c r="F1471" t="s">
        <v>143</v>
      </c>
    </row>
    <row r="1472" spans="1:6">
      <c r="A1472" t="s">
        <v>344</v>
      </c>
      <c r="B1472" s="1">
        <v>0.3028</v>
      </c>
      <c r="C1472">
        <v>128</v>
      </c>
      <c r="D1472" t="s">
        <v>337</v>
      </c>
      <c r="E1472" t="s">
        <v>111</v>
      </c>
      <c r="F1472" t="s">
        <v>243</v>
      </c>
    </row>
    <row r="1473" spans="1:6">
      <c r="A1473" t="s">
        <v>210</v>
      </c>
      <c r="B1473" s="1">
        <v>0.0594</v>
      </c>
      <c r="C1473">
        <v>128</v>
      </c>
      <c r="D1473" t="s">
        <v>337</v>
      </c>
      <c r="E1473" t="s">
        <v>111</v>
      </c>
      <c r="F1473" t="s">
        <v>211</v>
      </c>
    </row>
    <row r="1474" spans="1:6">
      <c r="A1474" t="s">
        <v>345</v>
      </c>
      <c r="B1474" s="1">
        <v>0.0546</v>
      </c>
      <c r="C1474">
        <v>128</v>
      </c>
      <c r="D1474" t="s">
        <v>337</v>
      </c>
      <c r="E1474" t="s">
        <v>111</v>
      </c>
      <c r="F1474" t="s">
        <v>346</v>
      </c>
    </row>
    <row r="1475" spans="1:6">
      <c r="A1475" t="s">
        <v>338</v>
      </c>
      <c r="B1475" s="1">
        <v>0.0503</v>
      </c>
      <c r="C1475">
        <v>128</v>
      </c>
      <c r="D1475" t="s">
        <v>337</v>
      </c>
      <c r="E1475" t="s">
        <v>111</v>
      </c>
      <c r="F1475" t="s">
        <v>300</v>
      </c>
    </row>
    <row r="1476" spans="1:6">
      <c r="A1476" t="s">
        <v>252</v>
      </c>
      <c r="B1476" s="1">
        <v>0.0464</v>
      </c>
      <c r="C1476">
        <v>128</v>
      </c>
      <c r="D1476" t="s">
        <v>337</v>
      </c>
      <c r="E1476" t="s">
        <v>111</v>
      </c>
      <c r="F1476" t="s">
        <v>239</v>
      </c>
    </row>
    <row r="1477" spans="1:6">
      <c r="A1477" t="s">
        <v>347</v>
      </c>
      <c r="B1477" s="1">
        <v>0.0429</v>
      </c>
      <c r="C1477">
        <v>128</v>
      </c>
      <c r="D1477" t="s">
        <v>337</v>
      </c>
      <c r="E1477" t="s">
        <v>111</v>
      </c>
      <c r="F1477" t="s">
        <v>348</v>
      </c>
    </row>
    <row r="1478" spans="1:6">
      <c r="A1478" t="s">
        <v>349</v>
      </c>
      <c r="B1478" s="1">
        <v>0.0243</v>
      </c>
      <c r="C1478">
        <v>128</v>
      </c>
      <c r="D1478" t="s">
        <v>337</v>
      </c>
      <c r="E1478" t="s">
        <v>111</v>
      </c>
      <c r="F1478" t="s">
        <v>350</v>
      </c>
    </row>
    <row r="1479" spans="1:6">
      <c r="A1479" t="s">
        <v>227</v>
      </c>
      <c r="B1479" s="1">
        <v>0.0204</v>
      </c>
      <c r="C1479">
        <v>128</v>
      </c>
      <c r="D1479" t="s">
        <v>337</v>
      </c>
      <c r="E1479" t="s">
        <v>111</v>
      </c>
      <c r="F1479" t="s">
        <v>143</v>
      </c>
    </row>
    <row r="1480" spans="1:6">
      <c r="A1480" t="s">
        <v>339</v>
      </c>
      <c r="B1480" s="1">
        <v>0.0154</v>
      </c>
      <c r="C1480">
        <v>128</v>
      </c>
      <c r="D1480" t="s">
        <v>337</v>
      </c>
      <c r="E1480" t="s">
        <v>111</v>
      </c>
      <c r="F1480" t="s">
        <v>340</v>
      </c>
    </row>
    <row r="1481" spans="1:6">
      <c r="A1481" t="s">
        <v>343</v>
      </c>
      <c r="B1481" s="1">
        <v>0.3755</v>
      </c>
      <c r="C1481">
        <v>130</v>
      </c>
      <c r="D1481" t="s">
        <v>337</v>
      </c>
      <c r="E1481" t="s">
        <v>111</v>
      </c>
      <c r="F1481" t="s">
        <v>143</v>
      </c>
    </row>
    <row r="1482" spans="1:6">
      <c r="A1482" t="s">
        <v>344</v>
      </c>
      <c r="B1482" s="1">
        <v>0.2788</v>
      </c>
      <c r="C1482">
        <v>130</v>
      </c>
      <c r="D1482" t="s">
        <v>337</v>
      </c>
      <c r="E1482" t="s">
        <v>111</v>
      </c>
      <c r="F1482" t="s">
        <v>243</v>
      </c>
    </row>
    <row r="1483" spans="1:6">
      <c r="A1483" t="s">
        <v>210</v>
      </c>
      <c r="B1483" s="1">
        <v>0.0543</v>
      </c>
      <c r="C1483">
        <v>130</v>
      </c>
      <c r="D1483" t="s">
        <v>337</v>
      </c>
      <c r="E1483" t="s">
        <v>111</v>
      </c>
      <c r="F1483" t="s">
        <v>211</v>
      </c>
    </row>
    <row r="1484" spans="1:6">
      <c r="A1484" t="s">
        <v>345</v>
      </c>
      <c r="B1484" s="1">
        <v>0.0514</v>
      </c>
      <c r="C1484">
        <v>130</v>
      </c>
      <c r="D1484" t="s">
        <v>337</v>
      </c>
      <c r="E1484" t="s">
        <v>111</v>
      </c>
      <c r="F1484" t="s">
        <v>346</v>
      </c>
    </row>
    <row r="1485" spans="1:6">
      <c r="A1485" t="s">
        <v>349</v>
      </c>
      <c r="B1485" s="1">
        <v>0.0488</v>
      </c>
      <c r="C1485">
        <v>130</v>
      </c>
      <c r="D1485" t="s">
        <v>337</v>
      </c>
      <c r="E1485" t="s">
        <v>111</v>
      </c>
      <c r="F1485" t="s">
        <v>350</v>
      </c>
    </row>
    <row r="1486" spans="1:6">
      <c r="A1486" t="s">
        <v>338</v>
      </c>
      <c r="B1486" s="1">
        <v>0.046</v>
      </c>
      <c r="C1486">
        <v>130</v>
      </c>
      <c r="D1486" t="s">
        <v>337</v>
      </c>
      <c r="E1486" t="s">
        <v>111</v>
      </c>
      <c r="F1486" t="s">
        <v>300</v>
      </c>
    </row>
    <row r="1487" spans="1:6">
      <c r="A1487" t="s">
        <v>252</v>
      </c>
      <c r="B1487" s="1">
        <v>0.0424</v>
      </c>
      <c r="C1487">
        <v>130</v>
      </c>
      <c r="D1487" t="s">
        <v>337</v>
      </c>
      <c r="E1487" t="s">
        <v>111</v>
      </c>
      <c r="F1487" t="s">
        <v>239</v>
      </c>
    </row>
    <row r="1488" spans="1:6">
      <c r="A1488" t="s">
        <v>347</v>
      </c>
      <c r="B1488" s="1">
        <v>0.0392</v>
      </c>
      <c r="C1488">
        <v>130</v>
      </c>
      <c r="D1488" t="s">
        <v>337</v>
      </c>
      <c r="E1488" t="s">
        <v>111</v>
      </c>
      <c r="F1488" t="s">
        <v>348</v>
      </c>
    </row>
    <row r="1489" spans="1:6">
      <c r="A1489" t="s">
        <v>227</v>
      </c>
      <c r="B1489" s="1">
        <v>0.0344</v>
      </c>
      <c r="C1489">
        <v>130</v>
      </c>
      <c r="D1489" t="s">
        <v>337</v>
      </c>
      <c r="E1489" t="s">
        <v>111</v>
      </c>
      <c r="F1489" t="s">
        <v>143</v>
      </c>
    </row>
    <row r="1490" spans="1:6">
      <c r="A1490" t="s">
        <v>339</v>
      </c>
      <c r="B1490" s="1">
        <v>0.0141</v>
      </c>
      <c r="C1490">
        <v>130</v>
      </c>
      <c r="D1490" t="s">
        <v>337</v>
      </c>
      <c r="E1490" t="s">
        <v>111</v>
      </c>
      <c r="F1490" t="s">
        <v>340</v>
      </c>
    </row>
    <row r="1491" spans="1:6">
      <c r="A1491" t="s">
        <v>343</v>
      </c>
      <c r="B1491" s="1">
        <v>0.2657</v>
      </c>
      <c r="C1491">
        <v>132</v>
      </c>
      <c r="D1491" t="s">
        <v>337</v>
      </c>
      <c r="E1491" t="s">
        <v>111</v>
      </c>
      <c r="F1491" t="s">
        <v>143</v>
      </c>
    </row>
    <row r="1492" spans="1:6">
      <c r="A1492" t="s">
        <v>345</v>
      </c>
      <c r="B1492" s="1">
        <v>0.2188</v>
      </c>
      <c r="C1492">
        <v>132</v>
      </c>
      <c r="D1492" t="s">
        <v>337</v>
      </c>
      <c r="E1492" t="s">
        <v>111</v>
      </c>
      <c r="F1492" t="s">
        <v>346</v>
      </c>
    </row>
    <row r="1493" spans="1:6">
      <c r="A1493" t="s">
        <v>351</v>
      </c>
      <c r="B1493" s="1">
        <v>0.1623</v>
      </c>
      <c r="C1493">
        <v>132</v>
      </c>
      <c r="D1493" t="s">
        <v>337</v>
      </c>
      <c r="E1493" t="s">
        <v>111</v>
      </c>
      <c r="F1493" t="s">
        <v>352</v>
      </c>
    </row>
    <row r="1494" spans="1:6">
      <c r="A1494" t="s">
        <v>344</v>
      </c>
      <c r="B1494" s="1">
        <v>0.1282</v>
      </c>
      <c r="C1494">
        <v>132</v>
      </c>
      <c r="D1494" t="s">
        <v>337</v>
      </c>
      <c r="E1494" t="s">
        <v>111</v>
      </c>
      <c r="F1494" t="s">
        <v>243</v>
      </c>
    </row>
    <row r="1495" spans="1:6">
      <c r="A1495" t="s">
        <v>353</v>
      </c>
      <c r="B1495" s="1">
        <v>0.0726</v>
      </c>
      <c r="C1495">
        <v>132</v>
      </c>
      <c r="D1495" t="s">
        <v>337</v>
      </c>
      <c r="E1495" t="s">
        <v>111</v>
      </c>
      <c r="F1495" t="s">
        <v>332</v>
      </c>
    </row>
    <row r="1496" spans="1:6">
      <c r="A1496" t="s">
        <v>210</v>
      </c>
      <c r="B1496" s="1">
        <v>0.0214</v>
      </c>
      <c r="C1496">
        <v>132</v>
      </c>
      <c r="D1496" t="s">
        <v>337</v>
      </c>
      <c r="E1496" t="s">
        <v>111</v>
      </c>
      <c r="F1496" t="s">
        <v>211</v>
      </c>
    </row>
    <row r="1497" spans="1:6">
      <c r="A1497" t="s">
        <v>349</v>
      </c>
      <c r="B1497" s="1">
        <v>0.0175</v>
      </c>
      <c r="C1497">
        <v>132</v>
      </c>
      <c r="D1497" t="s">
        <v>337</v>
      </c>
      <c r="E1497" t="s">
        <v>111</v>
      </c>
      <c r="F1497" t="s">
        <v>350</v>
      </c>
    </row>
    <row r="1498" spans="1:6">
      <c r="A1498" t="s">
        <v>252</v>
      </c>
      <c r="B1498" s="1">
        <v>0.0167</v>
      </c>
      <c r="C1498">
        <v>132</v>
      </c>
      <c r="D1498" t="s">
        <v>337</v>
      </c>
      <c r="E1498" t="s">
        <v>111</v>
      </c>
      <c r="F1498" t="s">
        <v>239</v>
      </c>
    </row>
    <row r="1499" spans="1:6">
      <c r="A1499" t="s">
        <v>338</v>
      </c>
      <c r="B1499" s="1">
        <v>0.0162</v>
      </c>
      <c r="C1499">
        <v>132</v>
      </c>
      <c r="D1499" t="s">
        <v>337</v>
      </c>
      <c r="E1499" t="s">
        <v>111</v>
      </c>
      <c r="F1499" t="s">
        <v>300</v>
      </c>
    </row>
    <row r="1500" spans="1:6">
      <c r="A1500" t="s">
        <v>347</v>
      </c>
      <c r="B1500" s="1">
        <v>0.0141</v>
      </c>
      <c r="C1500">
        <v>132</v>
      </c>
      <c r="D1500" t="s">
        <v>337</v>
      </c>
      <c r="E1500" t="s">
        <v>111</v>
      </c>
      <c r="F1500" t="s">
        <v>348</v>
      </c>
    </row>
    <row r="1501" spans="1:6">
      <c r="A1501" t="s">
        <v>227</v>
      </c>
      <c r="B1501" s="1">
        <v>0.0129</v>
      </c>
      <c r="C1501">
        <v>132</v>
      </c>
      <c r="D1501" t="s">
        <v>337</v>
      </c>
      <c r="E1501" t="s">
        <v>111</v>
      </c>
      <c r="F1501" t="s">
        <v>143</v>
      </c>
    </row>
    <row r="1502" spans="1:6">
      <c r="A1502" t="s">
        <v>354</v>
      </c>
      <c r="B1502" s="1">
        <v>0.0126</v>
      </c>
      <c r="C1502">
        <v>132</v>
      </c>
      <c r="D1502" t="s">
        <v>337</v>
      </c>
      <c r="E1502" t="s">
        <v>111</v>
      </c>
      <c r="F1502" t="s">
        <v>355</v>
      </c>
    </row>
    <row r="1503" spans="1:6">
      <c r="A1503" t="s">
        <v>356</v>
      </c>
      <c r="B1503" s="1">
        <v>0.0112</v>
      </c>
      <c r="C1503">
        <v>132</v>
      </c>
      <c r="D1503" t="s">
        <v>337</v>
      </c>
      <c r="E1503" t="s">
        <v>111</v>
      </c>
      <c r="F1503" t="s">
        <v>229</v>
      </c>
    </row>
    <row r="1504" spans="1:6">
      <c r="A1504" t="s">
        <v>343</v>
      </c>
      <c r="B1504" s="1">
        <v>0.2926</v>
      </c>
      <c r="C1504">
        <v>134</v>
      </c>
      <c r="D1504" t="s">
        <v>337</v>
      </c>
      <c r="E1504" t="s">
        <v>111</v>
      </c>
      <c r="F1504" t="s">
        <v>143</v>
      </c>
    </row>
    <row r="1505" spans="1:6">
      <c r="A1505" t="s">
        <v>345</v>
      </c>
      <c r="B1505" s="1">
        <v>0.1959</v>
      </c>
      <c r="C1505">
        <v>134</v>
      </c>
      <c r="D1505" t="s">
        <v>337</v>
      </c>
      <c r="E1505" t="s">
        <v>111</v>
      </c>
      <c r="F1505" t="s">
        <v>346</v>
      </c>
    </row>
    <row r="1506" spans="1:6">
      <c r="A1506" t="s">
        <v>351</v>
      </c>
      <c r="B1506" s="1">
        <v>0.1458</v>
      </c>
      <c r="C1506">
        <v>134</v>
      </c>
      <c r="D1506" t="s">
        <v>337</v>
      </c>
      <c r="E1506" t="s">
        <v>111</v>
      </c>
      <c r="F1506" t="s">
        <v>352</v>
      </c>
    </row>
    <row r="1507" spans="1:6">
      <c r="A1507" t="s">
        <v>344</v>
      </c>
      <c r="B1507" s="1">
        <v>0.109</v>
      </c>
      <c r="C1507">
        <v>134</v>
      </c>
      <c r="D1507" t="s">
        <v>337</v>
      </c>
      <c r="E1507" t="s">
        <v>111</v>
      </c>
      <c r="F1507" t="s">
        <v>243</v>
      </c>
    </row>
    <row r="1508" spans="1:6">
      <c r="A1508" t="s">
        <v>353</v>
      </c>
      <c r="B1508" s="1">
        <v>0.0661</v>
      </c>
      <c r="C1508">
        <v>134</v>
      </c>
      <c r="D1508" t="s">
        <v>337</v>
      </c>
      <c r="E1508" t="s">
        <v>111</v>
      </c>
      <c r="F1508" t="s">
        <v>332</v>
      </c>
    </row>
    <row r="1509" spans="1:6">
      <c r="A1509" t="s">
        <v>210</v>
      </c>
      <c r="B1509" s="1">
        <v>0.043</v>
      </c>
      <c r="C1509">
        <v>134</v>
      </c>
      <c r="D1509" t="s">
        <v>337</v>
      </c>
      <c r="E1509" t="s">
        <v>111</v>
      </c>
      <c r="F1509" t="s">
        <v>211</v>
      </c>
    </row>
    <row r="1510" spans="1:6">
      <c r="A1510" t="s">
        <v>338</v>
      </c>
      <c r="B1510" s="1">
        <v>0.0306</v>
      </c>
      <c r="C1510">
        <v>134</v>
      </c>
      <c r="D1510" t="s">
        <v>337</v>
      </c>
      <c r="E1510" t="s">
        <v>111</v>
      </c>
      <c r="F1510" t="s">
        <v>300</v>
      </c>
    </row>
    <row r="1511" spans="1:6">
      <c r="A1511" t="s">
        <v>227</v>
      </c>
      <c r="B1511" s="1">
        <v>0.0236</v>
      </c>
      <c r="C1511">
        <v>134</v>
      </c>
      <c r="D1511" t="s">
        <v>337</v>
      </c>
      <c r="E1511" t="s">
        <v>111</v>
      </c>
      <c r="F1511" t="s">
        <v>143</v>
      </c>
    </row>
    <row r="1512" spans="1:6">
      <c r="A1512" t="s">
        <v>356</v>
      </c>
      <c r="B1512" s="1">
        <v>0.013</v>
      </c>
      <c r="C1512">
        <v>134</v>
      </c>
      <c r="D1512" t="s">
        <v>337</v>
      </c>
      <c r="E1512" t="s">
        <v>111</v>
      </c>
      <c r="F1512" t="s">
        <v>229</v>
      </c>
    </row>
    <row r="1513" spans="1:6">
      <c r="A1513" t="s">
        <v>252</v>
      </c>
      <c r="B1513" s="1">
        <v>0.012</v>
      </c>
      <c r="C1513">
        <v>134</v>
      </c>
      <c r="D1513" t="s">
        <v>337</v>
      </c>
      <c r="E1513" t="s">
        <v>111</v>
      </c>
      <c r="F1513" t="s">
        <v>239</v>
      </c>
    </row>
    <row r="1514" spans="1:6">
      <c r="A1514" t="s">
        <v>349</v>
      </c>
      <c r="B1514" s="1">
        <v>0.0116</v>
      </c>
      <c r="C1514">
        <v>134</v>
      </c>
      <c r="D1514" t="s">
        <v>337</v>
      </c>
      <c r="E1514" t="s">
        <v>111</v>
      </c>
      <c r="F1514" t="s">
        <v>350</v>
      </c>
    </row>
    <row r="1515" spans="1:6">
      <c r="A1515" t="s">
        <v>354</v>
      </c>
      <c r="B1515" s="1">
        <v>0.0116</v>
      </c>
      <c r="C1515">
        <v>134</v>
      </c>
      <c r="D1515" t="s">
        <v>337</v>
      </c>
      <c r="E1515" t="s">
        <v>111</v>
      </c>
      <c r="F1515" t="s">
        <v>355</v>
      </c>
    </row>
    <row r="1516" spans="1:6">
      <c r="A1516" t="s">
        <v>343</v>
      </c>
      <c r="B1516" s="1">
        <v>0.2994</v>
      </c>
      <c r="C1516">
        <v>136</v>
      </c>
      <c r="D1516" t="s">
        <v>337</v>
      </c>
      <c r="E1516" t="s">
        <v>111</v>
      </c>
      <c r="F1516" t="s">
        <v>143</v>
      </c>
    </row>
    <row r="1517" spans="1:6">
      <c r="A1517" t="s">
        <v>210</v>
      </c>
      <c r="B1517" s="1">
        <v>0.1122</v>
      </c>
      <c r="C1517">
        <v>136</v>
      </c>
      <c r="D1517" t="s">
        <v>337</v>
      </c>
      <c r="E1517" t="s">
        <v>111</v>
      </c>
      <c r="F1517" t="s">
        <v>211</v>
      </c>
    </row>
    <row r="1518" spans="1:6">
      <c r="A1518" t="s">
        <v>344</v>
      </c>
      <c r="B1518" s="1">
        <v>0.1064</v>
      </c>
      <c r="C1518">
        <v>136</v>
      </c>
      <c r="D1518" t="s">
        <v>337</v>
      </c>
      <c r="E1518" t="s">
        <v>111</v>
      </c>
      <c r="F1518" t="s">
        <v>243</v>
      </c>
    </row>
    <row r="1519" spans="1:6">
      <c r="A1519" t="s">
        <v>338</v>
      </c>
      <c r="B1519" s="1">
        <v>0.1034</v>
      </c>
      <c r="C1519">
        <v>136</v>
      </c>
      <c r="D1519" t="s">
        <v>337</v>
      </c>
      <c r="E1519" t="s">
        <v>111</v>
      </c>
      <c r="F1519" t="s">
        <v>300</v>
      </c>
    </row>
    <row r="1520" spans="1:6">
      <c r="A1520" t="s">
        <v>345</v>
      </c>
      <c r="B1520" s="1">
        <v>0.0869</v>
      </c>
      <c r="C1520">
        <v>136</v>
      </c>
      <c r="D1520" t="s">
        <v>337</v>
      </c>
      <c r="E1520" t="s">
        <v>111</v>
      </c>
      <c r="F1520" t="s">
        <v>346</v>
      </c>
    </row>
    <row r="1521" spans="1:6">
      <c r="A1521" t="s">
        <v>227</v>
      </c>
      <c r="B1521" s="1">
        <v>0.0704</v>
      </c>
      <c r="C1521">
        <v>136</v>
      </c>
      <c r="D1521" t="s">
        <v>337</v>
      </c>
      <c r="E1521" t="s">
        <v>111</v>
      </c>
      <c r="F1521" t="s">
        <v>143</v>
      </c>
    </row>
    <row r="1522" spans="1:6">
      <c r="A1522" t="s">
        <v>339</v>
      </c>
      <c r="B1522" s="1">
        <v>0.0697</v>
      </c>
      <c r="C1522">
        <v>136</v>
      </c>
      <c r="D1522" t="s">
        <v>337</v>
      </c>
      <c r="E1522" t="s">
        <v>111</v>
      </c>
      <c r="F1522" t="s">
        <v>340</v>
      </c>
    </row>
    <row r="1523" spans="1:6">
      <c r="A1523" t="s">
        <v>351</v>
      </c>
      <c r="B1523" s="1">
        <v>0.0374</v>
      </c>
      <c r="C1523">
        <v>136</v>
      </c>
      <c r="D1523" t="s">
        <v>337</v>
      </c>
      <c r="E1523" t="s">
        <v>111</v>
      </c>
      <c r="F1523" t="s">
        <v>352</v>
      </c>
    </row>
    <row r="1524" spans="1:6">
      <c r="A1524" t="s">
        <v>232</v>
      </c>
      <c r="B1524" s="1">
        <v>0.0291</v>
      </c>
      <c r="C1524">
        <v>136</v>
      </c>
      <c r="D1524" t="s">
        <v>337</v>
      </c>
      <c r="E1524" t="s">
        <v>111</v>
      </c>
      <c r="F1524" t="s">
        <v>233</v>
      </c>
    </row>
    <row r="1525" spans="1:6">
      <c r="A1525" t="s">
        <v>353</v>
      </c>
      <c r="B1525" s="1">
        <v>0.022</v>
      </c>
      <c r="C1525">
        <v>136</v>
      </c>
      <c r="D1525" t="s">
        <v>337</v>
      </c>
      <c r="E1525" t="s">
        <v>111</v>
      </c>
      <c r="F1525" t="s">
        <v>332</v>
      </c>
    </row>
    <row r="1526" spans="1:6">
      <c r="A1526" t="s">
        <v>286</v>
      </c>
      <c r="B1526" s="1">
        <v>0.0162</v>
      </c>
      <c r="C1526">
        <v>136</v>
      </c>
      <c r="D1526" t="s">
        <v>337</v>
      </c>
      <c r="E1526" t="s">
        <v>111</v>
      </c>
      <c r="F1526" t="s">
        <v>287</v>
      </c>
    </row>
    <row r="1527" spans="1:6">
      <c r="A1527" t="s">
        <v>349</v>
      </c>
      <c r="B1527" s="1">
        <v>0.0119</v>
      </c>
      <c r="C1527">
        <v>136</v>
      </c>
      <c r="D1527" t="s">
        <v>337</v>
      </c>
      <c r="E1527" t="s">
        <v>111</v>
      </c>
      <c r="F1527" t="s">
        <v>350</v>
      </c>
    </row>
    <row r="1528" spans="1:6">
      <c r="A1528" t="s">
        <v>343</v>
      </c>
      <c r="B1528" s="1">
        <v>0.2312</v>
      </c>
      <c r="C1528">
        <v>138</v>
      </c>
      <c r="D1528" t="s">
        <v>337</v>
      </c>
      <c r="E1528" t="s">
        <v>111</v>
      </c>
      <c r="F1528" t="s">
        <v>143</v>
      </c>
    </row>
    <row r="1529" spans="1:6">
      <c r="A1529" t="s">
        <v>345</v>
      </c>
      <c r="B1529" s="1">
        <v>0.1709</v>
      </c>
      <c r="C1529">
        <v>138</v>
      </c>
      <c r="D1529" t="s">
        <v>337</v>
      </c>
      <c r="E1529" t="s">
        <v>111</v>
      </c>
      <c r="F1529" t="s">
        <v>346</v>
      </c>
    </row>
    <row r="1530" spans="1:6">
      <c r="A1530" t="s">
        <v>210</v>
      </c>
      <c r="B1530" s="1">
        <v>0.1009</v>
      </c>
      <c r="C1530">
        <v>138</v>
      </c>
      <c r="D1530" t="s">
        <v>337</v>
      </c>
      <c r="E1530" t="s">
        <v>111</v>
      </c>
      <c r="F1530" t="s">
        <v>211</v>
      </c>
    </row>
    <row r="1531" spans="1:6">
      <c r="A1531" t="s">
        <v>344</v>
      </c>
      <c r="B1531" s="1">
        <v>0.0738</v>
      </c>
      <c r="C1531">
        <v>138</v>
      </c>
      <c r="D1531" t="s">
        <v>337</v>
      </c>
      <c r="E1531" t="s">
        <v>111</v>
      </c>
      <c r="F1531" t="s">
        <v>243</v>
      </c>
    </row>
    <row r="1532" spans="1:6">
      <c r="A1532" t="s">
        <v>338</v>
      </c>
      <c r="B1532" s="1">
        <v>0.0716</v>
      </c>
      <c r="C1532">
        <v>138</v>
      </c>
      <c r="D1532" t="s">
        <v>337</v>
      </c>
      <c r="E1532" t="s">
        <v>111</v>
      </c>
      <c r="F1532" t="s">
        <v>300</v>
      </c>
    </row>
    <row r="1533" spans="1:6">
      <c r="A1533" t="s">
        <v>357</v>
      </c>
      <c r="B1533" s="1">
        <v>0.06</v>
      </c>
      <c r="C1533">
        <v>138</v>
      </c>
      <c r="D1533" t="s">
        <v>337</v>
      </c>
      <c r="E1533" t="s">
        <v>111</v>
      </c>
      <c r="F1533" t="s">
        <v>358</v>
      </c>
    </row>
    <row r="1534" spans="1:6">
      <c r="A1534" t="s">
        <v>353</v>
      </c>
      <c r="B1534" s="1">
        <v>0.0541</v>
      </c>
      <c r="C1534">
        <v>138</v>
      </c>
      <c r="D1534" t="s">
        <v>337</v>
      </c>
      <c r="E1534" t="s">
        <v>111</v>
      </c>
      <c r="F1534" t="s">
        <v>332</v>
      </c>
    </row>
    <row r="1535" spans="1:6">
      <c r="A1535" t="s">
        <v>227</v>
      </c>
      <c r="B1535" s="1">
        <v>0.0488</v>
      </c>
      <c r="C1535">
        <v>138</v>
      </c>
      <c r="D1535" t="s">
        <v>337</v>
      </c>
      <c r="E1535" t="s">
        <v>111</v>
      </c>
      <c r="F1535" t="s">
        <v>143</v>
      </c>
    </row>
    <row r="1536" spans="1:6">
      <c r="A1536" t="s">
        <v>339</v>
      </c>
      <c r="B1536" s="1">
        <v>0.0483</v>
      </c>
      <c r="C1536">
        <v>138</v>
      </c>
      <c r="D1536" t="s">
        <v>337</v>
      </c>
      <c r="E1536" t="s">
        <v>111</v>
      </c>
      <c r="F1536" t="s">
        <v>340</v>
      </c>
    </row>
    <row r="1537" spans="1:6">
      <c r="A1537" t="s">
        <v>351</v>
      </c>
      <c r="B1537" s="1">
        <v>0.0415</v>
      </c>
      <c r="C1537">
        <v>138</v>
      </c>
      <c r="D1537" t="s">
        <v>337</v>
      </c>
      <c r="E1537" t="s">
        <v>111</v>
      </c>
      <c r="F1537" t="s">
        <v>352</v>
      </c>
    </row>
    <row r="1538" spans="1:6">
      <c r="A1538" t="s">
        <v>232</v>
      </c>
      <c r="B1538" s="1">
        <v>0.0231</v>
      </c>
      <c r="C1538">
        <v>138</v>
      </c>
      <c r="D1538" t="s">
        <v>337</v>
      </c>
      <c r="E1538" t="s">
        <v>111</v>
      </c>
      <c r="F1538" t="s">
        <v>233</v>
      </c>
    </row>
    <row r="1539" spans="1:6">
      <c r="A1539" t="s">
        <v>359</v>
      </c>
      <c r="B1539" s="1">
        <v>0.0172</v>
      </c>
      <c r="C1539">
        <v>138</v>
      </c>
      <c r="D1539" t="s">
        <v>337</v>
      </c>
      <c r="E1539" t="s">
        <v>111</v>
      </c>
      <c r="F1539" t="s">
        <v>360</v>
      </c>
    </row>
    <row r="1540" spans="1:6">
      <c r="A1540" t="s">
        <v>286</v>
      </c>
      <c r="B1540" s="1">
        <v>0.0112</v>
      </c>
      <c r="C1540">
        <v>138</v>
      </c>
      <c r="D1540" t="s">
        <v>337</v>
      </c>
      <c r="E1540" t="s">
        <v>111</v>
      </c>
      <c r="F1540" t="s">
        <v>287</v>
      </c>
    </row>
    <row r="1541" spans="1:6">
      <c r="A1541" t="s">
        <v>357</v>
      </c>
      <c r="B1541" s="1">
        <v>0.6275</v>
      </c>
      <c r="C1541">
        <v>140</v>
      </c>
      <c r="D1541" t="s">
        <v>337</v>
      </c>
      <c r="E1541" t="s">
        <v>111</v>
      </c>
      <c r="F1541" t="s">
        <v>358</v>
      </c>
    </row>
    <row r="1542" spans="1:6">
      <c r="A1542" t="s">
        <v>359</v>
      </c>
      <c r="B1542" s="1">
        <v>0.2088</v>
      </c>
      <c r="C1542">
        <v>140</v>
      </c>
      <c r="D1542" t="s">
        <v>337</v>
      </c>
      <c r="E1542" t="s">
        <v>111</v>
      </c>
      <c r="F1542" t="s">
        <v>360</v>
      </c>
    </row>
    <row r="1543" spans="1:6">
      <c r="A1543" t="s">
        <v>345</v>
      </c>
      <c r="B1543" s="1">
        <v>0.0756</v>
      </c>
      <c r="C1543">
        <v>140</v>
      </c>
      <c r="D1543" t="s">
        <v>337</v>
      </c>
      <c r="E1543" t="s">
        <v>111</v>
      </c>
      <c r="F1543" t="s">
        <v>346</v>
      </c>
    </row>
    <row r="1544" spans="1:6">
      <c r="A1544" t="s">
        <v>353</v>
      </c>
      <c r="B1544" s="1">
        <v>0.0251</v>
      </c>
      <c r="C1544">
        <v>140</v>
      </c>
      <c r="D1544" t="s">
        <v>337</v>
      </c>
      <c r="E1544" t="s">
        <v>111</v>
      </c>
      <c r="F1544" t="s">
        <v>332</v>
      </c>
    </row>
    <row r="1545" spans="1:6">
      <c r="A1545" t="s">
        <v>343</v>
      </c>
      <c r="B1545" s="1">
        <v>0.0184</v>
      </c>
      <c r="C1545">
        <v>140</v>
      </c>
      <c r="D1545" t="s">
        <v>337</v>
      </c>
      <c r="E1545" t="s">
        <v>111</v>
      </c>
      <c r="F1545" t="s">
        <v>143</v>
      </c>
    </row>
    <row r="1546" spans="1:6">
      <c r="A1546" t="s">
        <v>210</v>
      </c>
      <c r="B1546" s="1">
        <v>0.0122</v>
      </c>
      <c r="C1546">
        <v>140</v>
      </c>
      <c r="D1546" t="s">
        <v>337</v>
      </c>
      <c r="E1546" t="s">
        <v>111</v>
      </c>
      <c r="F1546" t="s">
        <v>211</v>
      </c>
    </row>
    <row r="1547" spans="1:6">
      <c r="A1547" t="s">
        <v>357</v>
      </c>
      <c r="B1547" s="1">
        <v>0.5835</v>
      </c>
      <c r="C1547">
        <v>142</v>
      </c>
      <c r="D1547" t="s">
        <v>337</v>
      </c>
      <c r="E1547" t="s">
        <v>111</v>
      </c>
      <c r="F1547" t="s">
        <v>358</v>
      </c>
    </row>
    <row r="1548" spans="1:6">
      <c r="A1548" t="s">
        <v>359</v>
      </c>
      <c r="B1548" s="1">
        <v>0.1951</v>
      </c>
      <c r="C1548">
        <v>142</v>
      </c>
      <c r="D1548" t="s">
        <v>337</v>
      </c>
      <c r="E1548" t="s">
        <v>111</v>
      </c>
      <c r="F1548" t="s">
        <v>360</v>
      </c>
    </row>
    <row r="1549" spans="1:6">
      <c r="A1549" t="s">
        <v>343</v>
      </c>
      <c r="B1549" s="1">
        <v>0.0675</v>
      </c>
      <c r="C1549">
        <v>142</v>
      </c>
      <c r="D1549" t="s">
        <v>337</v>
      </c>
      <c r="E1549" t="s">
        <v>111</v>
      </c>
      <c r="F1549" t="s">
        <v>143</v>
      </c>
    </row>
    <row r="1550" spans="1:6">
      <c r="A1550" t="s">
        <v>345</v>
      </c>
      <c r="B1550" s="1">
        <v>0.0562</v>
      </c>
      <c r="C1550">
        <v>142</v>
      </c>
      <c r="D1550" t="s">
        <v>337</v>
      </c>
      <c r="E1550" t="s">
        <v>111</v>
      </c>
      <c r="F1550" t="s">
        <v>346</v>
      </c>
    </row>
    <row r="1551" spans="1:6">
      <c r="A1551" t="s">
        <v>344</v>
      </c>
      <c r="B1551" s="1">
        <v>0.0513</v>
      </c>
      <c r="C1551">
        <v>142</v>
      </c>
      <c r="D1551" t="s">
        <v>337</v>
      </c>
      <c r="E1551" t="s">
        <v>111</v>
      </c>
      <c r="F1551" t="s">
        <v>243</v>
      </c>
    </row>
    <row r="1552" spans="1:6">
      <c r="A1552" t="s">
        <v>353</v>
      </c>
      <c r="B1552" s="1">
        <v>0.02</v>
      </c>
      <c r="C1552">
        <v>142</v>
      </c>
      <c r="D1552" t="s">
        <v>337</v>
      </c>
      <c r="E1552" t="s">
        <v>111</v>
      </c>
      <c r="F1552" t="s">
        <v>332</v>
      </c>
    </row>
    <row r="1553" spans="1:6">
      <c r="A1553" t="s">
        <v>345</v>
      </c>
      <c r="B1553" s="1">
        <v>0.4963</v>
      </c>
      <c r="C1553">
        <v>144</v>
      </c>
      <c r="D1553" t="s">
        <v>337</v>
      </c>
      <c r="E1553" t="s">
        <v>111</v>
      </c>
      <c r="F1553" t="s">
        <v>346</v>
      </c>
    </row>
    <row r="1554" spans="1:6">
      <c r="A1554" t="s">
        <v>357</v>
      </c>
      <c r="B1554" s="1">
        <v>0.1908</v>
      </c>
      <c r="C1554">
        <v>144</v>
      </c>
      <c r="D1554" t="s">
        <v>337</v>
      </c>
      <c r="E1554" t="s">
        <v>111</v>
      </c>
      <c r="F1554" t="s">
        <v>358</v>
      </c>
    </row>
    <row r="1555" spans="1:6">
      <c r="A1555" t="s">
        <v>343</v>
      </c>
      <c r="B1555" s="1">
        <v>0.0814</v>
      </c>
      <c r="C1555">
        <v>144</v>
      </c>
      <c r="D1555" t="s">
        <v>337</v>
      </c>
      <c r="E1555" t="s">
        <v>111</v>
      </c>
      <c r="F1555" t="s">
        <v>143</v>
      </c>
    </row>
    <row r="1556" spans="1:6">
      <c r="A1556" t="s">
        <v>359</v>
      </c>
      <c r="B1556" s="1">
        <v>0.065</v>
      </c>
      <c r="C1556">
        <v>144</v>
      </c>
      <c r="D1556" t="s">
        <v>337</v>
      </c>
      <c r="E1556" t="s">
        <v>111</v>
      </c>
      <c r="F1556" t="s">
        <v>360</v>
      </c>
    </row>
    <row r="1557" spans="1:6">
      <c r="A1557" t="s">
        <v>344</v>
      </c>
      <c r="B1557" s="1">
        <v>0.0638</v>
      </c>
      <c r="C1557">
        <v>144</v>
      </c>
      <c r="D1557" t="s">
        <v>337</v>
      </c>
      <c r="E1557" t="s">
        <v>111</v>
      </c>
      <c r="F1557" t="s">
        <v>243</v>
      </c>
    </row>
    <row r="1558" spans="1:6">
      <c r="A1558" t="s">
        <v>361</v>
      </c>
      <c r="B1558" s="1">
        <v>0.0431</v>
      </c>
      <c r="C1558">
        <v>144</v>
      </c>
      <c r="D1558" t="s">
        <v>337</v>
      </c>
      <c r="E1558" t="s">
        <v>111</v>
      </c>
      <c r="F1558" t="s">
        <v>362</v>
      </c>
    </row>
    <row r="1559" spans="1:6">
      <c r="A1559" t="s">
        <v>353</v>
      </c>
      <c r="B1559" s="1">
        <v>0.0311</v>
      </c>
      <c r="C1559">
        <v>144</v>
      </c>
      <c r="D1559" t="s">
        <v>337</v>
      </c>
      <c r="E1559" t="s">
        <v>111</v>
      </c>
      <c r="F1559" t="s">
        <v>332</v>
      </c>
    </row>
    <row r="1560" spans="1:6">
      <c r="A1560" t="s">
        <v>354</v>
      </c>
      <c r="B1560" s="1">
        <v>0.0149</v>
      </c>
      <c r="C1560">
        <v>144</v>
      </c>
      <c r="D1560" t="s">
        <v>337</v>
      </c>
      <c r="E1560" t="s">
        <v>111</v>
      </c>
      <c r="F1560" t="s">
        <v>355</v>
      </c>
    </row>
    <row r="1561" spans="1:6">
      <c r="A1561" t="s">
        <v>115</v>
      </c>
      <c r="B1561" s="1">
        <v>0.7801</v>
      </c>
      <c r="C1561">
        <v>77</v>
      </c>
      <c r="D1561" t="s">
        <v>363</v>
      </c>
      <c r="E1561" t="s">
        <v>111</v>
      </c>
      <c r="F1561" t="s">
        <v>116</v>
      </c>
    </row>
    <row r="1562" spans="1:6">
      <c r="A1562" t="s">
        <v>117</v>
      </c>
      <c r="B1562" s="1">
        <v>0.2078</v>
      </c>
      <c r="C1562">
        <v>77</v>
      </c>
      <c r="D1562" t="s">
        <v>363</v>
      </c>
      <c r="E1562" t="s">
        <v>111</v>
      </c>
      <c r="F1562" t="s">
        <v>114</v>
      </c>
    </row>
    <row r="1563" spans="1:6">
      <c r="A1563" t="s">
        <v>364</v>
      </c>
      <c r="B1563" s="1">
        <v>0.0121</v>
      </c>
      <c r="C1563">
        <v>77</v>
      </c>
      <c r="D1563" t="s">
        <v>363</v>
      </c>
      <c r="E1563" t="s">
        <v>111</v>
      </c>
      <c r="F1563" t="s">
        <v>224</v>
      </c>
    </row>
    <row r="1564" spans="1:6">
      <c r="A1564" t="s">
        <v>115</v>
      </c>
      <c r="B1564" s="1">
        <v>0.9451</v>
      </c>
      <c r="C1564">
        <v>78</v>
      </c>
      <c r="D1564" t="s">
        <v>363</v>
      </c>
      <c r="E1564" t="s">
        <v>111</v>
      </c>
      <c r="F1564" t="s">
        <v>116</v>
      </c>
    </row>
    <row r="1565" spans="1:6">
      <c r="A1565" t="s">
        <v>117</v>
      </c>
      <c r="B1565" s="1">
        <v>0.0549</v>
      </c>
      <c r="C1565">
        <v>78</v>
      </c>
      <c r="D1565" t="s">
        <v>363</v>
      </c>
      <c r="E1565" t="s">
        <v>111</v>
      </c>
      <c r="F1565" t="s">
        <v>114</v>
      </c>
    </row>
    <row r="1566" spans="1:6">
      <c r="A1566" t="s">
        <v>115</v>
      </c>
      <c r="B1566" s="1">
        <v>0.9729</v>
      </c>
      <c r="C1566">
        <v>79</v>
      </c>
      <c r="D1566" t="s">
        <v>363</v>
      </c>
      <c r="E1566" t="s">
        <v>111</v>
      </c>
      <c r="F1566" t="s">
        <v>116</v>
      </c>
    </row>
    <row r="1567" spans="1:6">
      <c r="A1567" t="s">
        <v>117</v>
      </c>
      <c r="B1567" s="1">
        <v>0.0271</v>
      </c>
      <c r="C1567">
        <v>79</v>
      </c>
      <c r="D1567" t="s">
        <v>363</v>
      </c>
      <c r="E1567" t="s">
        <v>111</v>
      </c>
      <c r="F1567" t="s">
        <v>114</v>
      </c>
    </row>
    <row r="1568" spans="1:6">
      <c r="A1568" t="s">
        <v>115</v>
      </c>
      <c r="B1568" s="1">
        <v>0.9729</v>
      </c>
      <c r="C1568">
        <v>80</v>
      </c>
      <c r="D1568" t="s">
        <v>363</v>
      </c>
      <c r="E1568" t="s">
        <v>111</v>
      </c>
      <c r="F1568" t="s">
        <v>116</v>
      </c>
    </row>
    <row r="1569" spans="1:6">
      <c r="A1569" t="s">
        <v>117</v>
      </c>
      <c r="B1569" s="1">
        <v>0.0271</v>
      </c>
      <c r="C1569">
        <v>80</v>
      </c>
      <c r="D1569" t="s">
        <v>363</v>
      </c>
      <c r="E1569" t="s">
        <v>111</v>
      </c>
      <c r="F1569" t="s">
        <v>114</v>
      </c>
    </row>
    <row r="1570" spans="1:6">
      <c r="A1570" t="s">
        <v>115</v>
      </c>
      <c r="B1570" s="1">
        <v>0.9729</v>
      </c>
      <c r="C1570">
        <v>81</v>
      </c>
      <c r="D1570" t="s">
        <v>363</v>
      </c>
      <c r="E1570" t="s">
        <v>111</v>
      </c>
      <c r="F1570" t="s">
        <v>116</v>
      </c>
    </row>
    <row r="1571" spans="1:6">
      <c r="A1571" t="s">
        <v>117</v>
      </c>
      <c r="B1571" s="1">
        <v>0.0271</v>
      </c>
      <c r="C1571">
        <v>81</v>
      </c>
      <c r="D1571" t="s">
        <v>363</v>
      </c>
      <c r="E1571" t="s">
        <v>111</v>
      </c>
      <c r="F1571" t="s">
        <v>114</v>
      </c>
    </row>
    <row r="1572" spans="1:6">
      <c r="A1572" t="s">
        <v>115</v>
      </c>
      <c r="B1572" s="1">
        <v>0.9729</v>
      </c>
      <c r="C1572">
        <v>82</v>
      </c>
      <c r="D1572" t="s">
        <v>363</v>
      </c>
      <c r="E1572" t="s">
        <v>111</v>
      </c>
      <c r="F1572" t="s">
        <v>116</v>
      </c>
    </row>
    <row r="1573" spans="1:6">
      <c r="A1573" t="s">
        <v>117</v>
      </c>
      <c r="B1573" s="1">
        <v>0.0271</v>
      </c>
      <c r="C1573">
        <v>82</v>
      </c>
      <c r="D1573" t="s">
        <v>363</v>
      </c>
      <c r="E1573" t="s">
        <v>111</v>
      </c>
      <c r="F1573" t="s">
        <v>114</v>
      </c>
    </row>
    <row r="1574" spans="1:6">
      <c r="A1574" t="s">
        <v>115</v>
      </c>
      <c r="B1574" s="1">
        <v>0.9729</v>
      </c>
      <c r="C1574">
        <v>83</v>
      </c>
      <c r="D1574" t="s">
        <v>363</v>
      </c>
      <c r="E1574" t="s">
        <v>111</v>
      </c>
      <c r="F1574" t="s">
        <v>116</v>
      </c>
    </row>
    <row r="1575" spans="1:6">
      <c r="A1575" t="s">
        <v>117</v>
      </c>
      <c r="B1575" s="1">
        <v>0.0271</v>
      </c>
      <c r="C1575">
        <v>83</v>
      </c>
      <c r="D1575" t="s">
        <v>363</v>
      </c>
      <c r="E1575" t="s">
        <v>111</v>
      </c>
      <c r="F1575" t="s">
        <v>114</v>
      </c>
    </row>
    <row r="1576" spans="1:6">
      <c r="A1576" t="s">
        <v>115</v>
      </c>
      <c r="B1576" s="1">
        <v>0.9729</v>
      </c>
      <c r="C1576">
        <v>84</v>
      </c>
      <c r="D1576" t="s">
        <v>363</v>
      </c>
      <c r="E1576" t="s">
        <v>111</v>
      </c>
      <c r="F1576" t="s">
        <v>116</v>
      </c>
    </row>
    <row r="1577" spans="1:6">
      <c r="A1577" t="s">
        <v>117</v>
      </c>
      <c r="B1577" s="1">
        <v>0.0271</v>
      </c>
      <c r="C1577">
        <v>84</v>
      </c>
      <c r="D1577" t="s">
        <v>363</v>
      </c>
      <c r="E1577" t="s">
        <v>111</v>
      </c>
      <c r="F1577" t="s">
        <v>114</v>
      </c>
    </row>
    <row r="1578" spans="1:6">
      <c r="A1578" t="s">
        <v>115</v>
      </c>
      <c r="B1578" s="1">
        <v>0.9729</v>
      </c>
      <c r="C1578">
        <v>86</v>
      </c>
      <c r="D1578" t="s">
        <v>363</v>
      </c>
      <c r="E1578" t="s">
        <v>111</v>
      </c>
      <c r="F1578" t="s">
        <v>116</v>
      </c>
    </row>
    <row r="1579" spans="1:6">
      <c r="A1579" t="s">
        <v>117</v>
      </c>
      <c r="B1579" s="1">
        <v>0.0271</v>
      </c>
      <c r="C1579">
        <v>86</v>
      </c>
      <c r="D1579" t="s">
        <v>363</v>
      </c>
      <c r="E1579" t="s">
        <v>111</v>
      </c>
      <c r="F1579" t="s">
        <v>114</v>
      </c>
    </row>
    <row r="1580" spans="1:6">
      <c r="A1580" t="s">
        <v>115</v>
      </c>
      <c r="B1580" s="1">
        <v>0.9248</v>
      </c>
      <c r="C1580">
        <v>88</v>
      </c>
      <c r="D1580" t="s">
        <v>363</v>
      </c>
      <c r="E1580" t="s">
        <v>111</v>
      </c>
      <c r="F1580" t="s">
        <v>116</v>
      </c>
    </row>
    <row r="1581" spans="1:6">
      <c r="A1581" t="s">
        <v>365</v>
      </c>
      <c r="B1581" s="1">
        <v>0.0245</v>
      </c>
      <c r="C1581">
        <v>88</v>
      </c>
      <c r="D1581" t="s">
        <v>363</v>
      </c>
      <c r="E1581" t="s">
        <v>111</v>
      </c>
      <c r="F1581" t="s">
        <v>112</v>
      </c>
    </row>
    <row r="1582" spans="1:6">
      <c r="A1582" t="s">
        <v>117</v>
      </c>
      <c r="B1582" s="1">
        <v>0.0242</v>
      </c>
      <c r="C1582">
        <v>88</v>
      </c>
      <c r="D1582" t="s">
        <v>363</v>
      </c>
      <c r="E1582" t="s">
        <v>111</v>
      </c>
      <c r="F1582" t="s">
        <v>114</v>
      </c>
    </row>
    <row r="1583" spans="1:6">
      <c r="A1583" t="s">
        <v>124</v>
      </c>
      <c r="B1583" s="1">
        <v>0.0177</v>
      </c>
      <c r="C1583">
        <v>88</v>
      </c>
      <c r="D1583" t="s">
        <v>363</v>
      </c>
      <c r="E1583" t="s">
        <v>111</v>
      </c>
      <c r="F1583" t="s">
        <v>125</v>
      </c>
    </row>
    <row r="1584" spans="1:6">
      <c r="A1584" t="s">
        <v>115</v>
      </c>
      <c r="B1584" s="1">
        <v>0.6398</v>
      </c>
      <c r="C1584">
        <v>90</v>
      </c>
      <c r="D1584" t="s">
        <v>363</v>
      </c>
      <c r="E1584" t="s">
        <v>111</v>
      </c>
      <c r="F1584" t="s">
        <v>116</v>
      </c>
    </row>
    <row r="1585" spans="1:6">
      <c r="A1585" t="s">
        <v>122</v>
      </c>
      <c r="B1585" s="1">
        <v>0.1406</v>
      </c>
      <c r="C1585">
        <v>90</v>
      </c>
      <c r="D1585" t="s">
        <v>363</v>
      </c>
      <c r="E1585" t="s">
        <v>111</v>
      </c>
      <c r="F1585" t="s">
        <v>123</v>
      </c>
    </row>
    <row r="1586" spans="1:6">
      <c r="A1586" t="s">
        <v>365</v>
      </c>
      <c r="B1586" s="1">
        <v>0.1061</v>
      </c>
      <c r="C1586">
        <v>90</v>
      </c>
      <c r="D1586" t="s">
        <v>363</v>
      </c>
      <c r="E1586" t="s">
        <v>111</v>
      </c>
      <c r="F1586" t="s">
        <v>112</v>
      </c>
    </row>
    <row r="1587" spans="1:6">
      <c r="A1587" t="s">
        <v>113</v>
      </c>
      <c r="B1587" s="1">
        <v>0.0762</v>
      </c>
      <c r="C1587">
        <v>90</v>
      </c>
      <c r="D1587" t="s">
        <v>363</v>
      </c>
      <c r="E1587" t="s">
        <v>111</v>
      </c>
      <c r="F1587" t="s">
        <v>114</v>
      </c>
    </row>
    <row r="1588" spans="1:6">
      <c r="A1588" t="s">
        <v>124</v>
      </c>
      <c r="B1588" s="1">
        <v>0.0212</v>
      </c>
      <c r="C1588">
        <v>90</v>
      </c>
      <c r="D1588" t="s">
        <v>363</v>
      </c>
      <c r="E1588" t="s">
        <v>111</v>
      </c>
      <c r="F1588" t="s">
        <v>125</v>
      </c>
    </row>
    <row r="1589" spans="1:6">
      <c r="A1589" t="s">
        <v>117</v>
      </c>
      <c r="B1589" s="1">
        <v>0.0161</v>
      </c>
      <c r="C1589">
        <v>90</v>
      </c>
      <c r="D1589" t="s">
        <v>363</v>
      </c>
      <c r="E1589" t="s">
        <v>111</v>
      </c>
      <c r="F1589" t="s">
        <v>114</v>
      </c>
    </row>
    <row r="1590" spans="1:6">
      <c r="A1590" t="s">
        <v>115</v>
      </c>
      <c r="B1590" s="1">
        <v>0.4214</v>
      </c>
      <c r="C1590">
        <v>92</v>
      </c>
      <c r="D1590" t="s">
        <v>363</v>
      </c>
      <c r="E1590" t="s">
        <v>111</v>
      </c>
      <c r="F1590" t="s">
        <v>116</v>
      </c>
    </row>
    <row r="1591" spans="1:6">
      <c r="A1591" t="s">
        <v>124</v>
      </c>
      <c r="B1591" s="1">
        <v>0.1969</v>
      </c>
      <c r="C1591">
        <v>92</v>
      </c>
      <c r="D1591" t="s">
        <v>363</v>
      </c>
      <c r="E1591" t="s">
        <v>111</v>
      </c>
      <c r="F1591" t="s">
        <v>125</v>
      </c>
    </row>
    <row r="1592" spans="1:6">
      <c r="A1592" t="s">
        <v>122</v>
      </c>
      <c r="B1592" s="1">
        <v>0.1648</v>
      </c>
      <c r="C1592">
        <v>92</v>
      </c>
      <c r="D1592" t="s">
        <v>363</v>
      </c>
      <c r="E1592" t="s">
        <v>111</v>
      </c>
      <c r="F1592" t="s">
        <v>123</v>
      </c>
    </row>
    <row r="1593" spans="1:6">
      <c r="A1593" t="s">
        <v>365</v>
      </c>
      <c r="B1593" s="1">
        <v>0.0876</v>
      </c>
      <c r="C1593">
        <v>92</v>
      </c>
      <c r="D1593" t="s">
        <v>363</v>
      </c>
      <c r="E1593" t="s">
        <v>111</v>
      </c>
      <c r="F1593" t="s">
        <v>112</v>
      </c>
    </row>
    <row r="1594" spans="1:6">
      <c r="A1594" t="s">
        <v>113</v>
      </c>
      <c r="B1594" s="1">
        <v>0.0621</v>
      </c>
      <c r="C1594">
        <v>92</v>
      </c>
      <c r="D1594" t="s">
        <v>363</v>
      </c>
      <c r="E1594" t="s">
        <v>111</v>
      </c>
      <c r="F1594" t="s">
        <v>114</v>
      </c>
    </row>
    <row r="1595" spans="1:6">
      <c r="A1595" t="s">
        <v>120</v>
      </c>
      <c r="B1595" s="1">
        <v>0.0181</v>
      </c>
      <c r="C1595">
        <v>92</v>
      </c>
      <c r="D1595" t="s">
        <v>363</v>
      </c>
      <c r="E1595" t="s">
        <v>111</v>
      </c>
      <c r="F1595" t="s">
        <v>121</v>
      </c>
    </row>
    <row r="1596" spans="1:6">
      <c r="A1596" t="s">
        <v>271</v>
      </c>
      <c r="B1596" s="1">
        <v>0.0169</v>
      </c>
      <c r="C1596">
        <v>92</v>
      </c>
      <c r="D1596" t="s">
        <v>363</v>
      </c>
      <c r="E1596" t="s">
        <v>111</v>
      </c>
      <c r="F1596" t="s">
        <v>272</v>
      </c>
    </row>
    <row r="1597" spans="1:6">
      <c r="A1597" t="s">
        <v>366</v>
      </c>
      <c r="B1597" s="1">
        <v>0.0124</v>
      </c>
      <c r="C1597">
        <v>92</v>
      </c>
      <c r="D1597" t="s">
        <v>363</v>
      </c>
      <c r="E1597" t="s">
        <v>111</v>
      </c>
      <c r="F1597" t="s">
        <v>231</v>
      </c>
    </row>
    <row r="1598" spans="1:6">
      <c r="A1598" t="s">
        <v>117</v>
      </c>
      <c r="B1598" s="1">
        <v>0.0106</v>
      </c>
      <c r="C1598">
        <v>92</v>
      </c>
      <c r="D1598" t="s">
        <v>363</v>
      </c>
      <c r="E1598" t="s">
        <v>111</v>
      </c>
      <c r="F1598" t="s">
        <v>114</v>
      </c>
    </row>
    <row r="1599" spans="1:6">
      <c r="A1599" t="s">
        <v>115</v>
      </c>
      <c r="B1599" s="1">
        <v>0.3699</v>
      </c>
      <c r="C1599">
        <v>94</v>
      </c>
      <c r="D1599" t="s">
        <v>363</v>
      </c>
      <c r="E1599" t="s">
        <v>111</v>
      </c>
      <c r="F1599" t="s">
        <v>116</v>
      </c>
    </row>
    <row r="1600" spans="1:6">
      <c r="A1600" t="s">
        <v>124</v>
      </c>
      <c r="B1600" s="1">
        <v>0.2655</v>
      </c>
      <c r="C1600">
        <v>94</v>
      </c>
      <c r="D1600" t="s">
        <v>363</v>
      </c>
      <c r="E1600" t="s">
        <v>111</v>
      </c>
      <c r="F1600" t="s">
        <v>125</v>
      </c>
    </row>
    <row r="1601" spans="1:6">
      <c r="A1601" t="s">
        <v>122</v>
      </c>
      <c r="B1601" s="1">
        <v>0.1506</v>
      </c>
      <c r="C1601">
        <v>94</v>
      </c>
      <c r="D1601" t="s">
        <v>363</v>
      </c>
      <c r="E1601" t="s">
        <v>111</v>
      </c>
      <c r="F1601" t="s">
        <v>123</v>
      </c>
    </row>
    <row r="1602" spans="1:6">
      <c r="A1602" t="s">
        <v>365</v>
      </c>
      <c r="B1602" s="1">
        <v>0.0769</v>
      </c>
      <c r="C1602">
        <v>94</v>
      </c>
      <c r="D1602" t="s">
        <v>363</v>
      </c>
      <c r="E1602" t="s">
        <v>111</v>
      </c>
      <c r="F1602" t="s">
        <v>112</v>
      </c>
    </row>
    <row r="1603" spans="1:6">
      <c r="A1603" t="s">
        <v>113</v>
      </c>
      <c r="B1603" s="1">
        <v>0.0545</v>
      </c>
      <c r="C1603">
        <v>94</v>
      </c>
      <c r="D1603" t="s">
        <v>363</v>
      </c>
      <c r="E1603" t="s">
        <v>111</v>
      </c>
      <c r="F1603" t="s">
        <v>114</v>
      </c>
    </row>
    <row r="1604" spans="1:6">
      <c r="A1604" t="s">
        <v>271</v>
      </c>
      <c r="B1604" s="1">
        <v>0.0279</v>
      </c>
      <c r="C1604">
        <v>94</v>
      </c>
      <c r="D1604" t="s">
        <v>363</v>
      </c>
      <c r="E1604" t="s">
        <v>111</v>
      </c>
      <c r="F1604" t="s">
        <v>272</v>
      </c>
    </row>
    <row r="1605" spans="1:6">
      <c r="A1605" t="s">
        <v>120</v>
      </c>
      <c r="B1605" s="1">
        <v>0.0159</v>
      </c>
      <c r="C1605">
        <v>94</v>
      </c>
      <c r="D1605" t="s">
        <v>363</v>
      </c>
      <c r="E1605" t="s">
        <v>111</v>
      </c>
      <c r="F1605" t="s">
        <v>121</v>
      </c>
    </row>
    <row r="1606" spans="1:6">
      <c r="A1606" t="s">
        <v>366</v>
      </c>
      <c r="B1606" s="1">
        <v>0.0151</v>
      </c>
      <c r="C1606">
        <v>94</v>
      </c>
      <c r="D1606" t="s">
        <v>363</v>
      </c>
      <c r="E1606" t="s">
        <v>111</v>
      </c>
      <c r="F1606" t="s">
        <v>231</v>
      </c>
    </row>
    <row r="1607" spans="1:6">
      <c r="A1607" t="s">
        <v>367</v>
      </c>
      <c r="B1607" s="1">
        <v>0.0111</v>
      </c>
      <c r="C1607">
        <v>94</v>
      </c>
      <c r="D1607" t="s">
        <v>363</v>
      </c>
      <c r="E1607" t="s">
        <v>111</v>
      </c>
      <c r="F1607" t="s">
        <v>119</v>
      </c>
    </row>
    <row r="1608" spans="1:6">
      <c r="A1608" t="s">
        <v>115</v>
      </c>
      <c r="B1608" s="1">
        <v>0.7331</v>
      </c>
      <c r="C1608">
        <v>96</v>
      </c>
      <c r="D1608" t="s">
        <v>363</v>
      </c>
      <c r="E1608" t="s">
        <v>111</v>
      </c>
      <c r="F1608" t="s">
        <v>116</v>
      </c>
    </row>
    <row r="1609" spans="1:6">
      <c r="A1609" t="s">
        <v>128</v>
      </c>
      <c r="B1609" s="1">
        <v>0.1994</v>
      </c>
      <c r="C1609">
        <v>96</v>
      </c>
      <c r="D1609" t="s">
        <v>363</v>
      </c>
      <c r="E1609" t="s">
        <v>111</v>
      </c>
      <c r="F1609" t="s">
        <v>129</v>
      </c>
    </row>
    <row r="1610" spans="1:6">
      <c r="A1610" t="s">
        <v>124</v>
      </c>
      <c r="B1610" s="1">
        <v>0.0211</v>
      </c>
      <c r="C1610">
        <v>96</v>
      </c>
      <c r="D1610" t="s">
        <v>363</v>
      </c>
      <c r="E1610" t="s">
        <v>111</v>
      </c>
      <c r="F1610" t="s">
        <v>125</v>
      </c>
    </row>
    <row r="1611" spans="1:6">
      <c r="A1611" t="s">
        <v>113</v>
      </c>
      <c r="B1611" s="1">
        <v>0.0175</v>
      </c>
      <c r="C1611">
        <v>96</v>
      </c>
      <c r="D1611" t="s">
        <v>363</v>
      </c>
      <c r="E1611" t="s">
        <v>111</v>
      </c>
      <c r="F1611" t="s">
        <v>114</v>
      </c>
    </row>
    <row r="1612" spans="1:6">
      <c r="A1612" t="s">
        <v>115</v>
      </c>
      <c r="B1612" s="1">
        <v>0.8573</v>
      </c>
      <c r="C1612">
        <v>98</v>
      </c>
      <c r="D1612" t="s">
        <v>363</v>
      </c>
      <c r="E1612" t="s">
        <v>111</v>
      </c>
      <c r="F1612" t="s">
        <v>116</v>
      </c>
    </row>
    <row r="1613" spans="1:6">
      <c r="A1613" t="s">
        <v>128</v>
      </c>
      <c r="B1613" s="1">
        <v>0.1242</v>
      </c>
      <c r="C1613">
        <v>98</v>
      </c>
      <c r="D1613" t="s">
        <v>363</v>
      </c>
      <c r="E1613" t="s">
        <v>111</v>
      </c>
      <c r="F1613" t="s">
        <v>129</v>
      </c>
    </row>
    <row r="1614" spans="1:6">
      <c r="A1614" t="s">
        <v>368</v>
      </c>
      <c r="B1614" s="1">
        <v>0.0126</v>
      </c>
      <c r="C1614">
        <v>98</v>
      </c>
      <c r="D1614" t="s">
        <v>363</v>
      </c>
      <c r="E1614" t="s">
        <v>111</v>
      </c>
      <c r="F1614" t="s">
        <v>149</v>
      </c>
    </row>
    <row r="1615" spans="1:6">
      <c r="A1615" t="s">
        <v>115</v>
      </c>
      <c r="B1615" s="1">
        <v>0.8536</v>
      </c>
      <c r="C1615">
        <v>100</v>
      </c>
      <c r="D1615" t="s">
        <v>363</v>
      </c>
      <c r="E1615" t="s">
        <v>111</v>
      </c>
      <c r="F1615" t="s">
        <v>116</v>
      </c>
    </row>
    <row r="1616" spans="1:6">
      <c r="A1616" t="s">
        <v>128</v>
      </c>
      <c r="B1616" s="1">
        <v>0.1254</v>
      </c>
      <c r="C1616">
        <v>100</v>
      </c>
      <c r="D1616" t="s">
        <v>363</v>
      </c>
      <c r="E1616" t="s">
        <v>111</v>
      </c>
      <c r="F1616" t="s">
        <v>129</v>
      </c>
    </row>
    <row r="1617" spans="1:6">
      <c r="A1617" t="s">
        <v>368</v>
      </c>
      <c r="B1617" s="1">
        <v>0.0126</v>
      </c>
      <c r="C1617">
        <v>100</v>
      </c>
      <c r="D1617" t="s">
        <v>363</v>
      </c>
      <c r="E1617" t="s">
        <v>111</v>
      </c>
      <c r="F1617" t="s">
        <v>149</v>
      </c>
    </row>
    <row r="1618" spans="1:6">
      <c r="A1618" t="s">
        <v>115</v>
      </c>
      <c r="B1618" s="1">
        <v>0.8589</v>
      </c>
      <c r="C1618">
        <v>102</v>
      </c>
      <c r="D1618" t="s">
        <v>363</v>
      </c>
      <c r="E1618" t="s">
        <v>111</v>
      </c>
      <c r="F1618" t="s">
        <v>116</v>
      </c>
    </row>
    <row r="1619" spans="1:6">
      <c r="A1619" t="s">
        <v>128</v>
      </c>
      <c r="B1619" s="1">
        <v>0.1213</v>
      </c>
      <c r="C1619">
        <v>102</v>
      </c>
      <c r="D1619" t="s">
        <v>363</v>
      </c>
      <c r="E1619" t="s">
        <v>111</v>
      </c>
      <c r="F1619" t="s">
        <v>129</v>
      </c>
    </row>
    <row r="1620" spans="1:6">
      <c r="A1620" t="s">
        <v>368</v>
      </c>
      <c r="B1620" s="1">
        <v>0.0119</v>
      </c>
      <c r="C1620">
        <v>102</v>
      </c>
      <c r="D1620" t="s">
        <v>363</v>
      </c>
      <c r="E1620" t="s">
        <v>111</v>
      </c>
      <c r="F1620" t="s">
        <v>149</v>
      </c>
    </row>
    <row r="1621" spans="1:6">
      <c r="A1621" t="s">
        <v>115</v>
      </c>
      <c r="B1621" s="1">
        <v>0.8586</v>
      </c>
      <c r="C1621">
        <v>104</v>
      </c>
      <c r="D1621" t="s">
        <v>363</v>
      </c>
      <c r="E1621" t="s">
        <v>111</v>
      </c>
      <c r="F1621" t="s">
        <v>116</v>
      </c>
    </row>
    <row r="1622" spans="1:6">
      <c r="A1622" t="s">
        <v>128</v>
      </c>
      <c r="B1622" s="1">
        <v>0.1232</v>
      </c>
      <c r="C1622">
        <v>104</v>
      </c>
      <c r="D1622" t="s">
        <v>363</v>
      </c>
      <c r="E1622" t="s">
        <v>111</v>
      </c>
      <c r="F1622" t="s">
        <v>129</v>
      </c>
    </row>
    <row r="1623" spans="1:6">
      <c r="A1623" t="s">
        <v>368</v>
      </c>
      <c r="B1623" s="1">
        <v>0.0122</v>
      </c>
      <c r="C1623">
        <v>104</v>
      </c>
      <c r="D1623" t="s">
        <v>363</v>
      </c>
      <c r="E1623" t="s">
        <v>111</v>
      </c>
      <c r="F1623" t="s">
        <v>149</v>
      </c>
    </row>
    <row r="1624" spans="1:6">
      <c r="A1624" t="s">
        <v>115</v>
      </c>
      <c r="B1624" s="1">
        <v>0.8612</v>
      </c>
      <c r="C1624">
        <v>106</v>
      </c>
      <c r="D1624" t="s">
        <v>363</v>
      </c>
      <c r="E1624" t="s">
        <v>111</v>
      </c>
      <c r="F1624" t="s">
        <v>116</v>
      </c>
    </row>
    <row r="1625" spans="1:6">
      <c r="A1625" t="s">
        <v>128</v>
      </c>
      <c r="B1625" s="1">
        <v>0.1209</v>
      </c>
      <c r="C1625">
        <v>106</v>
      </c>
      <c r="D1625" t="s">
        <v>363</v>
      </c>
      <c r="E1625" t="s">
        <v>111</v>
      </c>
      <c r="F1625" t="s">
        <v>129</v>
      </c>
    </row>
    <row r="1626" spans="1:6">
      <c r="A1626" t="s">
        <v>368</v>
      </c>
      <c r="B1626" s="1">
        <v>0.012</v>
      </c>
      <c r="C1626">
        <v>106</v>
      </c>
      <c r="D1626" t="s">
        <v>363</v>
      </c>
      <c r="E1626" t="s">
        <v>111</v>
      </c>
      <c r="F1626" t="s">
        <v>149</v>
      </c>
    </row>
    <row r="1627" spans="1:6">
      <c r="A1627" t="s">
        <v>115</v>
      </c>
      <c r="B1627" s="1">
        <v>0.8684</v>
      </c>
      <c r="C1627">
        <v>108</v>
      </c>
      <c r="D1627" t="s">
        <v>363</v>
      </c>
      <c r="E1627" t="s">
        <v>111</v>
      </c>
      <c r="F1627" t="s">
        <v>116</v>
      </c>
    </row>
    <row r="1628" spans="1:6">
      <c r="A1628" t="s">
        <v>128</v>
      </c>
      <c r="B1628" s="1">
        <v>0.1147</v>
      </c>
      <c r="C1628">
        <v>108</v>
      </c>
      <c r="D1628" t="s">
        <v>363</v>
      </c>
      <c r="E1628" t="s">
        <v>111</v>
      </c>
      <c r="F1628" t="s">
        <v>129</v>
      </c>
    </row>
    <row r="1629" spans="1:6">
      <c r="A1629" t="s">
        <v>368</v>
      </c>
      <c r="B1629" s="1">
        <v>0.0114</v>
      </c>
      <c r="C1629">
        <v>108</v>
      </c>
      <c r="D1629" t="s">
        <v>363</v>
      </c>
      <c r="E1629" t="s">
        <v>111</v>
      </c>
      <c r="F1629" t="s">
        <v>149</v>
      </c>
    </row>
    <row r="1630" spans="1:6">
      <c r="A1630" t="s">
        <v>115</v>
      </c>
      <c r="B1630" s="1">
        <v>0.867</v>
      </c>
      <c r="C1630">
        <v>110</v>
      </c>
      <c r="D1630" t="s">
        <v>363</v>
      </c>
      <c r="E1630" t="s">
        <v>111</v>
      </c>
      <c r="F1630" t="s">
        <v>116</v>
      </c>
    </row>
    <row r="1631" spans="1:6">
      <c r="A1631" t="s">
        <v>128</v>
      </c>
      <c r="B1631" s="1">
        <v>0.1136</v>
      </c>
      <c r="C1631">
        <v>110</v>
      </c>
      <c r="D1631" t="s">
        <v>363</v>
      </c>
      <c r="E1631" t="s">
        <v>111</v>
      </c>
      <c r="F1631" t="s">
        <v>129</v>
      </c>
    </row>
    <row r="1632" spans="1:6">
      <c r="A1632" t="s">
        <v>368</v>
      </c>
      <c r="B1632" s="1">
        <v>0.0113</v>
      </c>
      <c r="C1632">
        <v>110</v>
      </c>
      <c r="D1632" t="s">
        <v>363</v>
      </c>
      <c r="E1632" t="s">
        <v>111</v>
      </c>
      <c r="F1632" t="s">
        <v>149</v>
      </c>
    </row>
    <row r="1633" spans="1:6">
      <c r="A1633" t="s">
        <v>273</v>
      </c>
      <c r="B1633" s="1">
        <v>0.4348</v>
      </c>
      <c r="C1633">
        <v>112</v>
      </c>
      <c r="D1633" t="s">
        <v>363</v>
      </c>
      <c r="E1633" t="s">
        <v>111</v>
      </c>
      <c r="F1633" t="s">
        <v>274</v>
      </c>
    </row>
    <row r="1634" spans="1:6">
      <c r="A1634" t="s">
        <v>115</v>
      </c>
      <c r="B1634" s="1">
        <v>0.4225</v>
      </c>
      <c r="C1634">
        <v>112</v>
      </c>
      <c r="D1634" t="s">
        <v>363</v>
      </c>
      <c r="E1634" t="s">
        <v>111</v>
      </c>
      <c r="F1634" t="s">
        <v>116</v>
      </c>
    </row>
    <row r="1635" spans="1:6">
      <c r="A1635" t="s">
        <v>128</v>
      </c>
      <c r="B1635" s="1">
        <v>0.0525</v>
      </c>
      <c r="C1635">
        <v>112</v>
      </c>
      <c r="D1635" t="s">
        <v>363</v>
      </c>
      <c r="E1635" t="s">
        <v>111</v>
      </c>
      <c r="F1635" t="s">
        <v>129</v>
      </c>
    </row>
    <row r="1636" spans="1:6">
      <c r="A1636" t="s">
        <v>238</v>
      </c>
      <c r="B1636" s="1">
        <v>0.0361</v>
      </c>
      <c r="C1636">
        <v>112</v>
      </c>
      <c r="D1636" t="s">
        <v>363</v>
      </c>
      <c r="E1636" t="s">
        <v>111</v>
      </c>
      <c r="F1636" t="s">
        <v>239</v>
      </c>
    </row>
    <row r="1637" spans="1:6">
      <c r="A1637" t="s">
        <v>369</v>
      </c>
      <c r="B1637" s="1">
        <v>0.031</v>
      </c>
      <c r="C1637">
        <v>112</v>
      </c>
      <c r="D1637" t="s">
        <v>363</v>
      </c>
      <c r="E1637" t="s">
        <v>111</v>
      </c>
      <c r="F1637" t="s">
        <v>370</v>
      </c>
    </row>
    <row r="1638" spans="1:6">
      <c r="A1638" t="s">
        <v>273</v>
      </c>
      <c r="B1638" s="1">
        <v>0.7832</v>
      </c>
      <c r="C1638">
        <v>114</v>
      </c>
      <c r="D1638" t="s">
        <v>363</v>
      </c>
      <c r="E1638" t="s">
        <v>111</v>
      </c>
      <c r="F1638" t="s">
        <v>274</v>
      </c>
    </row>
    <row r="1639" spans="1:6">
      <c r="A1639" t="s">
        <v>115</v>
      </c>
      <c r="B1639" s="1">
        <v>0.0827</v>
      </c>
      <c r="C1639">
        <v>114</v>
      </c>
      <c r="D1639" t="s">
        <v>363</v>
      </c>
      <c r="E1639" t="s">
        <v>111</v>
      </c>
      <c r="F1639" t="s">
        <v>116</v>
      </c>
    </row>
    <row r="1640" spans="1:6">
      <c r="A1640" t="s">
        <v>238</v>
      </c>
      <c r="B1640" s="1">
        <v>0.0563</v>
      </c>
      <c r="C1640">
        <v>114</v>
      </c>
      <c r="D1640" t="s">
        <v>363</v>
      </c>
      <c r="E1640" t="s">
        <v>111</v>
      </c>
      <c r="F1640" t="s">
        <v>239</v>
      </c>
    </row>
    <row r="1641" spans="1:6">
      <c r="A1641" t="s">
        <v>369</v>
      </c>
      <c r="B1641" s="1">
        <v>0.0532</v>
      </c>
      <c r="C1641">
        <v>114</v>
      </c>
      <c r="D1641" t="s">
        <v>363</v>
      </c>
      <c r="E1641" t="s">
        <v>111</v>
      </c>
      <c r="F1641" t="s">
        <v>370</v>
      </c>
    </row>
    <row r="1642" spans="1:6">
      <c r="A1642" t="s">
        <v>371</v>
      </c>
      <c r="B1642" s="1">
        <v>0.0141</v>
      </c>
      <c r="C1642">
        <v>114</v>
      </c>
      <c r="D1642" t="s">
        <v>363</v>
      </c>
      <c r="E1642" t="s">
        <v>111</v>
      </c>
      <c r="F1642" t="s">
        <v>372</v>
      </c>
    </row>
    <row r="1643" spans="1:6">
      <c r="A1643" t="s">
        <v>273</v>
      </c>
      <c r="B1643" s="1">
        <v>0.8176</v>
      </c>
      <c r="C1643">
        <v>116</v>
      </c>
      <c r="D1643" t="s">
        <v>363</v>
      </c>
      <c r="E1643" t="s">
        <v>111</v>
      </c>
      <c r="F1643" t="s">
        <v>274</v>
      </c>
    </row>
    <row r="1644" spans="1:6">
      <c r="A1644" t="s">
        <v>238</v>
      </c>
      <c r="B1644" s="1">
        <v>0.0642</v>
      </c>
      <c r="C1644">
        <v>116</v>
      </c>
      <c r="D1644" t="s">
        <v>363</v>
      </c>
      <c r="E1644" t="s">
        <v>111</v>
      </c>
      <c r="F1644" t="s">
        <v>239</v>
      </c>
    </row>
    <row r="1645" spans="1:6">
      <c r="A1645" t="s">
        <v>369</v>
      </c>
      <c r="B1645" s="1">
        <v>0.0576</v>
      </c>
      <c r="C1645">
        <v>116</v>
      </c>
      <c r="D1645" t="s">
        <v>363</v>
      </c>
      <c r="E1645" t="s">
        <v>111</v>
      </c>
      <c r="F1645" t="s">
        <v>370</v>
      </c>
    </row>
    <row r="1646" spans="1:6">
      <c r="A1646" t="s">
        <v>115</v>
      </c>
      <c r="B1646" s="1">
        <v>0.029</v>
      </c>
      <c r="C1646">
        <v>116</v>
      </c>
      <c r="D1646" t="s">
        <v>363</v>
      </c>
      <c r="E1646" t="s">
        <v>111</v>
      </c>
      <c r="F1646" t="s">
        <v>116</v>
      </c>
    </row>
    <row r="1647" spans="1:6">
      <c r="A1647" t="s">
        <v>371</v>
      </c>
      <c r="B1647" s="1">
        <v>0.0164</v>
      </c>
      <c r="C1647">
        <v>116</v>
      </c>
      <c r="D1647" t="s">
        <v>363</v>
      </c>
      <c r="E1647" t="s">
        <v>111</v>
      </c>
      <c r="F1647" t="s">
        <v>372</v>
      </c>
    </row>
    <row r="1648" spans="1:6">
      <c r="A1648" t="s">
        <v>373</v>
      </c>
      <c r="B1648" s="1">
        <v>0.0153</v>
      </c>
      <c r="C1648">
        <v>116</v>
      </c>
      <c r="D1648" t="s">
        <v>363</v>
      </c>
      <c r="E1648" t="s">
        <v>111</v>
      </c>
      <c r="F1648" t="s">
        <v>374</v>
      </c>
    </row>
    <row r="1649" spans="1:6">
      <c r="A1649" t="s">
        <v>273</v>
      </c>
      <c r="B1649" s="1">
        <v>0.7384</v>
      </c>
      <c r="C1649">
        <v>118</v>
      </c>
      <c r="D1649" t="s">
        <v>363</v>
      </c>
      <c r="E1649" t="s">
        <v>111</v>
      </c>
      <c r="F1649" t="s">
        <v>274</v>
      </c>
    </row>
    <row r="1650" spans="1:6">
      <c r="A1650" t="s">
        <v>238</v>
      </c>
      <c r="B1650" s="1">
        <v>0.1527</v>
      </c>
      <c r="C1650">
        <v>118</v>
      </c>
      <c r="D1650" t="s">
        <v>363</v>
      </c>
      <c r="E1650" t="s">
        <v>111</v>
      </c>
      <c r="F1650" t="s">
        <v>239</v>
      </c>
    </row>
    <row r="1651" spans="1:6">
      <c r="A1651" t="s">
        <v>369</v>
      </c>
      <c r="B1651" s="1">
        <v>0.0522</v>
      </c>
      <c r="C1651">
        <v>118</v>
      </c>
      <c r="D1651" t="s">
        <v>363</v>
      </c>
      <c r="E1651" t="s">
        <v>111</v>
      </c>
      <c r="F1651" t="s">
        <v>370</v>
      </c>
    </row>
    <row r="1652" spans="1:6">
      <c r="A1652" t="s">
        <v>115</v>
      </c>
      <c r="B1652" s="1">
        <v>0.0182</v>
      </c>
      <c r="C1652">
        <v>118</v>
      </c>
      <c r="D1652" t="s">
        <v>363</v>
      </c>
      <c r="E1652" t="s">
        <v>111</v>
      </c>
      <c r="F1652" t="s">
        <v>116</v>
      </c>
    </row>
    <row r="1653" spans="1:6">
      <c r="A1653" t="s">
        <v>375</v>
      </c>
      <c r="B1653" s="1">
        <v>0.0163</v>
      </c>
      <c r="C1653">
        <v>118</v>
      </c>
      <c r="D1653" t="s">
        <v>363</v>
      </c>
      <c r="E1653" t="s">
        <v>111</v>
      </c>
      <c r="F1653" t="s">
        <v>376</v>
      </c>
    </row>
    <row r="1654" spans="1:6">
      <c r="A1654" t="s">
        <v>373</v>
      </c>
      <c r="B1654" s="1">
        <v>0.0114</v>
      </c>
      <c r="C1654">
        <v>118</v>
      </c>
      <c r="D1654" t="s">
        <v>363</v>
      </c>
      <c r="E1654" t="s">
        <v>111</v>
      </c>
      <c r="F1654" t="s">
        <v>374</v>
      </c>
    </row>
    <row r="1655" spans="1:6">
      <c r="A1655" t="s">
        <v>371</v>
      </c>
      <c r="B1655" s="1">
        <v>0.0108</v>
      </c>
      <c r="C1655">
        <v>118</v>
      </c>
      <c r="D1655" t="s">
        <v>363</v>
      </c>
      <c r="E1655" t="s">
        <v>111</v>
      </c>
      <c r="F1655" t="s">
        <v>372</v>
      </c>
    </row>
    <row r="1656" spans="1:6">
      <c r="A1656" t="s">
        <v>273</v>
      </c>
      <c r="B1656" s="1">
        <v>0.5015</v>
      </c>
      <c r="C1656">
        <v>120</v>
      </c>
      <c r="D1656" t="s">
        <v>363</v>
      </c>
      <c r="E1656" t="s">
        <v>111</v>
      </c>
      <c r="F1656" t="s">
        <v>274</v>
      </c>
    </row>
    <row r="1657" spans="1:6">
      <c r="A1657" t="s">
        <v>238</v>
      </c>
      <c r="B1657" s="1">
        <v>0.3616</v>
      </c>
      <c r="C1657">
        <v>120</v>
      </c>
      <c r="D1657" t="s">
        <v>363</v>
      </c>
      <c r="E1657" t="s">
        <v>111</v>
      </c>
      <c r="F1657" t="s">
        <v>239</v>
      </c>
    </row>
    <row r="1658" spans="1:6">
      <c r="A1658" t="s">
        <v>304</v>
      </c>
      <c r="B1658" s="1">
        <v>0.0592</v>
      </c>
      <c r="C1658">
        <v>120</v>
      </c>
      <c r="D1658" t="s">
        <v>363</v>
      </c>
      <c r="E1658" t="s">
        <v>111</v>
      </c>
      <c r="F1658" t="s">
        <v>237</v>
      </c>
    </row>
    <row r="1659" spans="1:6">
      <c r="A1659" t="s">
        <v>369</v>
      </c>
      <c r="B1659" s="1">
        <v>0.0355</v>
      </c>
      <c r="C1659">
        <v>120</v>
      </c>
      <c r="D1659" t="s">
        <v>363</v>
      </c>
      <c r="E1659" t="s">
        <v>111</v>
      </c>
      <c r="F1659" t="s">
        <v>370</v>
      </c>
    </row>
    <row r="1660" spans="1:6">
      <c r="A1660" t="s">
        <v>115</v>
      </c>
      <c r="B1660" s="1">
        <v>0.0124</v>
      </c>
      <c r="C1660">
        <v>120</v>
      </c>
      <c r="D1660" t="s">
        <v>363</v>
      </c>
      <c r="E1660" t="s">
        <v>111</v>
      </c>
      <c r="F1660" t="s">
        <v>116</v>
      </c>
    </row>
    <row r="1661" spans="1:6">
      <c r="A1661" t="s">
        <v>373</v>
      </c>
      <c r="B1661" s="1">
        <v>0.0115</v>
      </c>
      <c r="C1661">
        <v>120</v>
      </c>
      <c r="D1661" t="s">
        <v>363</v>
      </c>
      <c r="E1661" t="s">
        <v>111</v>
      </c>
      <c r="F1661" t="s">
        <v>374</v>
      </c>
    </row>
    <row r="1662" spans="1:6">
      <c r="A1662" t="s">
        <v>375</v>
      </c>
      <c r="B1662" s="1">
        <v>0.011</v>
      </c>
      <c r="C1662">
        <v>120</v>
      </c>
      <c r="D1662" t="s">
        <v>363</v>
      </c>
      <c r="E1662" t="s">
        <v>111</v>
      </c>
      <c r="F1662" t="s">
        <v>376</v>
      </c>
    </row>
    <row r="1663" spans="1:6">
      <c r="A1663" t="s">
        <v>273</v>
      </c>
      <c r="B1663" s="1">
        <v>0.3246</v>
      </c>
      <c r="C1663">
        <v>122</v>
      </c>
      <c r="D1663" t="s">
        <v>363</v>
      </c>
      <c r="E1663" t="s">
        <v>111</v>
      </c>
      <c r="F1663" t="s">
        <v>274</v>
      </c>
    </row>
    <row r="1664" spans="1:6">
      <c r="A1664" t="s">
        <v>238</v>
      </c>
      <c r="B1664" s="1">
        <v>0.292</v>
      </c>
      <c r="C1664">
        <v>122</v>
      </c>
      <c r="D1664" t="s">
        <v>363</v>
      </c>
      <c r="E1664" t="s">
        <v>111</v>
      </c>
      <c r="F1664" t="s">
        <v>239</v>
      </c>
    </row>
    <row r="1665" spans="1:6">
      <c r="A1665" t="s">
        <v>295</v>
      </c>
      <c r="B1665" s="1">
        <v>0.2275</v>
      </c>
      <c r="C1665">
        <v>122</v>
      </c>
      <c r="D1665" t="s">
        <v>363</v>
      </c>
      <c r="E1665" t="s">
        <v>111</v>
      </c>
      <c r="F1665" t="s">
        <v>296</v>
      </c>
    </row>
    <row r="1666" spans="1:6">
      <c r="A1666" t="s">
        <v>304</v>
      </c>
      <c r="B1666" s="1">
        <v>0.0771</v>
      </c>
      <c r="C1666">
        <v>122</v>
      </c>
      <c r="D1666" t="s">
        <v>363</v>
      </c>
      <c r="E1666" t="s">
        <v>111</v>
      </c>
      <c r="F1666" t="s">
        <v>237</v>
      </c>
    </row>
    <row r="1667" spans="1:6">
      <c r="A1667" t="s">
        <v>369</v>
      </c>
      <c r="B1667" s="1">
        <v>0.0229</v>
      </c>
      <c r="C1667">
        <v>122</v>
      </c>
      <c r="D1667" t="s">
        <v>363</v>
      </c>
      <c r="E1667" t="s">
        <v>111</v>
      </c>
      <c r="F1667" t="s">
        <v>370</v>
      </c>
    </row>
    <row r="1668" spans="1:6">
      <c r="A1668" t="s">
        <v>377</v>
      </c>
      <c r="B1668" s="1">
        <v>0.0207</v>
      </c>
      <c r="C1668">
        <v>122</v>
      </c>
      <c r="D1668" t="s">
        <v>363</v>
      </c>
      <c r="E1668" t="s">
        <v>111</v>
      </c>
      <c r="F1668" t="s">
        <v>378</v>
      </c>
    </row>
    <row r="1669" spans="1:6">
      <c r="A1669" t="s">
        <v>238</v>
      </c>
      <c r="B1669" s="1">
        <v>0.4659</v>
      </c>
      <c r="C1669">
        <v>124</v>
      </c>
      <c r="D1669" t="s">
        <v>363</v>
      </c>
      <c r="E1669" t="s">
        <v>111</v>
      </c>
      <c r="F1669" t="s">
        <v>239</v>
      </c>
    </row>
    <row r="1670" spans="1:6">
      <c r="A1670" t="s">
        <v>379</v>
      </c>
      <c r="B1670" s="1">
        <v>0.1977</v>
      </c>
      <c r="C1670">
        <v>124</v>
      </c>
      <c r="D1670" t="s">
        <v>363</v>
      </c>
      <c r="E1670" t="s">
        <v>111</v>
      </c>
      <c r="F1670" t="s">
        <v>380</v>
      </c>
    </row>
    <row r="1671" spans="1:6">
      <c r="A1671" t="s">
        <v>242</v>
      </c>
      <c r="B1671" s="1">
        <v>0.1064</v>
      </c>
      <c r="C1671">
        <v>124</v>
      </c>
      <c r="D1671" t="s">
        <v>363</v>
      </c>
      <c r="E1671" t="s">
        <v>111</v>
      </c>
      <c r="F1671" t="s">
        <v>243</v>
      </c>
    </row>
    <row r="1672" spans="1:6">
      <c r="A1672" t="s">
        <v>152</v>
      </c>
      <c r="B1672" s="1">
        <v>0.0644</v>
      </c>
      <c r="C1672">
        <v>124</v>
      </c>
      <c r="D1672" t="s">
        <v>363</v>
      </c>
      <c r="E1672" t="s">
        <v>111</v>
      </c>
      <c r="F1672" t="s">
        <v>123</v>
      </c>
    </row>
    <row r="1673" spans="1:6">
      <c r="A1673" t="s">
        <v>381</v>
      </c>
      <c r="B1673" s="1">
        <v>0.056</v>
      </c>
      <c r="C1673">
        <v>124</v>
      </c>
      <c r="D1673" t="s">
        <v>363</v>
      </c>
      <c r="E1673" t="s">
        <v>111</v>
      </c>
      <c r="F1673" t="s">
        <v>382</v>
      </c>
    </row>
    <row r="1674" spans="1:6">
      <c r="A1674" t="s">
        <v>383</v>
      </c>
      <c r="B1674" s="1">
        <v>0.0543</v>
      </c>
      <c r="C1674">
        <v>124</v>
      </c>
      <c r="D1674" t="s">
        <v>363</v>
      </c>
      <c r="E1674" t="s">
        <v>111</v>
      </c>
      <c r="F1674" t="s">
        <v>384</v>
      </c>
    </row>
    <row r="1675" spans="1:6">
      <c r="A1675" t="s">
        <v>385</v>
      </c>
      <c r="B1675" s="1">
        <v>0.0184</v>
      </c>
      <c r="C1675">
        <v>124</v>
      </c>
      <c r="D1675" t="s">
        <v>363</v>
      </c>
      <c r="E1675" t="s">
        <v>111</v>
      </c>
      <c r="F1675" t="s">
        <v>386</v>
      </c>
    </row>
    <row r="1676" spans="1:6">
      <c r="A1676" t="s">
        <v>339</v>
      </c>
      <c r="B1676" s="1">
        <v>0.3529</v>
      </c>
      <c r="C1676">
        <v>126</v>
      </c>
      <c r="D1676" t="s">
        <v>363</v>
      </c>
      <c r="E1676" t="s">
        <v>111</v>
      </c>
      <c r="F1676" t="s">
        <v>340</v>
      </c>
    </row>
    <row r="1677" spans="1:6">
      <c r="A1677" t="s">
        <v>238</v>
      </c>
      <c r="B1677" s="1">
        <v>0.2306</v>
      </c>
      <c r="C1677">
        <v>126</v>
      </c>
      <c r="D1677" t="s">
        <v>363</v>
      </c>
      <c r="E1677" t="s">
        <v>111</v>
      </c>
      <c r="F1677" t="s">
        <v>239</v>
      </c>
    </row>
    <row r="1678" spans="1:6">
      <c r="A1678" t="s">
        <v>387</v>
      </c>
      <c r="B1678" s="1">
        <v>0.1359</v>
      </c>
      <c r="C1678">
        <v>126</v>
      </c>
      <c r="D1678" t="s">
        <v>363</v>
      </c>
      <c r="E1678" t="s">
        <v>111</v>
      </c>
      <c r="F1678" t="s">
        <v>147</v>
      </c>
    </row>
    <row r="1679" spans="1:6">
      <c r="A1679" t="s">
        <v>379</v>
      </c>
      <c r="B1679" s="1">
        <v>0.1013</v>
      </c>
      <c r="C1679">
        <v>126</v>
      </c>
      <c r="D1679" t="s">
        <v>363</v>
      </c>
      <c r="E1679" t="s">
        <v>111</v>
      </c>
      <c r="F1679" t="s">
        <v>380</v>
      </c>
    </row>
    <row r="1680" spans="1:6">
      <c r="A1680" t="s">
        <v>388</v>
      </c>
      <c r="B1680" s="1">
        <v>0.0725</v>
      </c>
      <c r="C1680">
        <v>126</v>
      </c>
      <c r="D1680" t="s">
        <v>363</v>
      </c>
      <c r="E1680" t="s">
        <v>111</v>
      </c>
      <c r="F1680" t="s">
        <v>389</v>
      </c>
    </row>
    <row r="1681" spans="1:6">
      <c r="A1681" t="s">
        <v>242</v>
      </c>
      <c r="B1681" s="1">
        <v>0.0292</v>
      </c>
      <c r="C1681">
        <v>126</v>
      </c>
      <c r="D1681" t="s">
        <v>363</v>
      </c>
      <c r="E1681" t="s">
        <v>111</v>
      </c>
      <c r="F1681" t="s">
        <v>243</v>
      </c>
    </row>
    <row r="1682" spans="1:6">
      <c r="A1682" t="s">
        <v>381</v>
      </c>
      <c r="B1682" s="1">
        <v>0.0269</v>
      </c>
      <c r="C1682">
        <v>126</v>
      </c>
      <c r="D1682" t="s">
        <v>363</v>
      </c>
      <c r="E1682" t="s">
        <v>111</v>
      </c>
      <c r="F1682" t="s">
        <v>382</v>
      </c>
    </row>
    <row r="1683" spans="1:6">
      <c r="A1683" t="s">
        <v>152</v>
      </c>
      <c r="B1683" s="1">
        <v>0.0199</v>
      </c>
      <c r="C1683">
        <v>126</v>
      </c>
      <c r="D1683" t="s">
        <v>363</v>
      </c>
      <c r="E1683" t="s">
        <v>111</v>
      </c>
      <c r="F1683" t="s">
        <v>123</v>
      </c>
    </row>
    <row r="1684" spans="1:6">
      <c r="A1684" t="s">
        <v>383</v>
      </c>
      <c r="B1684" s="1">
        <v>0.0149</v>
      </c>
      <c r="C1684">
        <v>126</v>
      </c>
      <c r="D1684" t="s">
        <v>363</v>
      </c>
      <c r="E1684" t="s">
        <v>111</v>
      </c>
      <c r="F1684" t="s">
        <v>384</v>
      </c>
    </row>
    <row r="1685" spans="1:6">
      <c r="A1685" t="s">
        <v>166</v>
      </c>
      <c r="B1685" s="1">
        <v>0.3399</v>
      </c>
      <c r="C1685">
        <v>128</v>
      </c>
      <c r="D1685" t="s">
        <v>363</v>
      </c>
      <c r="E1685" t="s">
        <v>111</v>
      </c>
      <c r="F1685" t="s">
        <v>167</v>
      </c>
    </row>
    <row r="1686" spans="1:6">
      <c r="A1686" t="s">
        <v>339</v>
      </c>
      <c r="B1686" s="1">
        <v>0.2615</v>
      </c>
      <c r="C1686">
        <v>128</v>
      </c>
      <c r="D1686" t="s">
        <v>363</v>
      </c>
      <c r="E1686" t="s">
        <v>111</v>
      </c>
      <c r="F1686" t="s">
        <v>340</v>
      </c>
    </row>
    <row r="1687" spans="1:6">
      <c r="A1687" t="s">
        <v>238</v>
      </c>
      <c r="B1687" s="1">
        <v>0.1885</v>
      </c>
      <c r="C1687">
        <v>128</v>
      </c>
      <c r="D1687" t="s">
        <v>363</v>
      </c>
      <c r="E1687" t="s">
        <v>111</v>
      </c>
      <c r="F1687" t="s">
        <v>239</v>
      </c>
    </row>
    <row r="1688" spans="1:6">
      <c r="A1688" t="s">
        <v>379</v>
      </c>
      <c r="B1688" s="1">
        <v>0.0579</v>
      </c>
      <c r="C1688">
        <v>128</v>
      </c>
      <c r="D1688" t="s">
        <v>363</v>
      </c>
      <c r="E1688" t="s">
        <v>111</v>
      </c>
      <c r="F1688" t="s">
        <v>380</v>
      </c>
    </row>
    <row r="1689" spans="1:6">
      <c r="A1689" t="s">
        <v>387</v>
      </c>
      <c r="B1689" s="1">
        <v>0.0549</v>
      </c>
      <c r="C1689">
        <v>128</v>
      </c>
      <c r="D1689" t="s">
        <v>363</v>
      </c>
      <c r="E1689" t="s">
        <v>111</v>
      </c>
      <c r="F1689" t="s">
        <v>147</v>
      </c>
    </row>
    <row r="1690" spans="1:6">
      <c r="A1690" t="s">
        <v>390</v>
      </c>
      <c r="B1690" s="1">
        <v>0.0472</v>
      </c>
      <c r="C1690">
        <v>128</v>
      </c>
      <c r="D1690" t="s">
        <v>363</v>
      </c>
      <c r="E1690" t="s">
        <v>111</v>
      </c>
      <c r="F1690" t="s">
        <v>391</v>
      </c>
    </row>
    <row r="1691" spans="1:6">
      <c r="A1691" t="s">
        <v>388</v>
      </c>
      <c r="B1691" s="1">
        <v>0.0157</v>
      </c>
      <c r="C1691">
        <v>128</v>
      </c>
      <c r="D1691" t="s">
        <v>363</v>
      </c>
      <c r="E1691" t="s">
        <v>111</v>
      </c>
      <c r="F1691" t="s">
        <v>389</v>
      </c>
    </row>
    <row r="1692" spans="1:6">
      <c r="A1692" t="s">
        <v>166</v>
      </c>
      <c r="B1692" s="1">
        <v>0.8561</v>
      </c>
      <c r="C1692">
        <v>130</v>
      </c>
      <c r="D1692" t="s">
        <v>363</v>
      </c>
      <c r="E1692" t="s">
        <v>111</v>
      </c>
      <c r="F1692" t="s">
        <v>167</v>
      </c>
    </row>
    <row r="1693" spans="1:6">
      <c r="A1693" t="s">
        <v>390</v>
      </c>
      <c r="B1693" s="1">
        <v>0.107</v>
      </c>
      <c r="C1693">
        <v>130</v>
      </c>
      <c r="D1693" t="s">
        <v>363</v>
      </c>
      <c r="E1693" t="s">
        <v>111</v>
      </c>
      <c r="F1693" t="s">
        <v>391</v>
      </c>
    </row>
    <row r="1694" spans="1:6">
      <c r="A1694" t="s">
        <v>238</v>
      </c>
      <c r="B1694" s="1">
        <v>0.0112</v>
      </c>
      <c r="C1694">
        <v>130</v>
      </c>
      <c r="D1694" t="s">
        <v>363</v>
      </c>
      <c r="E1694" t="s">
        <v>111</v>
      </c>
      <c r="F1694" t="s">
        <v>239</v>
      </c>
    </row>
    <row r="1695" spans="1:6">
      <c r="A1695" t="s">
        <v>166</v>
      </c>
      <c r="B1695" s="1">
        <v>0.8701</v>
      </c>
      <c r="C1695">
        <v>132</v>
      </c>
      <c r="D1695" t="s">
        <v>363</v>
      </c>
      <c r="E1695" t="s">
        <v>111</v>
      </c>
      <c r="F1695" t="s">
        <v>167</v>
      </c>
    </row>
    <row r="1696" spans="1:6">
      <c r="A1696" t="s">
        <v>390</v>
      </c>
      <c r="B1696" s="1">
        <v>0.1108</v>
      </c>
      <c r="C1696">
        <v>132</v>
      </c>
      <c r="D1696" t="s">
        <v>363</v>
      </c>
      <c r="E1696" t="s">
        <v>111</v>
      </c>
      <c r="F1696" t="s">
        <v>391</v>
      </c>
    </row>
    <row r="1697" spans="1:6">
      <c r="A1697" t="s">
        <v>166</v>
      </c>
      <c r="B1697" s="1">
        <v>0.8762</v>
      </c>
      <c r="C1697">
        <v>134</v>
      </c>
      <c r="D1697" t="s">
        <v>363</v>
      </c>
      <c r="E1697" t="s">
        <v>111</v>
      </c>
      <c r="F1697" t="s">
        <v>167</v>
      </c>
    </row>
    <row r="1698" spans="1:6">
      <c r="A1698" t="s">
        <v>390</v>
      </c>
      <c r="B1698" s="1">
        <v>0.1091</v>
      </c>
      <c r="C1698">
        <v>134</v>
      </c>
      <c r="D1698" t="s">
        <v>363</v>
      </c>
      <c r="E1698" t="s">
        <v>111</v>
      </c>
      <c r="F1698" t="s">
        <v>391</v>
      </c>
    </row>
    <row r="1699" spans="1:6">
      <c r="A1699" t="s">
        <v>166</v>
      </c>
      <c r="B1699" s="1">
        <v>0.8752</v>
      </c>
      <c r="C1699">
        <v>136</v>
      </c>
      <c r="D1699" t="s">
        <v>363</v>
      </c>
      <c r="E1699" t="s">
        <v>111</v>
      </c>
      <c r="F1699" t="s">
        <v>167</v>
      </c>
    </row>
    <row r="1700" spans="1:6">
      <c r="A1700" t="s">
        <v>390</v>
      </c>
      <c r="B1700" s="1">
        <v>0.1089</v>
      </c>
      <c r="C1700">
        <v>136</v>
      </c>
      <c r="D1700" t="s">
        <v>363</v>
      </c>
      <c r="E1700" t="s">
        <v>111</v>
      </c>
      <c r="F1700" t="s">
        <v>391</v>
      </c>
    </row>
    <row r="1701" spans="1:6">
      <c r="A1701" t="s">
        <v>166</v>
      </c>
      <c r="B1701" s="1">
        <v>0.6696</v>
      </c>
      <c r="C1701">
        <v>138</v>
      </c>
      <c r="D1701" t="s">
        <v>363</v>
      </c>
      <c r="E1701" t="s">
        <v>111</v>
      </c>
      <c r="F1701" t="s">
        <v>167</v>
      </c>
    </row>
    <row r="1702" spans="1:6">
      <c r="A1702" t="s">
        <v>255</v>
      </c>
      <c r="B1702" s="1">
        <v>0.1874</v>
      </c>
      <c r="C1702">
        <v>138</v>
      </c>
      <c r="D1702" t="s">
        <v>363</v>
      </c>
      <c r="E1702" t="s">
        <v>111</v>
      </c>
      <c r="F1702" t="s">
        <v>256</v>
      </c>
    </row>
    <row r="1703" spans="1:6">
      <c r="A1703" t="s">
        <v>390</v>
      </c>
      <c r="B1703" s="1">
        <v>0.0833</v>
      </c>
      <c r="C1703">
        <v>138</v>
      </c>
      <c r="D1703" t="s">
        <v>363</v>
      </c>
      <c r="E1703" t="s">
        <v>111</v>
      </c>
      <c r="F1703" t="s">
        <v>391</v>
      </c>
    </row>
    <row r="1704" spans="1:6">
      <c r="A1704" t="s">
        <v>392</v>
      </c>
      <c r="B1704" s="1">
        <v>0.0448</v>
      </c>
      <c r="C1704">
        <v>138</v>
      </c>
      <c r="D1704" t="s">
        <v>363</v>
      </c>
      <c r="E1704" t="s">
        <v>111</v>
      </c>
      <c r="F1704" t="s">
        <v>393</v>
      </c>
    </row>
    <row r="1705" spans="1:6">
      <c r="A1705" t="s">
        <v>166</v>
      </c>
      <c r="B1705" s="1">
        <v>0.5619</v>
      </c>
      <c r="C1705">
        <v>140</v>
      </c>
      <c r="D1705" t="s">
        <v>363</v>
      </c>
      <c r="E1705" t="s">
        <v>111</v>
      </c>
      <c r="F1705" t="s">
        <v>167</v>
      </c>
    </row>
    <row r="1706" spans="1:6">
      <c r="A1706" t="s">
        <v>255</v>
      </c>
      <c r="B1706" s="1">
        <v>0.3015</v>
      </c>
      <c r="C1706">
        <v>140</v>
      </c>
      <c r="D1706" t="s">
        <v>363</v>
      </c>
      <c r="E1706" t="s">
        <v>111</v>
      </c>
      <c r="F1706" t="s">
        <v>256</v>
      </c>
    </row>
    <row r="1707" spans="1:6">
      <c r="A1707" t="s">
        <v>390</v>
      </c>
      <c r="B1707" s="1">
        <v>0.0695</v>
      </c>
      <c r="C1707">
        <v>140</v>
      </c>
      <c r="D1707" t="s">
        <v>363</v>
      </c>
      <c r="E1707" t="s">
        <v>111</v>
      </c>
      <c r="F1707" t="s">
        <v>391</v>
      </c>
    </row>
    <row r="1708" spans="1:6">
      <c r="A1708" t="s">
        <v>392</v>
      </c>
      <c r="B1708" s="1">
        <v>0.0261</v>
      </c>
      <c r="C1708">
        <v>140</v>
      </c>
      <c r="D1708" t="s">
        <v>363</v>
      </c>
      <c r="E1708" t="s">
        <v>111</v>
      </c>
      <c r="F1708" t="s">
        <v>393</v>
      </c>
    </row>
    <row r="1709" spans="1:6">
      <c r="A1709" t="s">
        <v>394</v>
      </c>
      <c r="B1709" s="1">
        <v>0.0248</v>
      </c>
      <c r="C1709">
        <v>140</v>
      </c>
      <c r="D1709" t="s">
        <v>363</v>
      </c>
      <c r="E1709" t="s">
        <v>111</v>
      </c>
      <c r="F1709" t="s">
        <v>395</v>
      </c>
    </row>
    <row r="1710" spans="1:6">
      <c r="A1710" t="s">
        <v>255</v>
      </c>
      <c r="B1710" s="1">
        <v>0.7442</v>
      </c>
      <c r="C1710">
        <v>142</v>
      </c>
      <c r="D1710" t="s">
        <v>363</v>
      </c>
      <c r="E1710" t="s">
        <v>111</v>
      </c>
      <c r="F1710" t="s">
        <v>256</v>
      </c>
    </row>
    <row r="1711" spans="1:6">
      <c r="A1711" t="s">
        <v>166</v>
      </c>
      <c r="B1711" s="1">
        <v>0.2269</v>
      </c>
      <c r="C1711">
        <v>142</v>
      </c>
      <c r="D1711" t="s">
        <v>363</v>
      </c>
      <c r="E1711" t="s">
        <v>111</v>
      </c>
      <c r="F1711" t="s">
        <v>167</v>
      </c>
    </row>
    <row r="1712" spans="1:6">
      <c r="A1712" t="s">
        <v>390</v>
      </c>
      <c r="B1712" s="1">
        <v>0.0132</v>
      </c>
      <c r="C1712">
        <v>142</v>
      </c>
      <c r="D1712" t="s">
        <v>363</v>
      </c>
      <c r="E1712" t="s">
        <v>111</v>
      </c>
      <c r="F1712" t="s">
        <v>391</v>
      </c>
    </row>
    <row r="1713" spans="1:6">
      <c r="A1713" t="s">
        <v>166</v>
      </c>
      <c r="B1713" s="1">
        <v>0.5078</v>
      </c>
      <c r="C1713">
        <v>144</v>
      </c>
      <c r="D1713" t="s">
        <v>363</v>
      </c>
      <c r="E1713" t="s">
        <v>111</v>
      </c>
      <c r="F1713" t="s">
        <v>167</v>
      </c>
    </row>
    <row r="1714" spans="1:6">
      <c r="A1714" t="s">
        <v>255</v>
      </c>
      <c r="B1714" s="1">
        <v>0.3784</v>
      </c>
      <c r="C1714">
        <v>144</v>
      </c>
      <c r="D1714" t="s">
        <v>363</v>
      </c>
      <c r="E1714" t="s">
        <v>111</v>
      </c>
      <c r="F1714" t="s">
        <v>256</v>
      </c>
    </row>
    <row r="1715" spans="1:6">
      <c r="A1715" t="s">
        <v>390</v>
      </c>
      <c r="B1715" s="1">
        <v>0.0507</v>
      </c>
      <c r="C1715">
        <v>144</v>
      </c>
      <c r="D1715" t="s">
        <v>363</v>
      </c>
      <c r="E1715" t="s">
        <v>111</v>
      </c>
      <c r="F1715" t="s">
        <v>391</v>
      </c>
    </row>
    <row r="1716" spans="1:6">
      <c r="A1716" t="s">
        <v>396</v>
      </c>
      <c r="B1716" s="1">
        <v>0.0276</v>
      </c>
      <c r="C1716">
        <v>144</v>
      </c>
      <c r="D1716" t="s">
        <v>363</v>
      </c>
      <c r="E1716" t="s">
        <v>111</v>
      </c>
      <c r="F1716" t="s">
        <v>397</v>
      </c>
    </row>
    <row r="1717" spans="1:6">
      <c r="A1717" t="s">
        <v>394</v>
      </c>
      <c r="B1717" s="1">
        <v>0.0205</v>
      </c>
      <c r="C1717">
        <v>144</v>
      </c>
      <c r="D1717" t="s">
        <v>363</v>
      </c>
      <c r="E1717" t="s">
        <v>111</v>
      </c>
      <c r="F1717" t="s">
        <v>395</v>
      </c>
    </row>
    <row r="1718" spans="1:6">
      <c r="A1718" t="s">
        <v>271</v>
      </c>
      <c r="B1718" s="1">
        <v>0.5211</v>
      </c>
      <c r="C1718">
        <v>77</v>
      </c>
      <c r="D1718" t="s">
        <v>398</v>
      </c>
      <c r="E1718" t="s">
        <v>111</v>
      </c>
      <c r="F1718" t="s">
        <v>272</v>
      </c>
    </row>
    <row r="1719" spans="1:6">
      <c r="A1719" t="s">
        <v>154</v>
      </c>
      <c r="B1719" s="1">
        <v>0.4131</v>
      </c>
      <c r="C1719">
        <v>77</v>
      </c>
      <c r="D1719" t="s">
        <v>398</v>
      </c>
      <c r="E1719" t="s">
        <v>111</v>
      </c>
      <c r="F1719" t="s">
        <v>125</v>
      </c>
    </row>
    <row r="1720" spans="1:6">
      <c r="A1720" t="s">
        <v>293</v>
      </c>
      <c r="B1720" s="1">
        <v>0.0427</v>
      </c>
      <c r="C1720">
        <v>77</v>
      </c>
      <c r="D1720" t="s">
        <v>398</v>
      </c>
      <c r="E1720" t="s">
        <v>111</v>
      </c>
      <c r="F1720" t="s">
        <v>294</v>
      </c>
    </row>
    <row r="1721" spans="1:6">
      <c r="A1721" t="s">
        <v>113</v>
      </c>
      <c r="B1721" s="1">
        <v>0.0231</v>
      </c>
      <c r="C1721">
        <v>77</v>
      </c>
      <c r="D1721" t="s">
        <v>398</v>
      </c>
      <c r="E1721" t="s">
        <v>111</v>
      </c>
      <c r="F1721" t="s">
        <v>114</v>
      </c>
    </row>
    <row r="1722" spans="1:6">
      <c r="A1722" t="s">
        <v>154</v>
      </c>
      <c r="B1722" s="1">
        <v>0.7294</v>
      </c>
      <c r="C1722">
        <v>78</v>
      </c>
      <c r="D1722" t="s">
        <v>398</v>
      </c>
      <c r="E1722" t="s">
        <v>111</v>
      </c>
      <c r="F1722" t="s">
        <v>125</v>
      </c>
    </row>
    <row r="1723" spans="1:6">
      <c r="A1723" t="s">
        <v>271</v>
      </c>
      <c r="B1723" s="1">
        <v>0.2313</v>
      </c>
      <c r="C1723">
        <v>78</v>
      </c>
      <c r="D1723" t="s">
        <v>398</v>
      </c>
      <c r="E1723" t="s">
        <v>111</v>
      </c>
      <c r="F1723" t="s">
        <v>272</v>
      </c>
    </row>
    <row r="1724" spans="1:6">
      <c r="A1724" t="s">
        <v>113</v>
      </c>
      <c r="B1724" s="1">
        <v>0.0393</v>
      </c>
      <c r="C1724">
        <v>78</v>
      </c>
      <c r="D1724" t="s">
        <v>398</v>
      </c>
      <c r="E1724" t="s">
        <v>111</v>
      </c>
      <c r="F1724" t="s">
        <v>114</v>
      </c>
    </row>
    <row r="1725" spans="1:6">
      <c r="A1725" t="s">
        <v>154</v>
      </c>
      <c r="B1725" s="1">
        <v>0.7914</v>
      </c>
      <c r="C1725">
        <v>79</v>
      </c>
      <c r="D1725" t="s">
        <v>398</v>
      </c>
      <c r="E1725" t="s">
        <v>111</v>
      </c>
      <c r="F1725" t="s">
        <v>125</v>
      </c>
    </row>
    <row r="1726" spans="1:6">
      <c r="A1726" t="s">
        <v>271</v>
      </c>
      <c r="B1726" s="1">
        <v>0.1408</v>
      </c>
      <c r="C1726">
        <v>79</v>
      </c>
      <c r="D1726" t="s">
        <v>398</v>
      </c>
      <c r="E1726" t="s">
        <v>111</v>
      </c>
      <c r="F1726" t="s">
        <v>272</v>
      </c>
    </row>
    <row r="1727" spans="1:6">
      <c r="A1727" t="s">
        <v>365</v>
      </c>
      <c r="B1727" s="1">
        <v>0.0367</v>
      </c>
      <c r="C1727">
        <v>79</v>
      </c>
      <c r="D1727" t="s">
        <v>398</v>
      </c>
      <c r="E1727" t="s">
        <v>111</v>
      </c>
      <c r="F1727" t="s">
        <v>112</v>
      </c>
    </row>
    <row r="1728" spans="1:6">
      <c r="A1728" t="s">
        <v>113</v>
      </c>
      <c r="B1728" s="1">
        <v>0.0312</v>
      </c>
      <c r="C1728">
        <v>79</v>
      </c>
      <c r="D1728" t="s">
        <v>398</v>
      </c>
      <c r="E1728" t="s">
        <v>111</v>
      </c>
      <c r="F1728" t="s">
        <v>114</v>
      </c>
    </row>
    <row r="1729" spans="1:6">
      <c r="A1729" t="s">
        <v>154</v>
      </c>
      <c r="B1729" s="1">
        <v>0.7736</v>
      </c>
      <c r="C1729">
        <v>80</v>
      </c>
      <c r="D1729" t="s">
        <v>398</v>
      </c>
      <c r="E1729" t="s">
        <v>111</v>
      </c>
      <c r="F1729" t="s">
        <v>125</v>
      </c>
    </row>
    <row r="1730" spans="1:6">
      <c r="A1730" t="s">
        <v>271</v>
      </c>
      <c r="B1730" s="1">
        <v>0.1376</v>
      </c>
      <c r="C1730">
        <v>80</v>
      </c>
      <c r="D1730" t="s">
        <v>398</v>
      </c>
      <c r="E1730" t="s">
        <v>111</v>
      </c>
      <c r="F1730" t="s">
        <v>272</v>
      </c>
    </row>
    <row r="1731" spans="1:6">
      <c r="A1731" t="s">
        <v>365</v>
      </c>
      <c r="B1731" s="1">
        <v>0.0583</v>
      </c>
      <c r="C1731">
        <v>80</v>
      </c>
      <c r="D1731" t="s">
        <v>398</v>
      </c>
      <c r="E1731" t="s">
        <v>111</v>
      </c>
      <c r="F1731" t="s">
        <v>112</v>
      </c>
    </row>
    <row r="1732" spans="1:6">
      <c r="A1732" t="s">
        <v>113</v>
      </c>
      <c r="B1732" s="1">
        <v>0.0305</v>
      </c>
      <c r="C1732">
        <v>80</v>
      </c>
      <c r="D1732" t="s">
        <v>398</v>
      </c>
      <c r="E1732" t="s">
        <v>111</v>
      </c>
      <c r="F1732" t="s">
        <v>114</v>
      </c>
    </row>
    <row r="1733" spans="1:6">
      <c r="A1733" t="s">
        <v>154</v>
      </c>
      <c r="B1733" s="1">
        <v>0.7736</v>
      </c>
      <c r="C1733">
        <v>81</v>
      </c>
      <c r="D1733" t="s">
        <v>398</v>
      </c>
      <c r="E1733" t="s">
        <v>111</v>
      </c>
      <c r="F1733" t="s">
        <v>125</v>
      </c>
    </row>
    <row r="1734" spans="1:6">
      <c r="A1734" t="s">
        <v>271</v>
      </c>
      <c r="B1734" s="1">
        <v>0.1376</v>
      </c>
      <c r="C1734">
        <v>81</v>
      </c>
      <c r="D1734" t="s">
        <v>398</v>
      </c>
      <c r="E1734" t="s">
        <v>111</v>
      </c>
      <c r="F1734" t="s">
        <v>272</v>
      </c>
    </row>
    <row r="1735" spans="1:6">
      <c r="A1735" t="s">
        <v>365</v>
      </c>
      <c r="B1735" s="1">
        <v>0.0583</v>
      </c>
      <c r="C1735">
        <v>81</v>
      </c>
      <c r="D1735" t="s">
        <v>398</v>
      </c>
      <c r="E1735" t="s">
        <v>111</v>
      </c>
      <c r="F1735" t="s">
        <v>112</v>
      </c>
    </row>
    <row r="1736" spans="1:6">
      <c r="A1736" t="s">
        <v>113</v>
      </c>
      <c r="B1736" s="1">
        <v>0.0305</v>
      </c>
      <c r="C1736">
        <v>81</v>
      </c>
      <c r="D1736" t="s">
        <v>398</v>
      </c>
      <c r="E1736" t="s">
        <v>111</v>
      </c>
      <c r="F1736" t="s">
        <v>114</v>
      </c>
    </row>
    <row r="1737" spans="1:6">
      <c r="A1737" t="s">
        <v>154</v>
      </c>
      <c r="B1737" s="1">
        <v>0.7736</v>
      </c>
      <c r="C1737">
        <v>82</v>
      </c>
      <c r="D1737" t="s">
        <v>398</v>
      </c>
      <c r="E1737" t="s">
        <v>111</v>
      </c>
      <c r="F1737" t="s">
        <v>125</v>
      </c>
    </row>
    <row r="1738" spans="1:6">
      <c r="A1738" t="s">
        <v>271</v>
      </c>
      <c r="B1738" s="1">
        <v>0.1376</v>
      </c>
      <c r="C1738">
        <v>82</v>
      </c>
      <c r="D1738" t="s">
        <v>398</v>
      </c>
      <c r="E1738" t="s">
        <v>111</v>
      </c>
      <c r="F1738" t="s">
        <v>272</v>
      </c>
    </row>
    <row r="1739" spans="1:6">
      <c r="A1739" t="s">
        <v>365</v>
      </c>
      <c r="B1739" s="1">
        <v>0.0583</v>
      </c>
      <c r="C1739">
        <v>82</v>
      </c>
      <c r="D1739" t="s">
        <v>398</v>
      </c>
      <c r="E1739" t="s">
        <v>111</v>
      </c>
      <c r="F1739" t="s">
        <v>112</v>
      </c>
    </row>
    <row r="1740" spans="1:6">
      <c r="A1740" t="s">
        <v>113</v>
      </c>
      <c r="B1740" s="1">
        <v>0.0305</v>
      </c>
      <c r="C1740">
        <v>82</v>
      </c>
      <c r="D1740" t="s">
        <v>398</v>
      </c>
      <c r="E1740" t="s">
        <v>111</v>
      </c>
      <c r="F1740" t="s">
        <v>114</v>
      </c>
    </row>
    <row r="1741" spans="1:6">
      <c r="A1741" t="s">
        <v>154</v>
      </c>
      <c r="B1741" s="1">
        <v>0.7736</v>
      </c>
      <c r="C1741">
        <v>83</v>
      </c>
      <c r="D1741" t="s">
        <v>398</v>
      </c>
      <c r="E1741" t="s">
        <v>111</v>
      </c>
      <c r="F1741" t="s">
        <v>125</v>
      </c>
    </row>
    <row r="1742" spans="1:6">
      <c r="A1742" t="s">
        <v>271</v>
      </c>
      <c r="B1742" s="1">
        <v>0.1376</v>
      </c>
      <c r="C1742">
        <v>83</v>
      </c>
      <c r="D1742" t="s">
        <v>398</v>
      </c>
      <c r="E1742" t="s">
        <v>111</v>
      </c>
      <c r="F1742" t="s">
        <v>272</v>
      </c>
    </row>
    <row r="1743" spans="1:6">
      <c r="A1743" t="s">
        <v>365</v>
      </c>
      <c r="B1743" s="1">
        <v>0.0583</v>
      </c>
      <c r="C1743">
        <v>83</v>
      </c>
      <c r="D1743" t="s">
        <v>398</v>
      </c>
      <c r="E1743" t="s">
        <v>111</v>
      </c>
      <c r="F1743" t="s">
        <v>112</v>
      </c>
    </row>
    <row r="1744" spans="1:6">
      <c r="A1744" t="s">
        <v>113</v>
      </c>
      <c r="B1744" s="1">
        <v>0.0305</v>
      </c>
      <c r="C1744">
        <v>83</v>
      </c>
      <c r="D1744" t="s">
        <v>398</v>
      </c>
      <c r="E1744" t="s">
        <v>111</v>
      </c>
      <c r="F1744" t="s">
        <v>114</v>
      </c>
    </row>
    <row r="1745" spans="1:6">
      <c r="A1745" t="s">
        <v>154</v>
      </c>
      <c r="B1745" s="1">
        <v>0.7736</v>
      </c>
      <c r="C1745">
        <v>84</v>
      </c>
      <c r="D1745" t="s">
        <v>398</v>
      </c>
      <c r="E1745" t="s">
        <v>111</v>
      </c>
      <c r="F1745" t="s">
        <v>125</v>
      </c>
    </row>
    <row r="1746" spans="1:6">
      <c r="A1746" t="s">
        <v>271</v>
      </c>
      <c r="B1746" s="1">
        <v>0.1376</v>
      </c>
      <c r="C1746">
        <v>84</v>
      </c>
      <c r="D1746" t="s">
        <v>398</v>
      </c>
      <c r="E1746" t="s">
        <v>111</v>
      </c>
      <c r="F1746" t="s">
        <v>272</v>
      </c>
    </row>
    <row r="1747" spans="1:6">
      <c r="A1747" t="s">
        <v>365</v>
      </c>
      <c r="B1747" s="1">
        <v>0.0583</v>
      </c>
      <c r="C1747">
        <v>84</v>
      </c>
      <c r="D1747" t="s">
        <v>398</v>
      </c>
      <c r="E1747" t="s">
        <v>111</v>
      </c>
      <c r="F1747" t="s">
        <v>112</v>
      </c>
    </row>
    <row r="1748" spans="1:6">
      <c r="A1748" t="s">
        <v>113</v>
      </c>
      <c r="B1748" s="1">
        <v>0.0305</v>
      </c>
      <c r="C1748">
        <v>84</v>
      </c>
      <c r="D1748" t="s">
        <v>398</v>
      </c>
      <c r="E1748" t="s">
        <v>111</v>
      </c>
      <c r="F1748" t="s">
        <v>114</v>
      </c>
    </row>
    <row r="1749" spans="1:6">
      <c r="A1749" t="s">
        <v>154</v>
      </c>
      <c r="B1749" s="1">
        <v>0.7268</v>
      </c>
      <c r="C1749">
        <v>86</v>
      </c>
      <c r="D1749" t="s">
        <v>398</v>
      </c>
      <c r="E1749" t="s">
        <v>111</v>
      </c>
      <c r="F1749" t="s">
        <v>125</v>
      </c>
    </row>
    <row r="1750" spans="1:6">
      <c r="A1750" t="s">
        <v>271</v>
      </c>
      <c r="B1750" s="1">
        <v>0.1293</v>
      </c>
      <c r="C1750">
        <v>86</v>
      </c>
      <c r="D1750" t="s">
        <v>398</v>
      </c>
      <c r="E1750" t="s">
        <v>111</v>
      </c>
      <c r="F1750" t="s">
        <v>272</v>
      </c>
    </row>
    <row r="1751" spans="1:6">
      <c r="A1751" t="s">
        <v>113</v>
      </c>
      <c r="B1751" s="1">
        <v>0.078</v>
      </c>
      <c r="C1751">
        <v>86</v>
      </c>
      <c r="D1751" t="s">
        <v>398</v>
      </c>
      <c r="E1751" t="s">
        <v>111</v>
      </c>
      <c r="F1751" t="s">
        <v>114</v>
      </c>
    </row>
    <row r="1752" spans="1:6">
      <c r="A1752" t="s">
        <v>365</v>
      </c>
      <c r="B1752" s="1">
        <v>0.0548</v>
      </c>
      <c r="C1752">
        <v>86</v>
      </c>
      <c r="D1752" t="s">
        <v>398</v>
      </c>
      <c r="E1752" t="s">
        <v>111</v>
      </c>
      <c r="F1752" t="s">
        <v>112</v>
      </c>
    </row>
    <row r="1753" spans="1:6">
      <c r="A1753" t="s">
        <v>115</v>
      </c>
      <c r="B1753" s="1">
        <v>0.0112</v>
      </c>
      <c r="C1753">
        <v>86</v>
      </c>
      <c r="D1753" t="s">
        <v>398</v>
      </c>
      <c r="E1753" t="s">
        <v>111</v>
      </c>
      <c r="F1753" t="s">
        <v>116</v>
      </c>
    </row>
    <row r="1754" spans="1:6">
      <c r="A1754" t="s">
        <v>154</v>
      </c>
      <c r="B1754" s="1">
        <v>0.7416</v>
      </c>
      <c r="C1754">
        <v>88</v>
      </c>
      <c r="D1754" t="s">
        <v>398</v>
      </c>
      <c r="E1754" t="s">
        <v>111</v>
      </c>
      <c r="F1754" t="s">
        <v>125</v>
      </c>
    </row>
    <row r="1755" spans="1:6">
      <c r="A1755" t="s">
        <v>271</v>
      </c>
      <c r="B1755" s="1">
        <v>0.1222</v>
      </c>
      <c r="C1755">
        <v>88</v>
      </c>
      <c r="D1755" t="s">
        <v>398</v>
      </c>
      <c r="E1755" t="s">
        <v>111</v>
      </c>
      <c r="F1755" t="s">
        <v>272</v>
      </c>
    </row>
    <row r="1756" spans="1:6">
      <c r="A1756" t="s">
        <v>113</v>
      </c>
      <c r="B1756" s="1">
        <v>0.0737</v>
      </c>
      <c r="C1756">
        <v>88</v>
      </c>
      <c r="D1756" t="s">
        <v>398</v>
      </c>
      <c r="E1756" t="s">
        <v>111</v>
      </c>
      <c r="F1756" t="s">
        <v>114</v>
      </c>
    </row>
    <row r="1757" spans="1:6">
      <c r="A1757" t="s">
        <v>365</v>
      </c>
      <c r="B1757" s="1">
        <v>0.0518</v>
      </c>
      <c r="C1757">
        <v>88</v>
      </c>
      <c r="D1757" t="s">
        <v>398</v>
      </c>
      <c r="E1757" t="s">
        <v>111</v>
      </c>
      <c r="F1757" t="s">
        <v>112</v>
      </c>
    </row>
    <row r="1758" spans="1:6">
      <c r="A1758" t="s">
        <v>115</v>
      </c>
      <c r="B1758" s="1">
        <v>0.0106</v>
      </c>
      <c r="C1758">
        <v>88</v>
      </c>
      <c r="D1758" t="s">
        <v>398</v>
      </c>
      <c r="E1758" t="s">
        <v>111</v>
      </c>
      <c r="F1758" t="s">
        <v>116</v>
      </c>
    </row>
    <row r="1759" spans="1:6">
      <c r="A1759" t="s">
        <v>154</v>
      </c>
      <c r="B1759" s="1">
        <v>0.5962</v>
      </c>
      <c r="C1759">
        <v>90</v>
      </c>
      <c r="D1759" t="s">
        <v>398</v>
      </c>
      <c r="E1759" t="s">
        <v>111</v>
      </c>
      <c r="F1759" t="s">
        <v>125</v>
      </c>
    </row>
    <row r="1760" spans="1:6">
      <c r="A1760" t="s">
        <v>210</v>
      </c>
      <c r="B1760" s="1">
        <v>0.1424</v>
      </c>
      <c r="C1760">
        <v>90</v>
      </c>
      <c r="D1760" t="s">
        <v>398</v>
      </c>
      <c r="E1760" t="s">
        <v>111</v>
      </c>
      <c r="F1760" t="s">
        <v>211</v>
      </c>
    </row>
    <row r="1761" spans="1:6">
      <c r="A1761" t="s">
        <v>271</v>
      </c>
      <c r="B1761" s="1">
        <v>0.1094</v>
      </c>
      <c r="C1761">
        <v>90</v>
      </c>
      <c r="D1761" t="s">
        <v>398</v>
      </c>
      <c r="E1761" t="s">
        <v>111</v>
      </c>
      <c r="F1761" t="s">
        <v>272</v>
      </c>
    </row>
    <row r="1762" spans="1:6">
      <c r="A1762" t="s">
        <v>113</v>
      </c>
      <c r="B1762" s="1">
        <v>0.0569</v>
      </c>
      <c r="C1762">
        <v>90</v>
      </c>
      <c r="D1762" t="s">
        <v>398</v>
      </c>
      <c r="E1762" t="s">
        <v>111</v>
      </c>
      <c r="F1762" t="s">
        <v>114</v>
      </c>
    </row>
    <row r="1763" spans="1:6">
      <c r="A1763" t="s">
        <v>232</v>
      </c>
      <c r="B1763" s="1">
        <v>0.047</v>
      </c>
      <c r="C1763">
        <v>90</v>
      </c>
      <c r="D1763" t="s">
        <v>398</v>
      </c>
      <c r="E1763" t="s">
        <v>111</v>
      </c>
      <c r="F1763" t="s">
        <v>233</v>
      </c>
    </row>
    <row r="1764" spans="1:6">
      <c r="A1764" t="s">
        <v>365</v>
      </c>
      <c r="B1764" s="1">
        <v>0.04</v>
      </c>
      <c r="C1764">
        <v>90</v>
      </c>
      <c r="D1764" t="s">
        <v>398</v>
      </c>
      <c r="E1764" t="s">
        <v>111</v>
      </c>
      <c r="F1764" t="s">
        <v>112</v>
      </c>
    </row>
    <row r="1765" spans="1:6">
      <c r="A1765" t="s">
        <v>154</v>
      </c>
      <c r="B1765" s="1">
        <v>0.5028</v>
      </c>
      <c r="C1765">
        <v>92</v>
      </c>
      <c r="D1765" t="s">
        <v>398</v>
      </c>
      <c r="E1765" t="s">
        <v>111</v>
      </c>
      <c r="F1765" t="s">
        <v>125</v>
      </c>
    </row>
    <row r="1766" spans="1:6">
      <c r="A1766" t="s">
        <v>210</v>
      </c>
      <c r="B1766" s="1">
        <v>0.237</v>
      </c>
      <c r="C1766">
        <v>92</v>
      </c>
      <c r="D1766" t="s">
        <v>398</v>
      </c>
      <c r="E1766" t="s">
        <v>111</v>
      </c>
      <c r="F1766" t="s">
        <v>211</v>
      </c>
    </row>
    <row r="1767" spans="1:6">
      <c r="A1767" t="s">
        <v>271</v>
      </c>
      <c r="B1767" s="1">
        <v>0.0922</v>
      </c>
      <c r="C1767">
        <v>92</v>
      </c>
      <c r="D1767" t="s">
        <v>398</v>
      </c>
      <c r="E1767" t="s">
        <v>111</v>
      </c>
      <c r="F1767" t="s">
        <v>272</v>
      </c>
    </row>
    <row r="1768" spans="1:6">
      <c r="A1768" t="s">
        <v>232</v>
      </c>
      <c r="B1768" s="1">
        <v>0.0795</v>
      </c>
      <c r="C1768">
        <v>92</v>
      </c>
      <c r="D1768" t="s">
        <v>398</v>
      </c>
      <c r="E1768" t="s">
        <v>111</v>
      </c>
      <c r="F1768" t="s">
        <v>233</v>
      </c>
    </row>
    <row r="1769" spans="1:6">
      <c r="A1769" t="s">
        <v>113</v>
      </c>
      <c r="B1769" s="1">
        <v>0.0479</v>
      </c>
      <c r="C1769">
        <v>92</v>
      </c>
      <c r="D1769" t="s">
        <v>398</v>
      </c>
      <c r="E1769" t="s">
        <v>111</v>
      </c>
      <c r="F1769" t="s">
        <v>114</v>
      </c>
    </row>
    <row r="1770" spans="1:6">
      <c r="A1770" t="s">
        <v>365</v>
      </c>
      <c r="B1770" s="1">
        <v>0.0337</v>
      </c>
      <c r="C1770">
        <v>92</v>
      </c>
      <c r="D1770" t="s">
        <v>398</v>
      </c>
      <c r="E1770" t="s">
        <v>111</v>
      </c>
      <c r="F1770" t="s">
        <v>112</v>
      </c>
    </row>
    <row r="1771" spans="1:6">
      <c r="A1771" t="s">
        <v>154</v>
      </c>
      <c r="B1771" s="1">
        <v>0.4998</v>
      </c>
      <c r="C1771">
        <v>94</v>
      </c>
      <c r="D1771" t="s">
        <v>398</v>
      </c>
      <c r="E1771" t="s">
        <v>111</v>
      </c>
      <c r="F1771" t="s">
        <v>125</v>
      </c>
    </row>
    <row r="1772" spans="1:6">
      <c r="A1772" t="s">
        <v>210</v>
      </c>
      <c r="B1772" s="1">
        <v>0.2356</v>
      </c>
      <c r="C1772">
        <v>94</v>
      </c>
      <c r="D1772" t="s">
        <v>398</v>
      </c>
      <c r="E1772" t="s">
        <v>111</v>
      </c>
      <c r="F1772" t="s">
        <v>211</v>
      </c>
    </row>
    <row r="1773" spans="1:6">
      <c r="A1773" t="s">
        <v>271</v>
      </c>
      <c r="B1773" s="1">
        <v>0.0917</v>
      </c>
      <c r="C1773">
        <v>94</v>
      </c>
      <c r="D1773" t="s">
        <v>398</v>
      </c>
      <c r="E1773" t="s">
        <v>111</v>
      </c>
      <c r="F1773" t="s">
        <v>272</v>
      </c>
    </row>
    <row r="1774" spans="1:6">
      <c r="A1774" t="s">
        <v>232</v>
      </c>
      <c r="B1774" s="1">
        <v>0.079</v>
      </c>
      <c r="C1774">
        <v>94</v>
      </c>
      <c r="D1774" t="s">
        <v>398</v>
      </c>
      <c r="E1774" t="s">
        <v>111</v>
      </c>
      <c r="F1774" t="s">
        <v>233</v>
      </c>
    </row>
    <row r="1775" spans="1:6">
      <c r="A1775" t="s">
        <v>113</v>
      </c>
      <c r="B1775" s="1">
        <v>0.0477</v>
      </c>
      <c r="C1775">
        <v>94</v>
      </c>
      <c r="D1775" t="s">
        <v>398</v>
      </c>
      <c r="E1775" t="s">
        <v>111</v>
      </c>
      <c r="F1775" t="s">
        <v>114</v>
      </c>
    </row>
    <row r="1776" spans="1:6">
      <c r="A1776" t="s">
        <v>365</v>
      </c>
      <c r="B1776" s="1">
        <v>0.0335</v>
      </c>
      <c r="C1776">
        <v>94</v>
      </c>
      <c r="D1776" t="s">
        <v>398</v>
      </c>
      <c r="E1776" t="s">
        <v>111</v>
      </c>
      <c r="F1776" t="s">
        <v>112</v>
      </c>
    </row>
    <row r="1777" spans="1:6">
      <c r="A1777" t="s">
        <v>154</v>
      </c>
      <c r="B1777" s="1">
        <v>0.4901</v>
      </c>
      <c r="C1777">
        <v>96</v>
      </c>
      <c r="D1777" t="s">
        <v>398</v>
      </c>
      <c r="E1777" t="s">
        <v>111</v>
      </c>
      <c r="F1777" t="s">
        <v>125</v>
      </c>
    </row>
    <row r="1778" spans="1:6">
      <c r="A1778" t="s">
        <v>210</v>
      </c>
      <c r="B1778" s="1">
        <v>0.231</v>
      </c>
      <c r="C1778">
        <v>96</v>
      </c>
      <c r="D1778" t="s">
        <v>398</v>
      </c>
      <c r="E1778" t="s">
        <v>111</v>
      </c>
      <c r="F1778" t="s">
        <v>211</v>
      </c>
    </row>
    <row r="1779" spans="1:6">
      <c r="A1779" t="s">
        <v>271</v>
      </c>
      <c r="B1779" s="1">
        <v>0.0899</v>
      </c>
      <c r="C1779">
        <v>96</v>
      </c>
      <c r="D1779" t="s">
        <v>398</v>
      </c>
      <c r="E1779" t="s">
        <v>111</v>
      </c>
      <c r="F1779" t="s">
        <v>272</v>
      </c>
    </row>
    <row r="1780" spans="1:6">
      <c r="A1780" t="s">
        <v>232</v>
      </c>
      <c r="B1780" s="1">
        <v>0.0775</v>
      </c>
      <c r="C1780">
        <v>96</v>
      </c>
      <c r="D1780" t="s">
        <v>398</v>
      </c>
      <c r="E1780" t="s">
        <v>111</v>
      </c>
      <c r="F1780" t="s">
        <v>233</v>
      </c>
    </row>
    <row r="1781" spans="1:6">
      <c r="A1781" t="s">
        <v>113</v>
      </c>
      <c r="B1781" s="1">
        <v>0.0467</v>
      </c>
      <c r="C1781">
        <v>96</v>
      </c>
      <c r="D1781" t="s">
        <v>398</v>
      </c>
      <c r="E1781" t="s">
        <v>111</v>
      </c>
      <c r="F1781" t="s">
        <v>114</v>
      </c>
    </row>
    <row r="1782" spans="1:6">
      <c r="A1782" t="s">
        <v>365</v>
      </c>
      <c r="B1782" s="1">
        <v>0.0329</v>
      </c>
      <c r="C1782">
        <v>96</v>
      </c>
      <c r="D1782" t="s">
        <v>398</v>
      </c>
      <c r="E1782" t="s">
        <v>111</v>
      </c>
      <c r="F1782" t="s">
        <v>112</v>
      </c>
    </row>
    <row r="1783" spans="1:6">
      <c r="A1783" t="s">
        <v>399</v>
      </c>
      <c r="B1783" s="1">
        <v>0.0195</v>
      </c>
      <c r="C1783">
        <v>96</v>
      </c>
      <c r="D1783" t="s">
        <v>398</v>
      </c>
      <c r="E1783" t="s">
        <v>111</v>
      </c>
      <c r="F1783" t="s">
        <v>235</v>
      </c>
    </row>
    <row r="1784" spans="1:6">
      <c r="A1784" t="s">
        <v>154</v>
      </c>
      <c r="B1784" s="1">
        <v>0.3622</v>
      </c>
      <c r="C1784">
        <v>98</v>
      </c>
      <c r="D1784" t="s">
        <v>398</v>
      </c>
      <c r="E1784" t="s">
        <v>111</v>
      </c>
      <c r="F1784" t="s">
        <v>125</v>
      </c>
    </row>
    <row r="1785" spans="1:6">
      <c r="A1785" t="s">
        <v>115</v>
      </c>
      <c r="B1785" s="1">
        <v>0.2326</v>
      </c>
      <c r="C1785">
        <v>98</v>
      </c>
      <c r="D1785" t="s">
        <v>398</v>
      </c>
      <c r="E1785" t="s">
        <v>111</v>
      </c>
      <c r="F1785" t="s">
        <v>116</v>
      </c>
    </row>
    <row r="1786" spans="1:6">
      <c r="A1786" t="s">
        <v>210</v>
      </c>
      <c r="B1786" s="1">
        <v>0.1611</v>
      </c>
      <c r="C1786">
        <v>98</v>
      </c>
      <c r="D1786" t="s">
        <v>398</v>
      </c>
      <c r="E1786" t="s">
        <v>111</v>
      </c>
      <c r="F1786" t="s">
        <v>211</v>
      </c>
    </row>
    <row r="1787" spans="1:6">
      <c r="A1787" t="s">
        <v>122</v>
      </c>
      <c r="B1787" s="1">
        <v>0.0944</v>
      </c>
      <c r="C1787">
        <v>98</v>
      </c>
      <c r="D1787" t="s">
        <v>398</v>
      </c>
      <c r="E1787" t="s">
        <v>111</v>
      </c>
      <c r="F1787" t="s">
        <v>123</v>
      </c>
    </row>
    <row r="1788" spans="1:6">
      <c r="A1788" t="s">
        <v>271</v>
      </c>
      <c r="B1788" s="1">
        <v>0.0508</v>
      </c>
      <c r="C1788">
        <v>98</v>
      </c>
      <c r="D1788" t="s">
        <v>398</v>
      </c>
      <c r="E1788" t="s">
        <v>111</v>
      </c>
      <c r="F1788" t="s">
        <v>272</v>
      </c>
    </row>
    <row r="1789" spans="1:6">
      <c r="A1789" t="s">
        <v>232</v>
      </c>
      <c r="B1789" s="1">
        <v>0.0447</v>
      </c>
      <c r="C1789">
        <v>98</v>
      </c>
      <c r="D1789" t="s">
        <v>398</v>
      </c>
      <c r="E1789" t="s">
        <v>111</v>
      </c>
      <c r="F1789" t="s">
        <v>233</v>
      </c>
    </row>
    <row r="1790" spans="1:6">
      <c r="A1790" t="s">
        <v>113</v>
      </c>
      <c r="B1790" s="1">
        <v>0.0227</v>
      </c>
      <c r="C1790">
        <v>98</v>
      </c>
      <c r="D1790" t="s">
        <v>398</v>
      </c>
      <c r="E1790" t="s">
        <v>111</v>
      </c>
      <c r="F1790" t="s">
        <v>114</v>
      </c>
    </row>
    <row r="1791" spans="1:6">
      <c r="A1791" t="s">
        <v>365</v>
      </c>
      <c r="B1791" s="1">
        <v>0.016</v>
      </c>
      <c r="C1791">
        <v>98</v>
      </c>
      <c r="D1791" t="s">
        <v>398</v>
      </c>
      <c r="E1791" t="s">
        <v>111</v>
      </c>
      <c r="F1791" t="s">
        <v>112</v>
      </c>
    </row>
    <row r="1792" spans="1:6">
      <c r="A1792" t="s">
        <v>399</v>
      </c>
      <c r="B1792" s="1">
        <v>0.0128</v>
      </c>
      <c r="C1792">
        <v>98</v>
      </c>
      <c r="D1792" t="s">
        <v>398</v>
      </c>
      <c r="E1792" t="s">
        <v>111</v>
      </c>
      <c r="F1792" t="s">
        <v>235</v>
      </c>
    </row>
    <row r="1793" spans="1:6">
      <c r="A1793" t="s">
        <v>154</v>
      </c>
      <c r="B1793" s="1">
        <v>0.3331</v>
      </c>
      <c r="C1793">
        <v>100</v>
      </c>
      <c r="D1793" t="s">
        <v>398</v>
      </c>
      <c r="E1793" t="s">
        <v>111</v>
      </c>
      <c r="F1793" t="s">
        <v>125</v>
      </c>
    </row>
    <row r="1794" spans="1:6">
      <c r="A1794" t="s">
        <v>115</v>
      </c>
      <c r="B1794" s="1">
        <v>0.2139</v>
      </c>
      <c r="C1794">
        <v>100</v>
      </c>
      <c r="D1794" t="s">
        <v>398</v>
      </c>
      <c r="E1794" t="s">
        <v>111</v>
      </c>
      <c r="F1794" t="s">
        <v>116</v>
      </c>
    </row>
    <row r="1795" spans="1:6">
      <c r="A1795" t="s">
        <v>210</v>
      </c>
      <c r="B1795" s="1">
        <v>0.1481</v>
      </c>
      <c r="C1795">
        <v>100</v>
      </c>
      <c r="D1795" t="s">
        <v>398</v>
      </c>
      <c r="E1795" t="s">
        <v>111</v>
      </c>
      <c r="F1795" t="s">
        <v>211</v>
      </c>
    </row>
    <row r="1796" spans="1:6">
      <c r="A1796" t="s">
        <v>122</v>
      </c>
      <c r="B1796" s="1">
        <v>0.0868</v>
      </c>
      <c r="C1796">
        <v>100</v>
      </c>
      <c r="D1796" t="s">
        <v>398</v>
      </c>
      <c r="E1796" t="s">
        <v>111</v>
      </c>
      <c r="F1796" t="s">
        <v>123</v>
      </c>
    </row>
    <row r="1797" spans="1:6">
      <c r="A1797" t="s">
        <v>399</v>
      </c>
      <c r="B1797" s="1">
        <v>0.0562</v>
      </c>
      <c r="C1797">
        <v>100</v>
      </c>
      <c r="D1797" t="s">
        <v>398</v>
      </c>
      <c r="E1797" t="s">
        <v>111</v>
      </c>
      <c r="F1797" t="s">
        <v>235</v>
      </c>
    </row>
    <row r="1798" spans="1:6">
      <c r="A1798" t="s">
        <v>232</v>
      </c>
      <c r="B1798" s="1">
        <v>0.0492</v>
      </c>
      <c r="C1798">
        <v>100</v>
      </c>
      <c r="D1798" t="s">
        <v>398</v>
      </c>
      <c r="E1798" t="s">
        <v>111</v>
      </c>
      <c r="F1798" t="s">
        <v>233</v>
      </c>
    </row>
    <row r="1799" spans="1:6">
      <c r="A1799" t="s">
        <v>271</v>
      </c>
      <c r="B1799" s="1">
        <v>0.0467</v>
      </c>
      <c r="C1799">
        <v>100</v>
      </c>
      <c r="D1799" t="s">
        <v>398</v>
      </c>
      <c r="E1799" t="s">
        <v>111</v>
      </c>
      <c r="F1799" t="s">
        <v>272</v>
      </c>
    </row>
    <row r="1800" spans="1:6">
      <c r="A1800" t="s">
        <v>218</v>
      </c>
      <c r="B1800" s="1">
        <v>0.0222</v>
      </c>
      <c r="C1800">
        <v>100</v>
      </c>
      <c r="D1800" t="s">
        <v>398</v>
      </c>
      <c r="E1800" t="s">
        <v>111</v>
      </c>
      <c r="F1800" t="s">
        <v>219</v>
      </c>
    </row>
    <row r="1801" spans="1:6">
      <c r="A1801" t="s">
        <v>113</v>
      </c>
      <c r="B1801" s="1">
        <v>0.0209</v>
      </c>
      <c r="C1801">
        <v>100</v>
      </c>
      <c r="D1801" t="s">
        <v>398</v>
      </c>
      <c r="E1801" t="s">
        <v>111</v>
      </c>
      <c r="F1801" t="s">
        <v>114</v>
      </c>
    </row>
    <row r="1802" spans="1:6">
      <c r="A1802" t="s">
        <v>365</v>
      </c>
      <c r="B1802" s="1">
        <v>0.0147</v>
      </c>
      <c r="C1802">
        <v>100</v>
      </c>
      <c r="D1802" t="s">
        <v>398</v>
      </c>
      <c r="E1802" t="s">
        <v>111</v>
      </c>
      <c r="F1802" t="s">
        <v>112</v>
      </c>
    </row>
    <row r="1803" spans="1:6">
      <c r="A1803" t="s">
        <v>154</v>
      </c>
      <c r="B1803" s="1">
        <v>0.3036</v>
      </c>
      <c r="C1803">
        <v>102</v>
      </c>
      <c r="D1803" t="s">
        <v>398</v>
      </c>
      <c r="E1803" t="s">
        <v>111</v>
      </c>
      <c r="F1803" t="s">
        <v>125</v>
      </c>
    </row>
    <row r="1804" spans="1:6">
      <c r="A1804" t="s">
        <v>115</v>
      </c>
      <c r="B1804" s="1">
        <v>0.195</v>
      </c>
      <c r="C1804">
        <v>102</v>
      </c>
      <c r="D1804" t="s">
        <v>398</v>
      </c>
      <c r="E1804" t="s">
        <v>111</v>
      </c>
      <c r="F1804" t="s">
        <v>116</v>
      </c>
    </row>
    <row r="1805" spans="1:6">
      <c r="A1805" t="s">
        <v>210</v>
      </c>
      <c r="B1805" s="1">
        <v>0.135</v>
      </c>
      <c r="C1805">
        <v>102</v>
      </c>
      <c r="D1805" t="s">
        <v>398</v>
      </c>
      <c r="E1805" t="s">
        <v>111</v>
      </c>
      <c r="F1805" t="s">
        <v>211</v>
      </c>
    </row>
    <row r="1806" spans="1:6">
      <c r="A1806" t="s">
        <v>399</v>
      </c>
      <c r="B1806" s="1">
        <v>0.1017</v>
      </c>
      <c r="C1806">
        <v>102</v>
      </c>
      <c r="D1806" t="s">
        <v>398</v>
      </c>
      <c r="E1806" t="s">
        <v>111</v>
      </c>
      <c r="F1806" t="s">
        <v>235</v>
      </c>
    </row>
    <row r="1807" spans="1:6">
      <c r="A1807" t="s">
        <v>122</v>
      </c>
      <c r="B1807" s="1">
        <v>0.0792</v>
      </c>
      <c r="C1807">
        <v>102</v>
      </c>
      <c r="D1807" t="s">
        <v>398</v>
      </c>
      <c r="E1807" t="s">
        <v>111</v>
      </c>
      <c r="F1807" t="s">
        <v>123</v>
      </c>
    </row>
    <row r="1808" spans="1:6">
      <c r="A1808" t="s">
        <v>232</v>
      </c>
      <c r="B1808" s="1">
        <v>0.0512</v>
      </c>
      <c r="C1808">
        <v>102</v>
      </c>
      <c r="D1808" t="s">
        <v>398</v>
      </c>
      <c r="E1808" t="s">
        <v>111</v>
      </c>
      <c r="F1808" t="s">
        <v>233</v>
      </c>
    </row>
    <row r="1809" spans="1:6">
      <c r="A1809" t="s">
        <v>218</v>
      </c>
      <c r="B1809" s="1">
        <v>0.0433</v>
      </c>
      <c r="C1809">
        <v>102</v>
      </c>
      <c r="D1809" t="s">
        <v>398</v>
      </c>
      <c r="E1809" t="s">
        <v>111</v>
      </c>
      <c r="F1809" t="s">
        <v>219</v>
      </c>
    </row>
    <row r="1810" spans="1:6">
      <c r="A1810" t="s">
        <v>271</v>
      </c>
      <c r="B1810" s="1">
        <v>0.0425</v>
      </c>
      <c r="C1810">
        <v>102</v>
      </c>
      <c r="D1810" t="s">
        <v>398</v>
      </c>
      <c r="E1810" t="s">
        <v>111</v>
      </c>
      <c r="F1810" t="s">
        <v>272</v>
      </c>
    </row>
    <row r="1811" spans="1:6">
      <c r="A1811" t="s">
        <v>113</v>
      </c>
      <c r="B1811" s="1">
        <v>0.019</v>
      </c>
      <c r="C1811">
        <v>102</v>
      </c>
      <c r="D1811" t="s">
        <v>398</v>
      </c>
      <c r="E1811" t="s">
        <v>111</v>
      </c>
      <c r="F1811" t="s">
        <v>114</v>
      </c>
    </row>
    <row r="1812" spans="1:6">
      <c r="A1812" t="s">
        <v>312</v>
      </c>
      <c r="B1812" s="1">
        <v>0.0137</v>
      </c>
      <c r="C1812">
        <v>102</v>
      </c>
      <c r="D1812" t="s">
        <v>398</v>
      </c>
      <c r="E1812" t="s">
        <v>111</v>
      </c>
      <c r="F1812" t="s">
        <v>313</v>
      </c>
    </row>
    <row r="1813" spans="1:6">
      <c r="A1813" t="s">
        <v>365</v>
      </c>
      <c r="B1813" s="1">
        <v>0.0134</v>
      </c>
      <c r="C1813">
        <v>102</v>
      </c>
      <c r="D1813" t="s">
        <v>398</v>
      </c>
      <c r="E1813" t="s">
        <v>111</v>
      </c>
      <c r="F1813" t="s">
        <v>112</v>
      </c>
    </row>
    <row r="1814" spans="1:6">
      <c r="A1814" t="s">
        <v>154</v>
      </c>
      <c r="B1814" s="1">
        <v>0.3036</v>
      </c>
      <c r="C1814">
        <v>104</v>
      </c>
      <c r="D1814" t="s">
        <v>398</v>
      </c>
      <c r="E1814" t="s">
        <v>111</v>
      </c>
      <c r="F1814" t="s">
        <v>125</v>
      </c>
    </row>
    <row r="1815" spans="1:6">
      <c r="A1815" t="s">
        <v>115</v>
      </c>
      <c r="B1815" s="1">
        <v>0.195</v>
      </c>
      <c r="C1815">
        <v>104</v>
      </c>
      <c r="D1815" t="s">
        <v>398</v>
      </c>
      <c r="E1815" t="s">
        <v>111</v>
      </c>
      <c r="F1815" t="s">
        <v>116</v>
      </c>
    </row>
    <row r="1816" spans="1:6">
      <c r="A1816" t="s">
        <v>210</v>
      </c>
      <c r="B1816" s="1">
        <v>0.135</v>
      </c>
      <c r="C1816">
        <v>104</v>
      </c>
      <c r="D1816" t="s">
        <v>398</v>
      </c>
      <c r="E1816" t="s">
        <v>111</v>
      </c>
      <c r="F1816" t="s">
        <v>211</v>
      </c>
    </row>
    <row r="1817" spans="1:6">
      <c r="A1817" t="s">
        <v>399</v>
      </c>
      <c r="B1817" s="1">
        <v>0.1017</v>
      </c>
      <c r="C1817">
        <v>104</v>
      </c>
      <c r="D1817" t="s">
        <v>398</v>
      </c>
      <c r="E1817" t="s">
        <v>111</v>
      </c>
      <c r="F1817" t="s">
        <v>235</v>
      </c>
    </row>
    <row r="1818" spans="1:6">
      <c r="A1818" t="s">
        <v>122</v>
      </c>
      <c r="B1818" s="1">
        <v>0.0792</v>
      </c>
      <c r="C1818">
        <v>104</v>
      </c>
      <c r="D1818" t="s">
        <v>398</v>
      </c>
      <c r="E1818" t="s">
        <v>111</v>
      </c>
      <c r="F1818" t="s">
        <v>123</v>
      </c>
    </row>
    <row r="1819" spans="1:6">
      <c r="A1819" t="s">
        <v>232</v>
      </c>
      <c r="B1819" s="1">
        <v>0.0512</v>
      </c>
      <c r="C1819">
        <v>104</v>
      </c>
      <c r="D1819" t="s">
        <v>398</v>
      </c>
      <c r="E1819" t="s">
        <v>111</v>
      </c>
      <c r="F1819" t="s">
        <v>233</v>
      </c>
    </row>
    <row r="1820" spans="1:6">
      <c r="A1820" t="s">
        <v>218</v>
      </c>
      <c r="B1820" s="1">
        <v>0.0433</v>
      </c>
      <c r="C1820">
        <v>104</v>
      </c>
      <c r="D1820" t="s">
        <v>398</v>
      </c>
      <c r="E1820" t="s">
        <v>111</v>
      </c>
      <c r="F1820" t="s">
        <v>219</v>
      </c>
    </row>
    <row r="1821" spans="1:6">
      <c r="A1821" t="s">
        <v>271</v>
      </c>
      <c r="B1821" s="1">
        <v>0.0425</v>
      </c>
      <c r="C1821">
        <v>104</v>
      </c>
      <c r="D1821" t="s">
        <v>398</v>
      </c>
      <c r="E1821" t="s">
        <v>111</v>
      </c>
      <c r="F1821" t="s">
        <v>272</v>
      </c>
    </row>
    <row r="1822" spans="1:6">
      <c r="A1822" t="s">
        <v>113</v>
      </c>
      <c r="B1822" s="1">
        <v>0.019</v>
      </c>
      <c r="C1822">
        <v>104</v>
      </c>
      <c r="D1822" t="s">
        <v>398</v>
      </c>
      <c r="E1822" t="s">
        <v>111</v>
      </c>
      <c r="F1822" t="s">
        <v>114</v>
      </c>
    </row>
    <row r="1823" spans="1:6">
      <c r="A1823" t="s">
        <v>312</v>
      </c>
      <c r="B1823" s="1">
        <v>0.0137</v>
      </c>
      <c r="C1823">
        <v>104</v>
      </c>
      <c r="D1823" t="s">
        <v>398</v>
      </c>
      <c r="E1823" t="s">
        <v>111</v>
      </c>
      <c r="F1823" t="s">
        <v>313</v>
      </c>
    </row>
    <row r="1824" spans="1:6">
      <c r="A1824" t="s">
        <v>365</v>
      </c>
      <c r="B1824" s="1">
        <v>0.0134</v>
      </c>
      <c r="C1824">
        <v>104</v>
      </c>
      <c r="D1824" t="s">
        <v>398</v>
      </c>
      <c r="E1824" t="s">
        <v>111</v>
      </c>
      <c r="F1824" t="s">
        <v>112</v>
      </c>
    </row>
    <row r="1825" spans="1:6">
      <c r="A1825" t="s">
        <v>154</v>
      </c>
      <c r="B1825" s="1">
        <v>0.2934</v>
      </c>
      <c r="C1825">
        <v>106</v>
      </c>
      <c r="D1825" t="s">
        <v>398</v>
      </c>
      <c r="E1825" t="s">
        <v>111</v>
      </c>
      <c r="F1825" t="s">
        <v>125</v>
      </c>
    </row>
    <row r="1826" spans="1:6">
      <c r="A1826" t="s">
        <v>115</v>
      </c>
      <c r="B1826" s="1">
        <v>0.1884</v>
      </c>
      <c r="C1826">
        <v>106</v>
      </c>
      <c r="D1826" t="s">
        <v>398</v>
      </c>
      <c r="E1826" t="s">
        <v>111</v>
      </c>
      <c r="F1826" t="s">
        <v>116</v>
      </c>
    </row>
    <row r="1827" spans="1:6">
      <c r="A1827" t="s">
        <v>210</v>
      </c>
      <c r="B1827" s="1">
        <v>0.1304</v>
      </c>
      <c r="C1827">
        <v>106</v>
      </c>
      <c r="D1827" t="s">
        <v>398</v>
      </c>
      <c r="E1827" t="s">
        <v>111</v>
      </c>
      <c r="F1827" t="s">
        <v>211</v>
      </c>
    </row>
    <row r="1828" spans="1:6">
      <c r="A1828" t="s">
        <v>399</v>
      </c>
      <c r="B1828" s="1">
        <v>0.1161</v>
      </c>
      <c r="C1828">
        <v>106</v>
      </c>
      <c r="D1828" t="s">
        <v>398</v>
      </c>
      <c r="E1828" t="s">
        <v>111</v>
      </c>
      <c r="F1828" t="s">
        <v>235</v>
      </c>
    </row>
    <row r="1829" spans="1:6">
      <c r="A1829" t="s">
        <v>122</v>
      </c>
      <c r="B1829" s="1">
        <v>0.0765</v>
      </c>
      <c r="C1829">
        <v>106</v>
      </c>
      <c r="D1829" t="s">
        <v>398</v>
      </c>
      <c r="E1829" t="s">
        <v>111</v>
      </c>
      <c r="F1829" t="s">
        <v>123</v>
      </c>
    </row>
    <row r="1830" spans="1:6">
      <c r="A1830" t="s">
        <v>218</v>
      </c>
      <c r="B1830" s="1">
        <v>0.0525</v>
      </c>
      <c r="C1830">
        <v>106</v>
      </c>
      <c r="D1830" t="s">
        <v>398</v>
      </c>
      <c r="E1830" t="s">
        <v>111</v>
      </c>
      <c r="F1830" t="s">
        <v>219</v>
      </c>
    </row>
    <row r="1831" spans="1:6">
      <c r="A1831" t="s">
        <v>232</v>
      </c>
      <c r="B1831" s="1">
        <v>0.0495</v>
      </c>
      <c r="C1831">
        <v>106</v>
      </c>
      <c r="D1831" t="s">
        <v>398</v>
      </c>
      <c r="E1831" t="s">
        <v>111</v>
      </c>
      <c r="F1831" t="s">
        <v>233</v>
      </c>
    </row>
    <row r="1832" spans="1:6">
      <c r="A1832" t="s">
        <v>271</v>
      </c>
      <c r="B1832" s="1">
        <v>0.0411</v>
      </c>
      <c r="C1832">
        <v>106</v>
      </c>
      <c r="D1832" t="s">
        <v>398</v>
      </c>
      <c r="E1832" t="s">
        <v>111</v>
      </c>
      <c r="F1832" t="s">
        <v>272</v>
      </c>
    </row>
    <row r="1833" spans="1:6">
      <c r="A1833" t="s">
        <v>113</v>
      </c>
      <c r="B1833" s="1">
        <v>0.0184</v>
      </c>
      <c r="C1833">
        <v>106</v>
      </c>
      <c r="D1833" t="s">
        <v>398</v>
      </c>
      <c r="E1833" t="s">
        <v>111</v>
      </c>
      <c r="F1833" t="s">
        <v>114</v>
      </c>
    </row>
    <row r="1834" spans="1:6">
      <c r="A1834" t="s">
        <v>312</v>
      </c>
      <c r="B1834" s="1">
        <v>0.0132</v>
      </c>
      <c r="C1834">
        <v>106</v>
      </c>
      <c r="D1834" t="s">
        <v>398</v>
      </c>
      <c r="E1834" t="s">
        <v>111</v>
      </c>
      <c r="F1834" t="s">
        <v>313</v>
      </c>
    </row>
    <row r="1835" spans="1:6">
      <c r="A1835" t="s">
        <v>365</v>
      </c>
      <c r="B1835" s="1">
        <v>0.0129</v>
      </c>
      <c r="C1835">
        <v>106</v>
      </c>
      <c r="D1835" t="s">
        <v>398</v>
      </c>
      <c r="E1835" t="s">
        <v>111</v>
      </c>
      <c r="F1835" t="s">
        <v>112</v>
      </c>
    </row>
    <row r="1836" spans="1:6">
      <c r="A1836" t="s">
        <v>154</v>
      </c>
      <c r="B1836" s="1">
        <v>0.2001</v>
      </c>
      <c r="C1836">
        <v>108</v>
      </c>
      <c r="D1836" t="s">
        <v>398</v>
      </c>
      <c r="E1836" t="s">
        <v>111</v>
      </c>
      <c r="F1836" t="s">
        <v>125</v>
      </c>
    </row>
    <row r="1837" spans="1:6">
      <c r="A1837" t="s">
        <v>399</v>
      </c>
      <c r="B1837" s="1">
        <v>0.1773</v>
      </c>
      <c r="C1837">
        <v>108</v>
      </c>
      <c r="D1837" t="s">
        <v>398</v>
      </c>
      <c r="E1837" t="s">
        <v>111</v>
      </c>
      <c r="F1837" t="s">
        <v>235</v>
      </c>
    </row>
    <row r="1838" spans="1:6">
      <c r="A1838" t="s">
        <v>115</v>
      </c>
      <c r="B1838" s="1">
        <v>0.1285</v>
      </c>
      <c r="C1838">
        <v>108</v>
      </c>
      <c r="D1838" t="s">
        <v>398</v>
      </c>
      <c r="E1838" t="s">
        <v>111</v>
      </c>
      <c r="F1838" t="s">
        <v>116</v>
      </c>
    </row>
    <row r="1839" spans="1:6">
      <c r="A1839" t="s">
        <v>210</v>
      </c>
      <c r="B1839" s="1">
        <v>0.1053</v>
      </c>
      <c r="C1839">
        <v>108</v>
      </c>
      <c r="D1839" t="s">
        <v>398</v>
      </c>
      <c r="E1839" t="s">
        <v>111</v>
      </c>
      <c r="F1839" t="s">
        <v>211</v>
      </c>
    </row>
    <row r="1840" spans="1:6">
      <c r="A1840" t="s">
        <v>218</v>
      </c>
      <c r="B1840" s="1">
        <v>0.0886</v>
      </c>
      <c r="C1840">
        <v>108</v>
      </c>
      <c r="D1840" t="s">
        <v>398</v>
      </c>
      <c r="E1840" t="s">
        <v>111</v>
      </c>
      <c r="F1840" t="s">
        <v>219</v>
      </c>
    </row>
    <row r="1841" spans="1:6">
      <c r="A1841" t="s">
        <v>400</v>
      </c>
      <c r="B1841" s="1">
        <v>0.0838</v>
      </c>
      <c r="C1841">
        <v>108</v>
      </c>
      <c r="D1841" t="s">
        <v>398</v>
      </c>
      <c r="E1841" t="s">
        <v>111</v>
      </c>
      <c r="F1841" t="s">
        <v>241</v>
      </c>
    </row>
    <row r="1842" spans="1:6">
      <c r="A1842" t="s">
        <v>122</v>
      </c>
      <c r="B1842" s="1">
        <v>0.054</v>
      </c>
      <c r="C1842">
        <v>108</v>
      </c>
      <c r="D1842" t="s">
        <v>398</v>
      </c>
      <c r="E1842" t="s">
        <v>111</v>
      </c>
      <c r="F1842" t="s">
        <v>123</v>
      </c>
    </row>
    <row r="1843" spans="1:6">
      <c r="A1843" t="s">
        <v>232</v>
      </c>
      <c r="B1843" s="1">
        <v>0.0487</v>
      </c>
      <c r="C1843">
        <v>108</v>
      </c>
      <c r="D1843" t="s">
        <v>398</v>
      </c>
      <c r="E1843" t="s">
        <v>111</v>
      </c>
      <c r="F1843" t="s">
        <v>233</v>
      </c>
    </row>
    <row r="1844" spans="1:6">
      <c r="A1844" t="s">
        <v>401</v>
      </c>
      <c r="B1844" s="1">
        <v>0.0303</v>
      </c>
      <c r="C1844">
        <v>108</v>
      </c>
      <c r="D1844" t="s">
        <v>398</v>
      </c>
      <c r="E1844" t="s">
        <v>111</v>
      </c>
      <c r="F1844" t="s">
        <v>397</v>
      </c>
    </row>
    <row r="1845" spans="1:6">
      <c r="A1845" t="s">
        <v>271</v>
      </c>
      <c r="B1845" s="1">
        <v>0.028</v>
      </c>
      <c r="C1845">
        <v>108</v>
      </c>
      <c r="D1845" t="s">
        <v>398</v>
      </c>
      <c r="E1845" t="s">
        <v>111</v>
      </c>
      <c r="F1845" t="s">
        <v>272</v>
      </c>
    </row>
    <row r="1846" spans="1:6">
      <c r="A1846" t="s">
        <v>312</v>
      </c>
      <c r="B1846" s="1">
        <v>0.024</v>
      </c>
      <c r="C1846">
        <v>108</v>
      </c>
      <c r="D1846" t="s">
        <v>398</v>
      </c>
      <c r="E1846" t="s">
        <v>111</v>
      </c>
      <c r="F1846" t="s">
        <v>313</v>
      </c>
    </row>
    <row r="1847" spans="1:6">
      <c r="A1847" t="s">
        <v>113</v>
      </c>
      <c r="B1847" s="1">
        <v>0.0125</v>
      </c>
      <c r="C1847">
        <v>108</v>
      </c>
      <c r="D1847" t="s">
        <v>398</v>
      </c>
      <c r="E1847" t="s">
        <v>111</v>
      </c>
      <c r="F1847" t="s">
        <v>114</v>
      </c>
    </row>
    <row r="1848" spans="1:6">
      <c r="A1848" t="s">
        <v>400</v>
      </c>
      <c r="B1848" s="1">
        <v>0.2271</v>
      </c>
      <c r="C1848">
        <v>110</v>
      </c>
      <c r="D1848" t="s">
        <v>398</v>
      </c>
      <c r="E1848" t="s">
        <v>111</v>
      </c>
      <c r="F1848" t="s">
        <v>241</v>
      </c>
    </row>
    <row r="1849" spans="1:6">
      <c r="A1849" t="s">
        <v>401</v>
      </c>
      <c r="B1849" s="1">
        <v>0.1979</v>
      </c>
      <c r="C1849">
        <v>110</v>
      </c>
      <c r="D1849" t="s">
        <v>398</v>
      </c>
      <c r="E1849" t="s">
        <v>111</v>
      </c>
      <c r="F1849" t="s">
        <v>397</v>
      </c>
    </row>
    <row r="1850" spans="1:6">
      <c r="A1850" t="s">
        <v>218</v>
      </c>
      <c r="B1850" s="1">
        <v>0.1925</v>
      </c>
      <c r="C1850">
        <v>110</v>
      </c>
      <c r="D1850" t="s">
        <v>398</v>
      </c>
      <c r="E1850" t="s">
        <v>111</v>
      </c>
      <c r="F1850" t="s">
        <v>219</v>
      </c>
    </row>
    <row r="1851" spans="1:6">
      <c r="A1851" t="s">
        <v>399</v>
      </c>
      <c r="B1851" s="1">
        <v>0.1878</v>
      </c>
      <c r="C1851">
        <v>110</v>
      </c>
      <c r="D1851" t="s">
        <v>398</v>
      </c>
      <c r="E1851" t="s">
        <v>111</v>
      </c>
      <c r="F1851" t="s">
        <v>235</v>
      </c>
    </row>
    <row r="1852" spans="1:6">
      <c r="A1852" t="s">
        <v>225</v>
      </c>
      <c r="B1852" s="1">
        <v>0.0471</v>
      </c>
      <c r="C1852">
        <v>110</v>
      </c>
      <c r="D1852" t="s">
        <v>398</v>
      </c>
      <c r="E1852" t="s">
        <v>111</v>
      </c>
      <c r="F1852" t="s">
        <v>226</v>
      </c>
    </row>
    <row r="1853" spans="1:6">
      <c r="A1853" t="s">
        <v>312</v>
      </c>
      <c r="B1853" s="1">
        <v>0.0463</v>
      </c>
      <c r="C1853">
        <v>110</v>
      </c>
      <c r="D1853" t="s">
        <v>398</v>
      </c>
      <c r="E1853" t="s">
        <v>111</v>
      </c>
      <c r="F1853" t="s">
        <v>313</v>
      </c>
    </row>
    <row r="1854" spans="1:6">
      <c r="A1854" t="s">
        <v>232</v>
      </c>
      <c r="B1854" s="1">
        <v>0.0354</v>
      </c>
      <c r="C1854">
        <v>110</v>
      </c>
      <c r="D1854" t="s">
        <v>398</v>
      </c>
      <c r="E1854" t="s">
        <v>111</v>
      </c>
      <c r="F1854" t="s">
        <v>233</v>
      </c>
    </row>
    <row r="1855" spans="1:6">
      <c r="A1855" t="s">
        <v>176</v>
      </c>
      <c r="B1855" s="1">
        <v>0.0228</v>
      </c>
      <c r="C1855">
        <v>110</v>
      </c>
      <c r="D1855" t="s">
        <v>398</v>
      </c>
      <c r="E1855" t="s">
        <v>111</v>
      </c>
      <c r="F1855" t="s">
        <v>177</v>
      </c>
    </row>
    <row r="1856" spans="1:6">
      <c r="A1856" t="s">
        <v>154</v>
      </c>
      <c r="B1856" s="1">
        <v>0.0188</v>
      </c>
      <c r="C1856">
        <v>110</v>
      </c>
      <c r="D1856" t="s">
        <v>398</v>
      </c>
      <c r="E1856" t="s">
        <v>111</v>
      </c>
      <c r="F1856" t="s">
        <v>125</v>
      </c>
    </row>
    <row r="1857" spans="1:6">
      <c r="A1857" t="s">
        <v>401</v>
      </c>
      <c r="B1857" s="1">
        <v>0.231</v>
      </c>
      <c r="C1857">
        <v>112</v>
      </c>
      <c r="D1857" t="s">
        <v>398</v>
      </c>
      <c r="E1857" t="s">
        <v>111</v>
      </c>
      <c r="F1857" t="s">
        <v>397</v>
      </c>
    </row>
    <row r="1858" spans="1:6">
      <c r="A1858" t="s">
        <v>400</v>
      </c>
      <c r="B1858" s="1">
        <v>0.2249</v>
      </c>
      <c r="C1858">
        <v>112</v>
      </c>
      <c r="D1858" t="s">
        <v>398</v>
      </c>
      <c r="E1858" t="s">
        <v>111</v>
      </c>
      <c r="F1858" t="s">
        <v>241</v>
      </c>
    </row>
    <row r="1859" spans="1:6">
      <c r="A1859" t="s">
        <v>218</v>
      </c>
      <c r="B1859" s="1">
        <v>0.2006</v>
      </c>
      <c r="C1859">
        <v>112</v>
      </c>
      <c r="D1859" t="s">
        <v>398</v>
      </c>
      <c r="E1859" t="s">
        <v>111</v>
      </c>
      <c r="F1859" t="s">
        <v>219</v>
      </c>
    </row>
    <row r="1860" spans="1:6">
      <c r="A1860" t="s">
        <v>399</v>
      </c>
      <c r="B1860" s="1">
        <v>0.1688</v>
      </c>
      <c r="C1860">
        <v>112</v>
      </c>
      <c r="D1860" t="s">
        <v>398</v>
      </c>
      <c r="E1860" t="s">
        <v>111</v>
      </c>
      <c r="F1860" t="s">
        <v>235</v>
      </c>
    </row>
    <row r="1861" spans="1:6">
      <c r="A1861" t="s">
        <v>312</v>
      </c>
      <c r="B1861" s="1">
        <v>0.0521</v>
      </c>
      <c r="C1861">
        <v>112</v>
      </c>
      <c r="D1861" t="s">
        <v>398</v>
      </c>
      <c r="E1861" t="s">
        <v>111</v>
      </c>
      <c r="F1861" t="s">
        <v>313</v>
      </c>
    </row>
    <row r="1862" spans="1:6">
      <c r="A1862" t="s">
        <v>225</v>
      </c>
      <c r="B1862" s="1">
        <v>0.0515</v>
      </c>
      <c r="C1862">
        <v>112</v>
      </c>
      <c r="D1862" t="s">
        <v>398</v>
      </c>
      <c r="E1862" t="s">
        <v>111</v>
      </c>
      <c r="F1862" t="s">
        <v>226</v>
      </c>
    </row>
    <row r="1863" spans="1:6">
      <c r="A1863" t="s">
        <v>232</v>
      </c>
      <c r="B1863" s="1">
        <v>0.0308</v>
      </c>
      <c r="C1863">
        <v>112</v>
      </c>
      <c r="D1863" t="s">
        <v>398</v>
      </c>
      <c r="E1863" t="s">
        <v>111</v>
      </c>
      <c r="F1863" t="s">
        <v>233</v>
      </c>
    </row>
    <row r="1864" spans="1:6">
      <c r="A1864" t="s">
        <v>176</v>
      </c>
      <c r="B1864" s="1">
        <v>0.0304</v>
      </c>
      <c r="C1864">
        <v>112</v>
      </c>
      <c r="D1864" t="s">
        <v>398</v>
      </c>
      <c r="E1864" t="s">
        <v>111</v>
      </c>
      <c r="F1864" t="s">
        <v>177</v>
      </c>
    </row>
    <row r="1865" spans="1:6">
      <c r="A1865" t="s">
        <v>220</v>
      </c>
      <c r="B1865" s="1">
        <v>0.01</v>
      </c>
      <c r="C1865">
        <v>112</v>
      </c>
      <c r="D1865" t="s">
        <v>398</v>
      </c>
      <c r="E1865" t="s">
        <v>111</v>
      </c>
      <c r="F1865" t="s">
        <v>221</v>
      </c>
    </row>
    <row r="1866" spans="1:6">
      <c r="A1866" t="s">
        <v>401</v>
      </c>
      <c r="B1866" s="1">
        <v>0.2326</v>
      </c>
      <c r="C1866">
        <v>114</v>
      </c>
      <c r="D1866" t="s">
        <v>398</v>
      </c>
      <c r="E1866" t="s">
        <v>111</v>
      </c>
      <c r="F1866" t="s">
        <v>397</v>
      </c>
    </row>
    <row r="1867" spans="1:6">
      <c r="A1867" t="s">
        <v>400</v>
      </c>
      <c r="B1867" s="1">
        <v>0.2179</v>
      </c>
      <c r="C1867">
        <v>114</v>
      </c>
      <c r="D1867" t="s">
        <v>398</v>
      </c>
      <c r="E1867" t="s">
        <v>111</v>
      </c>
      <c r="F1867" t="s">
        <v>241</v>
      </c>
    </row>
    <row r="1868" spans="1:6">
      <c r="A1868" t="s">
        <v>218</v>
      </c>
      <c r="B1868" s="1">
        <v>0.2059</v>
      </c>
      <c r="C1868">
        <v>114</v>
      </c>
      <c r="D1868" t="s">
        <v>398</v>
      </c>
      <c r="E1868" t="s">
        <v>111</v>
      </c>
      <c r="F1868" t="s">
        <v>219</v>
      </c>
    </row>
    <row r="1869" spans="1:6">
      <c r="A1869" t="s">
        <v>399</v>
      </c>
      <c r="B1869" s="1">
        <v>0.1635</v>
      </c>
      <c r="C1869">
        <v>114</v>
      </c>
      <c r="D1869" t="s">
        <v>398</v>
      </c>
      <c r="E1869" t="s">
        <v>111</v>
      </c>
      <c r="F1869" t="s">
        <v>235</v>
      </c>
    </row>
    <row r="1870" spans="1:6">
      <c r="A1870" t="s">
        <v>312</v>
      </c>
      <c r="B1870" s="1">
        <v>0.0614</v>
      </c>
      <c r="C1870">
        <v>114</v>
      </c>
      <c r="D1870" t="s">
        <v>398</v>
      </c>
      <c r="E1870" t="s">
        <v>111</v>
      </c>
      <c r="F1870" t="s">
        <v>313</v>
      </c>
    </row>
    <row r="1871" spans="1:6">
      <c r="A1871" t="s">
        <v>225</v>
      </c>
      <c r="B1871" s="1">
        <v>0.0499</v>
      </c>
      <c r="C1871">
        <v>114</v>
      </c>
      <c r="D1871" t="s">
        <v>398</v>
      </c>
      <c r="E1871" t="s">
        <v>111</v>
      </c>
      <c r="F1871" t="s">
        <v>226</v>
      </c>
    </row>
    <row r="1872" spans="1:6">
      <c r="A1872" t="s">
        <v>232</v>
      </c>
      <c r="B1872" s="1">
        <v>0.0299</v>
      </c>
      <c r="C1872">
        <v>114</v>
      </c>
      <c r="D1872" t="s">
        <v>398</v>
      </c>
      <c r="E1872" t="s">
        <v>111</v>
      </c>
      <c r="F1872" t="s">
        <v>233</v>
      </c>
    </row>
    <row r="1873" spans="1:6">
      <c r="A1873" t="s">
        <v>176</v>
      </c>
      <c r="B1873" s="1">
        <v>0.0294</v>
      </c>
      <c r="C1873">
        <v>114</v>
      </c>
      <c r="D1873" t="s">
        <v>398</v>
      </c>
      <c r="E1873" t="s">
        <v>111</v>
      </c>
      <c r="F1873" t="s">
        <v>177</v>
      </c>
    </row>
    <row r="1874" spans="1:6">
      <c r="A1874" t="s">
        <v>401</v>
      </c>
      <c r="B1874" s="1">
        <v>0.2273</v>
      </c>
      <c r="C1874">
        <v>116</v>
      </c>
      <c r="D1874" t="s">
        <v>398</v>
      </c>
      <c r="E1874" t="s">
        <v>111</v>
      </c>
      <c r="F1874" t="s">
        <v>397</v>
      </c>
    </row>
    <row r="1875" spans="1:6">
      <c r="A1875" t="s">
        <v>218</v>
      </c>
      <c r="B1875" s="1">
        <v>0.2037</v>
      </c>
      <c r="C1875">
        <v>116</v>
      </c>
      <c r="D1875" t="s">
        <v>398</v>
      </c>
      <c r="E1875" t="s">
        <v>111</v>
      </c>
      <c r="F1875" t="s">
        <v>219</v>
      </c>
    </row>
    <row r="1876" spans="1:6">
      <c r="A1876" t="s">
        <v>400</v>
      </c>
      <c r="B1876" s="1">
        <v>0.1996</v>
      </c>
      <c r="C1876">
        <v>116</v>
      </c>
      <c r="D1876" t="s">
        <v>398</v>
      </c>
      <c r="E1876" t="s">
        <v>111</v>
      </c>
      <c r="F1876" t="s">
        <v>241</v>
      </c>
    </row>
    <row r="1877" spans="1:6">
      <c r="A1877" t="s">
        <v>399</v>
      </c>
      <c r="B1877" s="1">
        <v>0.1581</v>
      </c>
      <c r="C1877">
        <v>116</v>
      </c>
      <c r="D1877" t="s">
        <v>398</v>
      </c>
      <c r="E1877" t="s">
        <v>111</v>
      </c>
      <c r="F1877" t="s">
        <v>235</v>
      </c>
    </row>
    <row r="1878" spans="1:6">
      <c r="A1878" t="s">
        <v>312</v>
      </c>
      <c r="B1878" s="1">
        <v>0.0989</v>
      </c>
      <c r="C1878">
        <v>116</v>
      </c>
      <c r="D1878" t="s">
        <v>398</v>
      </c>
      <c r="E1878" t="s">
        <v>111</v>
      </c>
      <c r="F1878" t="s">
        <v>313</v>
      </c>
    </row>
    <row r="1879" spans="1:6">
      <c r="A1879" t="s">
        <v>225</v>
      </c>
      <c r="B1879" s="1">
        <v>0.0457</v>
      </c>
      <c r="C1879">
        <v>116</v>
      </c>
      <c r="D1879" t="s">
        <v>398</v>
      </c>
      <c r="E1879" t="s">
        <v>111</v>
      </c>
      <c r="F1879" t="s">
        <v>226</v>
      </c>
    </row>
    <row r="1880" spans="1:6">
      <c r="A1880" t="s">
        <v>176</v>
      </c>
      <c r="B1880" s="1">
        <v>0.0287</v>
      </c>
      <c r="C1880">
        <v>116</v>
      </c>
      <c r="D1880" t="s">
        <v>398</v>
      </c>
      <c r="E1880" t="s">
        <v>111</v>
      </c>
      <c r="F1880" t="s">
        <v>177</v>
      </c>
    </row>
    <row r="1881" spans="1:6">
      <c r="A1881" t="s">
        <v>232</v>
      </c>
      <c r="B1881" s="1">
        <v>0.0273</v>
      </c>
      <c r="C1881">
        <v>116</v>
      </c>
      <c r="D1881" t="s">
        <v>398</v>
      </c>
      <c r="E1881" t="s">
        <v>111</v>
      </c>
      <c r="F1881" t="s">
        <v>233</v>
      </c>
    </row>
    <row r="1882" spans="1:6">
      <c r="A1882" t="s">
        <v>218</v>
      </c>
      <c r="B1882" s="1">
        <v>0.3466</v>
      </c>
      <c r="C1882">
        <v>118</v>
      </c>
      <c r="D1882" t="s">
        <v>398</v>
      </c>
      <c r="E1882" t="s">
        <v>111</v>
      </c>
      <c r="F1882" t="s">
        <v>219</v>
      </c>
    </row>
    <row r="1883" spans="1:6">
      <c r="A1883" t="s">
        <v>399</v>
      </c>
      <c r="B1883" s="1">
        <v>0.1917</v>
      </c>
      <c r="C1883">
        <v>118</v>
      </c>
      <c r="D1883" t="s">
        <v>398</v>
      </c>
      <c r="E1883" t="s">
        <v>111</v>
      </c>
      <c r="F1883" t="s">
        <v>235</v>
      </c>
    </row>
    <row r="1884" spans="1:6">
      <c r="A1884" t="s">
        <v>312</v>
      </c>
      <c r="B1884" s="1">
        <v>0.1424</v>
      </c>
      <c r="C1884">
        <v>118</v>
      </c>
      <c r="D1884" t="s">
        <v>398</v>
      </c>
      <c r="E1884" t="s">
        <v>111</v>
      </c>
      <c r="F1884" t="s">
        <v>313</v>
      </c>
    </row>
    <row r="1885" spans="1:6">
      <c r="A1885" t="s">
        <v>401</v>
      </c>
      <c r="B1885" s="1">
        <v>0.0629</v>
      </c>
      <c r="C1885">
        <v>118</v>
      </c>
      <c r="D1885" t="s">
        <v>398</v>
      </c>
      <c r="E1885" t="s">
        <v>111</v>
      </c>
      <c r="F1885" t="s">
        <v>397</v>
      </c>
    </row>
    <row r="1886" spans="1:6">
      <c r="A1886" t="s">
        <v>220</v>
      </c>
      <c r="B1886" s="1">
        <v>0.0564</v>
      </c>
      <c r="C1886">
        <v>118</v>
      </c>
      <c r="D1886" t="s">
        <v>398</v>
      </c>
      <c r="E1886" t="s">
        <v>111</v>
      </c>
      <c r="F1886" t="s">
        <v>221</v>
      </c>
    </row>
    <row r="1887" spans="1:6">
      <c r="A1887" t="s">
        <v>400</v>
      </c>
      <c r="B1887" s="1">
        <v>0.0438</v>
      </c>
      <c r="C1887">
        <v>118</v>
      </c>
      <c r="D1887" t="s">
        <v>398</v>
      </c>
      <c r="E1887" t="s">
        <v>111</v>
      </c>
      <c r="F1887" t="s">
        <v>241</v>
      </c>
    </row>
    <row r="1888" spans="1:6">
      <c r="A1888" t="s">
        <v>232</v>
      </c>
      <c r="B1888" s="1">
        <v>0.033</v>
      </c>
      <c r="C1888">
        <v>118</v>
      </c>
      <c r="D1888" t="s">
        <v>398</v>
      </c>
      <c r="E1888" t="s">
        <v>111</v>
      </c>
      <c r="F1888" t="s">
        <v>233</v>
      </c>
    </row>
    <row r="1889" spans="1:6">
      <c r="A1889" t="s">
        <v>402</v>
      </c>
      <c r="B1889" s="1">
        <v>0.0265</v>
      </c>
      <c r="C1889">
        <v>118</v>
      </c>
      <c r="D1889" t="s">
        <v>398</v>
      </c>
      <c r="E1889" t="s">
        <v>111</v>
      </c>
      <c r="F1889" t="s">
        <v>403</v>
      </c>
    </row>
    <row r="1890" spans="1:6">
      <c r="A1890" t="s">
        <v>404</v>
      </c>
      <c r="B1890" s="1">
        <v>0.0204</v>
      </c>
      <c r="C1890">
        <v>118</v>
      </c>
      <c r="D1890" t="s">
        <v>398</v>
      </c>
      <c r="E1890" t="s">
        <v>111</v>
      </c>
      <c r="F1890" t="s">
        <v>405</v>
      </c>
    </row>
    <row r="1891" spans="1:6">
      <c r="A1891" t="s">
        <v>406</v>
      </c>
      <c r="B1891" s="1">
        <v>0.0193</v>
      </c>
      <c r="C1891">
        <v>118</v>
      </c>
      <c r="D1891" t="s">
        <v>398</v>
      </c>
      <c r="E1891" t="s">
        <v>111</v>
      </c>
      <c r="F1891" t="s">
        <v>407</v>
      </c>
    </row>
    <row r="1892" spans="1:6">
      <c r="A1892" t="s">
        <v>408</v>
      </c>
      <c r="B1892" s="1">
        <v>0.0103</v>
      </c>
      <c r="C1892">
        <v>118</v>
      </c>
      <c r="D1892" t="s">
        <v>398</v>
      </c>
      <c r="E1892" t="s">
        <v>111</v>
      </c>
      <c r="F1892" t="s">
        <v>127</v>
      </c>
    </row>
    <row r="1893" spans="1:6">
      <c r="A1893" t="s">
        <v>218</v>
      </c>
      <c r="B1893" s="1">
        <v>0.3589</v>
      </c>
      <c r="C1893">
        <v>120</v>
      </c>
      <c r="D1893" t="s">
        <v>398</v>
      </c>
      <c r="E1893" t="s">
        <v>111</v>
      </c>
      <c r="F1893" t="s">
        <v>219</v>
      </c>
    </row>
    <row r="1894" spans="1:6">
      <c r="A1894" t="s">
        <v>402</v>
      </c>
      <c r="B1894" s="1">
        <v>0.1866</v>
      </c>
      <c r="C1894">
        <v>120</v>
      </c>
      <c r="D1894" t="s">
        <v>398</v>
      </c>
      <c r="E1894" t="s">
        <v>111</v>
      </c>
      <c r="F1894" t="s">
        <v>403</v>
      </c>
    </row>
    <row r="1895" spans="1:6">
      <c r="A1895" t="s">
        <v>220</v>
      </c>
      <c r="B1895" s="1">
        <v>0.1656</v>
      </c>
      <c r="C1895">
        <v>120</v>
      </c>
      <c r="D1895" t="s">
        <v>398</v>
      </c>
      <c r="E1895" t="s">
        <v>111</v>
      </c>
      <c r="F1895" t="s">
        <v>221</v>
      </c>
    </row>
    <row r="1896" spans="1:6">
      <c r="A1896" t="s">
        <v>409</v>
      </c>
      <c r="B1896" s="1">
        <v>0.074</v>
      </c>
      <c r="C1896">
        <v>120</v>
      </c>
      <c r="D1896" t="s">
        <v>398</v>
      </c>
      <c r="E1896" t="s">
        <v>111</v>
      </c>
      <c r="F1896" t="s">
        <v>410</v>
      </c>
    </row>
    <row r="1897" spans="1:6">
      <c r="A1897" t="s">
        <v>312</v>
      </c>
      <c r="B1897" s="1">
        <v>0.0637</v>
      </c>
      <c r="C1897">
        <v>120</v>
      </c>
      <c r="D1897" t="s">
        <v>398</v>
      </c>
      <c r="E1897" t="s">
        <v>111</v>
      </c>
      <c r="F1897" t="s">
        <v>313</v>
      </c>
    </row>
    <row r="1898" spans="1:6">
      <c r="A1898" t="s">
        <v>404</v>
      </c>
      <c r="B1898" s="1">
        <v>0.0563</v>
      </c>
      <c r="C1898">
        <v>120</v>
      </c>
      <c r="D1898" t="s">
        <v>398</v>
      </c>
      <c r="E1898" t="s">
        <v>111</v>
      </c>
      <c r="F1898" t="s">
        <v>405</v>
      </c>
    </row>
    <row r="1899" spans="1:6">
      <c r="A1899" t="s">
        <v>411</v>
      </c>
      <c r="B1899" s="1">
        <v>0.0274</v>
      </c>
      <c r="C1899">
        <v>120</v>
      </c>
      <c r="D1899" t="s">
        <v>398</v>
      </c>
      <c r="E1899" t="s">
        <v>111</v>
      </c>
      <c r="F1899" t="s">
        <v>412</v>
      </c>
    </row>
    <row r="1900" spans="1:6">
      <c r="A1900" t="s">
        <v>413</v>
      </c>
      <c r="B1900" s="1">
        <v>0.0274</v>
      </c>
      <c r="C1900">
        <v>120</v>
      </c>
      <c r="D1900" t="s">
        <v>398</v>
      </c>
      <c r="E1900" t="s">
        <v>111</v>
      </c>
      <c r="F1900" t="s">
        <v>414</v>
      </c>
    </row>
    <row r="1901" spans="1:6">
      <c r="A1901" t="s">
        <v>408</v>
      </c>
      <c r="B1901" s="1">
        <v>0.0195</v>
      </c>
      <c r="C1901">
        <v>120</v>
      </c>
      <c r="D1901" t="s">
        <v>398</v>
      </c>
      <c r="E1901" t="s">
        <v>111</v>
      </c>
      <c r="F1901" t="s">
        <v>127</v>
      </c>
    </row>
    <row r="1902" spans="1:6">
      <c r="A1902" t="s">
        <v>401</v>
      </c>
      <c r="B1902" s="1">
        <v>0.0105</v>
      </c>
      <c r="C1902">
        <v>120</v>
      </c>
      <c r="D1902" t="s">
        <v>398</v>
      </c>
      <c r="E1902" t="s">
        <v>111</v>
      </c>
      <c r="F1902" t="s">
        <v>397</v>
      </c>
    </row>
    <row r="1903" spans="1:6">
      <c r="A1903" t="s">
        <v>210</v>
      </c>
      <c r="B1903" s="1">
        <v>0.0102</v>
      </c>
      <c r="C1903">
        <v>120</v>
      </c>
      <c r="D1903" t="s">
        <v>398</v>
      </c>
      <c r="E1903" t="s">
        <v>111</v>
      </c>
      <c r="F1903" t="s">
        <v>211</v>
      </c>
    </row>
    <row r="1904" spans="1:6">
      <c r="A1904" t="s">
        <v>402</v>
      </c>
      <c r="B1904" s="1">
        <v>0.3786</v>
      </c>
      <c r="C1904">
        <v>122</v>
      </c>
      <c r="D1904" t="s">
        <v>398</v>
      </c>
      <c r="E1904" t="s">
        <v>111</v>
      </c>
      <c r="F1904" t="s">
        <v>403</v>
      </c>
    </row>
    <row r="1905" spans="1:6">
      <c r="A1905" t="s">
        <v>218</v>
      </c>
      <c r="B1905" s="1">
        <v>0.1809</v>
      </c>
      <c r="C1905">
        <v>122</v>
      </c>
      <c r="D1905" t="s">
        <v>398</v>
      </c>
      <c r="E1905" t="s">
        <v>111</v>
      </c>
      <c r="F1905" t="s">
        <v>219</v>
      </c>
    </row>
    <row r="1906" spans="1:6">
      <c r="A1906" t="s">
        <v>409</v>
      </c>
      <c r="B1906" s="1">
        <v>0.1795</v>
      </c>
      <c r="C1906">
        <v>122</v>
      </c>
      <c r="D1906" t="s">
        <v>398</v>
      </c>
      <c r="E1906" t="s">
        <v>111</v>
      </c>
      <c r="F1906" t="s">
        <v>410</v>
      </c>
    </row>
    <row r="1907" spans="1:6">
      <c r="A1907" t="s">
        <v>220</v>
      </c>
      <c r="B1907" s="1">
        <v>0.0734</v>
      </c>
      <c r="C1907">
        <v>122</v>
      </c>
      <c r="D1907" t="s">
        <v>398</v>
      </c>
      <c r="E1907" t="s">
        <v>111</v>
      </c>
      <c r="F1907" t="s">
        <v>221</v>
      </c>
    </row>
    <row r="1908" spans="1:6">
      <c r="A1908" t="s">
        <v>411</v>
      </c>
      <c r="B1908" s="1">
        <v>0.0634</v>
      </c>
      <c r="C1908">
        <v>122</v>
      </c>
      <c r="D1908" t="s">
        <v>398</v>
      </c>
      <c r="E1908" t="s">
        <v>111</v>
      </c>
      <c r="F1908" t="s">
        <v>412</v>
      </c>
    </row>
    <row r="1909" spans="1:6">
      <c r="A1909" t="s">
        <v>413</v>
      </c>
      <c r="B1909" s="1">
        <v>0.0565</v>
      </c>
      <c r="C1909">
        <v>122</v>
      </c>
      <c r="D1909" t="s">
        <v>398</v>
      </c>
      <c r="E1909" t="s">
        <v>111</v>
      </c>
      <c r="F1909" t="s">
        <v>414</v>
      </c>
    </row>
    <row r="1910" spans="1:6">
      <c r="A1910" t="s">
        <v>312</v>
      </c>
      <c r="B1910" s="1">
        <v>0.0247</v>
      </c>
      <c r="C1910">
        <v>122</v>
      </c>
      <c r="D1910" t="s">
        <v>398</v>
      </c>
      <c r="E1910" t="s">
        <v>111</v>
      </c>
      <c r="F1910" t="s">
        <v>313</v>
      </c>
    </row>
    <row r="1911" spans="1:6">
      <c r="A1911" t="s">
        <v>404</v>
      </c>
      <c r="B1911" s="1">
        <v>0.0247</v>
      </c>
      <c r="C1911">
        <v>122</v>
      </c>
      <c r="D1911" t="s">
        <v>398</v>
      </c>
      <c r="E1911" t="s">
        <v>111</v>
      </c>
      <c r="F1911" t="s">
        <v>405</v>
      </c>
    </row>
    <row r="1912" spans="1:6">
      <c r="A1912" t="s">
        <v>408</v>
      </c>
      <c r="B1912" s="1">
        <v>0.0113</v>
      </c>
      <c r="C1912">
        <v>122</v>
      </c>
      <c r="D1912" t="s">
        <v>398</v>
      </c>
      <c r="E1912" t="s">
        <v>111</v>
      </c>
      <c r="F1912" t="s">
        <v>127</v>
      </c>
    </row>
    <row r="1913" spans="1:6">
      <c r="A1913" t="s">
        <v>402</v>
      </c>
      <c r="B1913" s="1">
        <v>0.3786</v>
      </c>
      <c r="C1913">
        <v>124</v>
      </c>
      <c r="D1913" t="s">
        <v>398</v>
      </c>
      <c r="E1913" t="s">
        <v>111</v>
      </c>
      <c r="F1913" t="s">
        <v>403</v>
      </c>
    </row>
    <row r="1914" spans="1:6">
      <c r="A1914" t="s">
        <v>218</v>
      </c>
      <c r="B1914" s="1">
        <v>0.1809</v>
      </c>
      <c r="C1914">
        <v>124</v>
      </c>
      <c r="D1914" t="s">
        <v>398</v>
      </c>
      <c r="E1914" t="s">
        <v>111</v>
      </c>
      <c r="F1914" t="s">
        <v>219</v>
      </c>
    </row>
    <row r="1915" spans="1:6">
      <c r="A1915" t="s">
        <v>409</v>
      </c>
      <c r="B1915" s="1">
        <v>0.1795</v>
      </c>
      <c r="C1915">
        <v>124</v>
      </c>
      <c r="D1915" t="s">
        <v>398</v>
      </c>
      <c r="E1915" t="s">
        <v>111</v>
      </c>
      <c r="F1915" t="s">
        <v>410</v>
      </c>
    </row>
    <row r="1916" spans="1:6">
      <c r="A1916" t="s">
        <v>220</v>
      </c>
      <c r="B1916" s="1">
        <v>0.0734</v>
      </c>
      <c r="C1916">
        <v>124</v>
      </c>
      <c r="D1916" t="s">
        <v>398</v>
      </c>
      <c r="E1916" t="s">
        <v>111</v>
      </c>
      <c r="F1916" t="s">
        <v>221</v>
      </c>
    </row>
    <row r="1917" spans="1:6">
      <c r="A1917" t="s">
        <v>411</v>
      </c>
      <c r="B1917" s="1">
        <v>0.0634</v>
      </c>
      <c r="C1917">
        <v>124</v>
      </c>
      <c r="D1917" t="s">
        <v>398</v>
      </c>
      <c r="E1917" t="s">
        <v>111</v>
      </c>
      <c r="F1917" t="s">
        <v>412</v>
      </c>
    </row>
    <row r="1918" spans="1:6">
      <c r="A1918" t="s">
        <v>413</v>
      </c>
      <c r="B1918" s="1">
        <v>0.0565</v>
      </c>
      <c r="C1918">
        <v>124</v>
      </c>
      <c r="D1918" t="s">
        <v>398</v>
      </c>
      <c r="E1918" t="s">
        <v>111</v>
      </c>
      <c r="F1918" t="s">
        <v>414</v>
      </c>
    </row>
    <row r="1919" spans="1:6">
      <c r="A1919" t="s">
        <v>312</v>
      </c>
      <c r="B1919" s="1">
        <v>0.0247</v>
      </c>
      <c r="C1919">
        <v>124</v>
      </c>
      <c r="D1919" t="s">
        <v>398</v>
      </c>
      <c r="E1919" t="s">
        <v>111</v>
      </c>
      <c r="F1919" t="s">
        <v>313</v>
      </c>
    </row>
    <row r="1920" spans="1:6">
      <c r="A1920" t="s">
        <v>404</v>
      </c>
      <c r="B1920" s="1">
        <v>0.0247</v>
      </c>
      <c r="C1920">
        <v>124</v>
      </c>
      <c r="D1920" t="s">
        <v>398</v>
      </c>
      <c r="E1920" t="s">
        <v>111</v>
      </c>
      <c r="F1920" t="s">
        <v>405</v>
      </c>
    </row>
    <row r="1921" spans="1:6">
      <c r="A1921" t="s">
        <v>408</v>
      </c>
      <c r="B1921" s="1">
        <v>0.0113</v>
      </c>
      <c r="C1921">
        <v>124</v>
      </c>
      <c r="D1921" t="s">
        <v>398</v>
      </c>
      <c r="E1921" t="s">
        <v>111</v>
      </c>
      <c r="F1921" t="s">
        <v>127</v>
      </c>
    </row>
    <row r="1922" spans="1:6">
      <c r="A1922" t="s">
        <v>402</v>
      </c>
      <c r="B1922" s="1">
        <v>0.3617</v>
      </c>
      <c r="C1922">
        <v>126</v>
      </c>
      <c r="D1922" t="s">
        <v>398</v>
      </c>
      <c r="E1922" t="s">
        <v>111</v>
      </c>
      <c r="F1922" t="s">
        <v>403</v>
      </c>
    </row>
    <row r="1923" spans="1:6">
      <c r="A1923" t="s">
        <v>409</v>
      </c>
      <c r="B1923" s="1">
        <v>0.1705</v>
      </c>
      <c r="C1923">
        <v>126</v>
      </c>
      <c r="D1923" t="s">
        <v>398</v>
      </c>
      <c r="E1923" t="s">
        <v>111</v>
      </c>
      <c r="F1923" t="s">
        <v>410</v>
      </c>
    </row>
    <row r="1924" spans="1:6">
      <c r="A1924" t="s">
        <v>218</v>
      </c>
      <c r="B1924" s="1">
        <v>0.1452</v>
      </c>
      <c r="C1924">
        <v>126</v>
      </c>
      <c r="D1924" t="s">
        <v>398</v>
      </c>
      <c r="E1924" t="s">
        <v>111</v>
      </c>
      <c r="F1924" t="s">
        <v>219</v>
      </c>
    </row>
    <row r="1925" spans="1:6">
      <c r="A1925" t="s">
        <v>411</v>
      </c>
      <c r="B1925" s="1">
        <v>0.06</v>
      </c>
      <c r="C1925">
        <v>126</v>
      </c>
      <c r="D1925" t="s">
        <v>398</v>
      </c>
      <c r="E1925" t="s">
        <v>111</v>
      </c>
      <c r="F1925" t="s">
        <v>412</v>
      </c>
    </row>
    <row r="1926" spans="1:6">
      <c r="A1926" t="s">
        <v>220</v>
      </c>
      <c r="B1926" s="1">
        <v>0.0589</v>
      </c>
      <c r="C1926">
        <v>126</v>
      </c>
      <c r="D1926" t="s">
        <v>398</v>
      </c>
      <c r="E1926" t="s">
        <v>111</v>
      </c>
      <c r="F1926" t="s">
        <v>221</v>
      </c>
    </row>
    <row r="1927" spans="1:6">
      <c r="A1927" t="s">
        <v>413</v>
      </c>
      <c r="B1927" s="1">
        <v>0.0544</v>
      </c>
      <c r="C1927">
        <v>126</v>
      </c>
      <c r="D1927" t="s">
        <v>398</v>
      </c>
      <c r="E1927" t="s">
        <v>111</v>
      </c>
      <c r="F1927" t="s">
        <v>414</v>
      </c>
    </row>
    <row r="1928" spans="1:6">
      <c r="A1928" t="s">
        <v>415</v>
      </c>
      <c r="B1928" s="1">
        <v>0.0322</v>
      </c>
      <c r="C1928">
        <v>126</v>
      </c>
      <c r="D1928" t="s">
        <v>398</v>
      </c>
      <c r="E1928" t="s">
        <v>111</v>
      </c>
      <c r="F1928" t="s">
        <v>278</v>
      </c>
    </row>
    <row r="1929" spans="1:6">
      <c r="A1929" t="s">
        <v>416</v>
      </c>
      <c r="B1929" s="1">
        <v>0.0322</v>
      </c>
      <c r="C1929">
        <v>126</v>
      </c>
      <c r="D1929" t="s">
        <v>398</v>
      </c>
      <c r="E1929" t="s">
        <v>111</v>
      </c>
      <c r="F1929" t="s">
        <v>417</v>
      </c>
    </row>
    <row r="1930" spans="1:6">
      <c r="A1930" t="s">
        <v>418</v>
      </c>
      <c r="B1930" s="1">
        <v>0.0207</v>
      </c>
      <c r="C1930">
        <v>126</v>
      </c>
      <c r="D1930" t="s">
        <v>398</v>
      </c>
      <c r="E1930" t="s">
        <v>111</v>
      </c>
      <c r="F1930" t="s">
        <v>419</v>
      </c>
    </row>
    <row r="1931" spans="1:6">
      <c r="A1931" t="s">
        <v>312</v>
      </c>
      <c r="B1931" s="1">
        <v>0.0199</v>
      </c>
      <c r="C1931">
        <v>126</v>
      </c>
      <c r="D1931" t="s">
        <v>398</v>
      </c>
      <c r="E1931" t="s">
        <v>111</v>
      </c>
      <c r="F1931" t="s">
        <v>313</v>
      </c>
    </row>
    <row r="1932" spans="1:6">
      <c r="A1932" t="s">
        <v>404</v>
      </c>
      <c r="B1932" s="1">
        <v>0.0199</v>
      </c>
      <c r="C1932">
        <v>126</v>
      </c>
      <c r="D1932" t="s">
        <v>398</v>
      </c>
      <c r="E1932" t="s">
        <v>111</v>
      </c>
      <c r="F1932" t="s">
        <v>405</v>
      </c>
    </row>
    <row r="1933" spans="1:6">
      <c r="A1933" t="s">
        <v>402</v>
      </c>
      <c r="B1933" s="1">
        <v>0.3476</v>
      </c>
      <c r="C1933">
        <v>128</v>
      </c>
      <c r="D1933" t="s">
        <v>398</v>
      </c>
      <c r="E1933" t="s">
        <v>111</v>
      </c>
      <c r="F1933" t="s">
        <v>403</v>
      </c>
    </row>
    <row r="1934" spans="1:6">
      <c r="A1934" t="s">
        <v>409</v>
      </c>
      <c r="B1934" s="1">
        <v>0.1555</v>
      </c>
      <c r="C1934">
        <v>128</v>
      </c>
      <c r="D1934" t="s">
        <v>398</v>
      </c>
      <c r="E1934" t="s">
        <v>111</v>
      </c>
      <c r="F1934" t="s">
        <v>410</v>
      </c>
    </row>
    <row r="1935" spans="1:6">
      <c r="A1935" t="s">
        <v>218</v>
      </c>
      <c r="B1935" s="1">
        <v>0.1284</v>
      </c>
      <c r="C1935">
        <v>128</v>
      </c>
      <c r="D1935" t="s">
        <v>398</v>
      </c>
      <c r="E1935" t="s">
        <v>111</v>
      </c>
      <c r="F1935" t="s">
        <v>219</v>
      </c>
    </row>
    <row r="1936" spans="1:6">
      <c r="A1936" t="s">
        <v>418</v>
      </c>
      <c r="B1936" s="1">
        <v>0.063</v>
      </c>
      <c r="C1936">
        <v>128</v>
      </c>
      <c r="D1936" t="s">
        <v>398</v>
      </c>
      <c r="E1936" t="s">
        <v>111</v>
      </c>
      <c r="F1936" t="s">
        <v>419</v>
      </c>
    </row>
    <row r="1937" spans="1:6">
      <c r="A1937" t="s">
        <v>411</v>
      </c>
      <c r="B1937" s="1">
        <v>0.0524</v>
      </c>
      <c r="C1937">
        <v>128</v>
      </c>
      <c r="D1937" t="s">
        <v>398</v>
      </c>
      <c r="E1937" t="s">
        <v>111</v>
      </c>
      <c r="F1937" t="s">
        <v>412</v>
      </c>
    </row>
    <row r="1938" spans="1:6">
      <c r="A1938" t="s">
        <v>220</v>
      </c>
      <c r="B1938" s="1">
        <v>0.0501</v>
      </c>
      <c r="C1938">
        <v>128</v>
      </c>
      <c r="D1938" t="s">
        <v>398</v>
      </c>
      <c r="E1938" t="s">
        <v>111</v>
      </c>
      <c r="F1938" t="s">
        <v>221</v>
      </c>
    </row>
    <row r="1939" spans="1:6">
      <c r="A1939" t="s">
        <v>413</v>
      </c>
      <c r="B1939" s="1">
        <v>0.0476</v>
      </c>
      <c r="C1939">
        <v>128</v>
      </c>
      <c r="D1939" t="s">
        <v>398</v>
      </c>
      <c r="E1939" t="s">
        <v>111</v>
      </c>
      <c r="F1939" t="s">
        <v>414</v>
      </c>
    </row>
    <row r="1940" spans="1:6">
      <c r="A1940" t="s">
        <v>415</v>
      </c>
      <c r="B1940" s="1">
        <v>0.0339</v>
      </c>
      <c r="C1940">
        <v>128</v>
      </c>
      <c r="D1940" t="s">
        <v>398</v>
      </c>
      <c r="E1940" t="s">
        <v>111</v>
      </c>
      <c r="F1940" t="s">
        <v>278</v>
      </c>
    </row>
    <row r="1941" spans="1:6">
      <c r="A1941" t="s">
        <v>416</v>
      </c>
      <c r="B1941" s="1">
        <v>0.0339</v>
      </c>
      <c r="C1941">
        <v>128</v>
      </c>
      <c r="D1941" t="s">
        <v>398</v>
      </c>
      <c r="E1941" t="s">
        <v>111</v>
      </c>
      <c r="F1941" t="s">
        <v>417</v>
      </c>
    </row>
    <row r="1942" spans="1:6">
      <c r="A1942" t="s">
        <v>420</v>
      </c>
      <c r="B1942" s="1">
        <v>0.0229</v>
      </c>
      <c r="C1942">
        <v>128</v>
      </c>
      <c r="D1942" t="s">
        <v>398</v>
      </c>
      <c r="E1942" t="s">
        <v>111</v>
      </c>
      <c r="F1942" t="s">
        <v>421</v>
      </c>
    </row>
    <row r="1943" spans="1:6">
      <c r="A1943" t="s">
        <v>312</v>
      </c>
      <c r="B1943" s="1">
        <v>0.0169</v>
      </c>
      <c r="C1943">
        <v>128</v>
      </c>
      <c r="D1943" t="s">
        <v>398</v>
      </c>
      <c r="E1943" t="s">
        <v>111</v>
      </c>
      <c r="F1943" t="s">
        <v>313</v>
      </c>
    </row>
    <row r="1944" spans="1:6">
      <c r="A1944" t="s">
        <v>404</v>
      </c>
      <c r="B1944" s="1">
        <v>0.0169</v>
      </c>
      <c r="C1944">
        <v>128</v>
      </c>
      <c r="D1944" t="s">
        <v>398</v>
      </c>
      <c r="E1944" t="s">
        <v>111</v>
      </c>
      <c r="F1944" t="s">
        <v>405</v>
      </c>
    </row>
    <row r="1945" spans="1:6">
      <c r="A1945" t="s">
        <v>422</v>
      </c>
      <c r="B1945" s="1">
        <v>0.0148</v>
      </c>
      <c r="C1945">
        <v>128</v>
      </c>
      <c r="D1945" t="s">
        <v>398</v>
      </c>
      <c r="E1945" t="s">
        <v>111</v>
      </c>
      <c r="F1945" t="s">
        <v>423</v>
      </c>
    </row>
    <row r="1946" spans="1:6">
      <c r="A1946" t="s">
        <v>402</v>
      </c>
      <c r="B1946" s="1">
        <v>0.3886</v>
      </c>
      <c r="C1946">
        <v>130</v>
      </c>
      <c r="D1946" t="s">
        <v>398</v>
      </c>
      <c r="E1946" t="s">
        <v>111</v>
      </c>
      <c r="F1946" t="s">
        <v>403</v>
      </c>
    </row>
    <row r="1947" spans="1:6">
      <c r="A1947" t="s">
        <v>409</v>
      </c>
      <c r="B1947" s="1">
        <v>0.1619</v>
      </c>
      <c r="C1947">
        <v>130</v>
      </c>
      <c r="D1947" t="s">
        <v>398</v>
      </c>
      <c r="E1947" t="s">
        <v>111</v>
      </c>
      <c r="F1947" t="s">
        <v>410</v>
      </c>
    </row>
    <row r="1948" spans="1:6">
      <c r="A1948" t="s">
        <v>418</v>
      </c>
      <c r="B1948" s="1">
        <v>0.0958</v>
      </c>
      <c r="C1948">
        <v>130</v>
      </c>
      <c r="D1948" t="s">
        <v>398</v>
      </c>
      <c r="E1948" t="s">
        <v>111</v>
      </c>
      <c r="F1948" t="s">
        <v>419</v>
      </c>
    </row>
    <row r="1949" spans="1:6">
      <c r="A1949" t="s">
        <v>218</v>
      </c>
      <c r="B1949" s="1">
        <v>0.0915</v>
      </c>
      <c r="C1949">
        <v>130</v>
      </c>
      <c r="D1949" t="s">
        <v>398</v>
      </c>
      <c r="E1949" t="s">
        <v>111</v>
      </c>
      <c r="F1949" t="s">
        <v>219</v>
      </c>
    </row>
    <row r="1950" spans="1:6">
      <c r="A1950" t="s">
        <v>411</v>
      </c>
      <c r="B1950" s="1">
        <v>0.0568</v>
      </c>
      <c r="C1950">
        <v>130</v>
      </c>
      <c r="D1950" t="s">
        <v>398</v>
      </c>
      <c r="E1950" t="s">
        <v>111</v>
      </c>
      <c r="F1950" t="s">
        <v>412</v>
      </c>
    </row>
    <row r="1951" spans="1:6">
      <c r="A1951" t="s">
        <v>413</v>
      </c>
      <c r="B1951" s="1">
        <v>0.0507</v>
      </c>
      <c r="C1951">
        <v>130</v>
      </c>
      <c r="D1951" t="s">
        <v>398</v>
      </c>
      <c r="E1951" t="s">
        <v>111</v>
      </c>
      <c r="F1951" t="s">
        <v>414</v>
      </c>
    </row>
    <row r="1952" spans="1:6">
      <c r="A1952" t="s">
        <v>220</v>
      </c>
      <c r="B1952" s="1">
        <v>0.0356</v>
      </c>
      <c r="C1952">
        <v>130</v>
      </c>
      <c r="D1952" t="s">
        <v>398</v>
      </c>
      <c r="E1952" t="s">
        <v>111</v>
      </c>
      <c r="F1952" t="s">
        <v>221</v>
      </c>
    </row>
    <row r="1953" spans="1:6">
      <c r="A1953" t="s">
        <v>422</v>
      </c>
      <c r="B1953" s="1">
        <v>0.023</v>
      </c>
      <c r="C1953">
        <v>130</v>
      </c>
      <c r="D1953" t="s">
        <v>398</v>
      </c>
      <c r="E1953" t="s">
        <v>111</v>
      </c>
      <c r="F1953" t="s">
        <v>423</v>
      </c>
    </row>
    <row r="1954" spans="1:6">
      <c r="A1954" t="s">
        <v>415</v>
      </c>
      <c r="B1954" s="1">
        <v>0.022</v>
      </c>
      <c r="C1954">
        <v>130</v>
      </c>
      <c r="D1954" t="s">
        <v>398</v>
      </c>
      <c r="E1954" t="s">
        <v>111</v>
      </c>
      <c r="F1954" t="s">
        <v>278</v>
      </c>
    </row>
    <row r="1955" spans="1:6">
      <c r="A1955" t="s">
        <v>416</v>
      </c>
      <c r="B1955" s="1">
        <v>0.022</v>
      </c>
      <c r="C1955">
        <v>130</v>
      </c>
      <c r="D1955" t="s">
        <v>398</v>
      </c>
      <c r="E1955" t="s">
        <v>111</v>
      </c>
      <c r="F1955" t="s">
        <v>417</v>
      </c>
    </row>
    <row r="1956" spans="1:6">
      <c r="A1956" t="s">
        <v>420</v>
      </c>
      <c r="B1956" s="1">
        <v>0.019</v>
      </c>
      <c r="C1956">
        <v>130</v>
      </c>
      <c r="D1956" t="s">
        <v>398</v>
      </c>
      <c r="E1956" t="s">
        <v>111</v>
      </c>
      <c r="F1956" t="s">
        <v>421</v>
      </c>
    </row>
    <row r="1957" spans="1:6">
      <c r="A1957" t="s">
        <v>312</v>
      </c>
      <c r="B1957" s="1">
        <v>0.011</v>
      </c>
      <c r="C1957">
        <v>130</v>
      </c>
      <c r="D1957" t="s">
        <v>398</v>
      </c>
      <c r="E1957" t="s">
        <v>111</v>
      </c>
      <c r="F1957" t="s">
        <v>313</v>
      </c>
    </row>
    <row r="1958" spans="1:6">
      <c r="A1958" t="s">
        <v>404</v>
      </c>
      <c r="B1958" s="1">
        <v>0.011</v>
      </c>
      <c r="C1958">
        <v>130</v>
      </c>
      <c r="D1958" t="s">
        <v>398</v>
      </c>
      <c r="E1958" t="s">
        <v>111</v>
      </c>
      <c r="F1958" t="s">
        <v>405</v>
      </c>
    </row>
    <row r="1959" spans="1:6">
      <c r="A1959" t="s">
        <v>402</v>
      </c>
      <c r="B1959" s="1">
        <v>0.5207</v>
      </c>
      <c r="C1959">
        <v>132</v>
      </c>
      <c r="D1959" t="s">
        <v>398</v>
      </c>
      <c r="E1959" t="s">
        <v>111</v>
      </c>
      <c r="F1959" t="s">
        <v>403</v>
      </c>
    </row>
    <row r="1960" spans="1:6">
      <c r="A1960" t="s">
        <v>409</v>
      </c>
      <c r="B1960" s="1">
        <v>0.1753</v>
      </c>
      <c r="C1960">
        <v>132</v>
      </c>
      <c r="D1960" t="s">
        <v>398</v>
      </c>
      <c r="E1960" t="s">
        <v>111</v>
      </c>
      <c r="F1960" t="s">
        <v>410</v>
      </c>
    </row>
    <row r="1961" spans="1:6">
      <c r="A1961" t="s">
        <v>418</v>
      </c>
      <c r="B1961" s="1">
        <v>0.0802</v>
      </c>
      <c r="C1961">
        <v>132</v>
      </c>
      <c r="D1961" t="s">
        <v>398</v>
      </c>
      <c r="E1961" t="s">
        <v>111</v>
      </c>
      <c r="F1961" t="s">
        <v>419</v>
      </c>
    </row>
    <row r="1962" spans="1:6">
      <c r="A1962" t="s">
        <v>411</v>
      </c>
      <c r="B1962" s="1">
        <v>0.0775</v>
      </c>
      <c r="C1962">
        <v>132</v>
      </c>
      <c r="D1962" t="s">
        <v>398</v>
      </c>
      <c r="E1962" t="s">
        <v>111</v>
      </c>
      <c r="F1962" t="s">
        <v>412</v>
      </c>
    </row>
    <row r="1963" spans="1:6">
      <c r="A1963" t="s">
        <v>413</v>
      </c>
      <c r="B1963" s="1">
        <v>0.0578</v>
      </c>
      <c r="C1963">
        <v>132</v>
      </c>
      <c r="D1963" t="s">
        <v>398</v>
      </c>
      <c r="E1963" t="s">
        <v>111</v>
      </c>
      <c r="F1963" t="s">
        <v>414</v>
      </c>
    </row>
    <row r="1964" spans="1:6">
      <c r="A1964" t="s">
        <v>218</v>
      </c>
      <c r="B1964" s="1">
        <v>0.0451</v>
      </c>
      <c r="C1964">
        <v>132</v>
      </c>
      <c r="D1964" t="s">
        <v>398</v>
      </c>
      <c r="E1964" t="s">
        <v>111</v>
      </c>
      <c r="F1964" t="s">
        <v>219</v>
      </c>
    </row>
    <row r="1965" spans="1:6">
      <c r="A1965" t="s">
        <v>422</v>
      </c>
      <c r="B1965" s="1">
        <v>0.0165</v>
      </c>
      <c r="C1965">
        <v>132</v>
      </c>
      <c r="D1965" t="s">
        <v>398</v>
      </c>
      <c r="E1965" t="s">
        <v>111</v>
      </c>
      <c r="F1965" t="s">
        <v>423</v>
      </c>
    </row>
    <row r="1966" spans="1:6">
      <c r="A1966" t="s">
        <v>220</v>
      </c>
      <c r="B1966" s="1">
        <v>0.0111</v>
      </c>
      <c r="C1966">
        <v>132</v>
      </c>
      <c r="D1966" t="s">
        <v>398</v>
      </c>
      <c r="E1966" t="s">
        <v>111</v>
      </c>
      <c r="F1966" t="s">
        <v>221</v>
      </c>
    </row>
    <row r="1967" spans="1:6">
      <c r="A1967" t="s">
        <v>402</v>
      </c>
      <c r="B1967" s="1">
        <v>0.6815</v>
      </c>
      <c r="C1967">
        <v>134</v>
      </c>
      <c r="D1967" t="s">
        <v>398</v>
      </c>
      <c r="E1967" t="s">
        <v>111</v>
      </c>
      <c r="F1967" t="s">
        <v>403</v>
      </c>
    </row>
    <row r="1968" spans="1:6">
      <c r="A1968" t="s">
        <v>409</v>
      </c>
      <c r="B1968" s="1">
        <v>0.0958</v>
      </c>
      <c r="C1968">
        <v>134</v>
      </c>
      <c r="D1968" t="s">
        <v>398</v>
      </c>
      <c r="E1968" t="s">
        <v>111</v>
      </c>
      <c r="F1968" t="s">
        <v>410</v>
      </c>
    </row>
    <row r="1969" spans="1:6">
      <c r="A1969" t="s">
        <v>411</v>
      </c>
      <c r="B1969" s="1">
        <v>0.0935</v>
      </c>
      <c r="C1969">
        <v>134</v>
      </c>
      <c r="D1969" t="s">
        <v>398</v>
      </c>
      <c r="E1969" t="s">
        <v>111</v>
      </c>
      <c r="F1969" t="s">
        <v>412</v>
      </c>
    </row>
    <row r="1970" spans="1:6">
      <c r="A1970" t="s">
        <v>218</v>
      </c>
      <c r="B1970" s="1">
        <v>0.0531</v>
      </c>
      <c r="C1970">
        <v>134</v>
      </c>
      <c r="D1970" t="s">
        <v>398</v>
      </c>
      <c r="E1970" t="s">
        <v>111</v>
      </c>
      <c r="F1970" t="s">
        <v>219</v>
      </c>
    </row>
    <row r="1971" spans="1:6">
      <c r="A1971" t="s">
        <v>413</v>
      </c>
      <c r="B1971" s="1">
        <v>0.0338</v>
      </c>
      <c r="C1971">
        <v>134</v>
      </c>
      <c r="D1971" t="s">
        <v>398</v>
      </c>
      <c r="E1971" t="s">
        <v>111</v>
      </c>
      <c r="F1971" t="s">
        <v>414</v>
      </c>
    </row>
    <row r="1972" spans="1:6">
      <c r="A1972" t="s">
        <v>418</v>
      </c>
      <c r="B1972" s="1">
        <v>0.0311</v>
      </c>
      <c r="C1972">
        <v>134</v>
      </c>
      <c r="D1972" t="s">
        <v>398</v>
      </c>
      <c r="E1972" t="s">
        <v>111</v>
      </c>
      <c r="F1972" t="s">
        <v>419</v>
      </c>
    </row>
    <row r="1973" spans="1:6">
      <c r="A1973" t="s">
        <v>402</v>
      </c>
      <c r="B1973" s="1">
        <v>0.547</v>
      </c>
      <c r="C1973">
        <v>136</v>
      </c>
      <c r="D1973" t="s">
        <v>398</v>
      </c>
      <c r="E1973" t="s">
        <v>111</v>
      </c>
      <c r="F1973" t="s">
        <v>403</v>
      </c>
    </row>
    <row r="1974" spans="1:6">
      <c r="A1974" t="s">
        <v>409</v>
      </c>
      <c r="B1974" s="1">
        <v>0.2265</v>
      </c>
      <c r="C1974">
        <v>136</v>
      </c>
      <c r="D1974" t="s">
        <v>398</v>
      </c>
      <c r="E1974" t="s">
        <v>111</v>
      </c>
      <c r="F1974" t="s">
        <v>410</v>
      </c>
    </row>
    <row r="1975" spans="1:6">
      <c r="A1975" t="s">
        <v>411</v>
      </c>
      <c r="B1975" s="1">
        <v>0.0819</v>
      </c>
      <c r="C1975">
        <v>136</v>
      </c>
      <c r="D1975" t="s">
        <v>398</v>
      </c>
      <c r="E1975" t="s">
        <v>111</v>
      </c>
      <c r="F1975" t="s">
        <v>412</v>
      </c>
    </row>
    <row r="1976" spans="1:6">
      <c r="A1976" t="s">
        <v>413</v>
      </c>
      <c r="B1976" s="1">
        <v>0.0757</v>
      </c>
      <c r="C1976">
        <v>136</v>
      </c>
      <c r="D1976" t="s">
        <v>398</v>
      </c>
      <c r="E1976" t="s">
        <v>111</v>
      </c>
      <c r="F1976" t="s">
        <v>414</v>
      </c>
    </row>
    <row r="1977" spans="1:6">
      <c r="A1977" t="s">
        <v>218</v>
      </c>
      <c r="B1977" s="1">
        <v>0.0493</v>
      </c>
      <c r="C1977">
        <v>136</v>
      </c>
      <c r="D1977" t="s">
        <v>398</v>
      </c>
      <c r="E1977" t="s">
        <v>111</v>
      </c>
      <c r="F1977" t="s">
        <v>219</v>
      </c>
    </row>
    <row r="1978" spans="1:6">
      <c r="A1978" t="s">
        <v>220</v>
      </c>
      <c r="B1978" s="1">
        <v>0.015</v>
      </c>
      <c r="C1978">
        <v>136</v>
      </c>
      <c r="D1978" t="s">
        <v>398</v>
      </c>
      <c r="E1978" t="s">
        <v>111</v>
      </c>
      <c r="F1978" t="s">
        <v>221</v>
      </c>
    </row>
    <row r="1979" spans="1:6">
      <c r="A1979" t="s">
        <v>402</v>
      </c>
      <c r="B1979" s="1">
        <v>0.6397</v>
      </c>
      <c r="C1979">
        <v>138</v>
      </c>
      <c r="D1979" t="s">
        <v>398</v>
      </c>
      <c r="E1979" t="s">
        <v>111</v>
      </c>
      <c r="F1979" t="s">
        <v>403</v>
      </c>
    </row>
    <row r="1980" spans="1:6">
      <c r="A1980" t="s">
        <v>409</v>
      </c>
      <c r="B1980" s="1">
        <v>0.1365</v>
      </c>
      <c r="C1980">
        <v>138</v>
      </c>
      <c r="D1980" t="s">
        <v>398</v>
      </c>
      <c r="E1980" t="s">
        <v>111</v>
      </c>
      <c r="F1980" t="s">
        <v>410</v>
      </c>
    </row>
    <row r="1981" spans="1:6">
      <c r="A1981" t="s">
        <v>411</v>
      </c>
      <c r="B1981" s="1">
        <v>0.0978</v>
      </c>
      <c r="C1981">
        <v>138</v>
      </c>
      <c r="D1981" t="s">
        <v>398</v>
      </c>
      <c r="E1981" t="s">
        <v>111</v>
      </c>
      <c r="F1981" t="s">
        <v>412</v>
      </c>
    </row>
    <row r="1982" spans="1:6">
      <c r="A1982" t="s">
        <v>218</v>
      </c>
      <c r="B1982" s="1">
        <v>0.0616</v>
      </c>
      <c r="C1982">
        <v>138</v>
      </c>
      <c r="D1982" t="s">
        <v>398</v>
      </c>
      <c r="E1982" t="s">
        <v>111</v>
      </c>
      <c r="F1982" t="s">
        <v>219</v>
      </c>
    </row>
    <row r="1983" spans="1:6">
      <c r="A1983" t="s">
        <v>413</v>
      </c>
      <c r="B1983" s="1">
        <v>0.0479</v>
      </c>
      <c r="C1983">
        <v>138</v>
      </c>
      <c r="D1983" t="s">
        <v>398</v>
      </c>
      <c r="E1983" t="s">
        <v>111</v>
      </c>
      <c r="F1983" t="s">
        <v>414</v>
      </c>
    </row>
    <row r="1984" spans="1:6">
      <c r="A1984" t="s">
        <v>402</v>
      </c>
      <c r="B1984" s="1">
        <v>0.6439</v>
      </c>
      <c r="C1984">
        <v>140</v>
      </c>
      <c r="D1984" t="s">
        <v>398</v>
      </c>
      <c r="E1984" t="s">
        <v>111</v>
      </c>
      <c r="F1984" t="s">
        <v>403</v>
      </c>
    </row>
    <row r="1985" spans="1:6">
      <c r="A1985" t="s">
        <v>409</v>
      </c>
      <c r="B1985" s="1">
        <v>0.1353</v>
      </c>
      <c r="C1985">
        <v>140</v>
      </c>
      <c r="D1985" t="s">
        <v>398</v>
      </c>
      <c r="E1985" t="s">
        <v>111</v>
      </c>
      <c r="F1985" t="s">
        <v>410</v>
      </c>
    </row>
    <row r="1986" spans="1:6">
      <c r="A1986" t="s">
        <v>411</v>
      </c>
      <c r="B1986" s="1">
        <v>0.0972</v>
      </c>
      <c r="C1986">
        <v>140</v>
      </c>
      <c r="D1986" t="s">
        <v>398</v>
      </c>
      <c r="E1986" t="s">
        <v>111</v>
      </c>
      <c r="F1986" t="s">
        <v>412</v>
      </c>
    </row>
    <row r="1987" spans="1:6">
      <c r="A1987" t="s">
        <v>218</v>
      </c>
      <c r="B1987" s="1">
        <v>0.0608</v>
      </c>
      <c r="C1987">
        <v>140</v>
      </c>
      <c r="D1987" t="s">
        <v>398</v>
      </c>
      <c r="E1987" t="s">
        <v>111</v>
      </c>
      <c r="F1987" t="s">
        <v>219</v>
      </c>
    </row>
    <row r="1988" spans="1:6">
      <c r="A1988" t="s">
        <v>413</v>
      </c>
      <c r="B1988" s="1">
        <v>0.0459</v>
      </c>
      <c r="C1988">
        <v>140</v>
      </c>
      <c r="D1988" t="s">
        <v>398</v>
      </c>
      <c r="E1988" t="s">
        <v>111</v>
      </c>
      <c r="F1988" t="s">
        <v>414</v>
      </c>
    </row>
    <row r="1989" spans="1:6">
      <c r="A1989" t="s">
        <v>220</v>
      </c>
      <c r="B1989" s="1">
        <v>0.0101</v>
      </c>
      <c r="C1989">
        <v>140</v>
      </c>
      <c r="D1989" t="s">
        <v>398</v>
      </c>
      <c r="E1989" t="s">
        <v>111</v>
      </c>
      <c r="F1989" t="s">
        <v>221</v>
      </c>
    </row>
    <row r="1990" spans="1:6">
      <c r="A1990" t="s">
        <v>402</v>
      </c>
      <c r="B1990" s="1">
        <v>0.6466</v>
      </c>
      <c r="C1990">
        <v>142</v>
      </c>
      <c r="D1990" t="s">
        <v>398</v>
      </c>
      <c r="E1990" t="s">
        <v>111</v>
      </c>
      <c r="F1990" t="s">
        <v>403</v>
      </c>
    </row>
    <row r="1991" spans="1:6">
      <c r="A1991" t="s">
        <v>409</v>
      </c>
      <c r="B1991" s="1">
        <v>0.1342</v>
      </c>
      <c r="C1991">
        <v>142</v>
      </c>
      <c r="D1991" t="s">
        <v>398</v>
      </c>
      <c r="E1991" t="s">
        <v>111</v>
      </c>
      <c r="F1991" t="s">
        <v>410</v>
      </c>
    </row>
    <row r="1992" spans="1:6">
      <c r="A1992" t="s">
        <v>411</v>
      </c>
      <c r="B1992" s="1">
        <v>0.0964</v>
      </c>
      <c r="C1992">
        <v>142</v>
      </c>
      <c r="D1992" t="s">
        <v>398</v>
      </c>
      <c r="E1992" t="s">
        <v>111</v>
      </c>
      <c r="F1992" t="s">
        <v>412</v>
      </c>
    </row>
    <row r="1993" spans="1:6">
      <c r="A1993" t="s">
        <v>218</v>
      </c>
      <c r="B1993" s="1">
        <v>0.0603</v>
      </c>
      <c r="C1993">
        <v>142</v>
      </c>
      <c r="D1993" t="s">
        <v>398</v>
      </c>
      <c r="E1993" t="s">
        <v>111</v>
      </c>
      <c r="F1993" t="s">
        <v>219</v>
      </c>
    </row>
    <row r="1994" spans="1:6">
      <c r="A1994" t="s">
        <v>413</v>
      </c>
      <c r="B1994" s="1">
        <v>0.0456</v>
      </c>
      <c r="C1994">
        <v>142</v>
      </c>
      <c r="D1994" t="s">
        <v>398</v>
      </c>
      <c r="E1994" t="s">
        <v>111</v>
      </c>
      <c r="F1994" t="s">
        <v>414</v>
      </c>
    </row>
    <row r="1995" spans="1:6">
      <c r="A1995" t="s">
        <v>220</v>
      </c>
      <c r="B1995" s="1">
        <v>0.0101</v>
      </c>
      <c r="C1995">
        <v>142</v>
      </c>
      <c r="D1995" t="s">
        <v>398</v>
      </c>
      <c r="E1995" t="s">
        <v>111</v>
      </c>
      <c r="F1995" t="s">
        <v>221</v>
      </c>
    </row>
    <row r="1996" spans="1:6">
      <c r="A1996" t="s">
        <v>402</v>
      </c>
      <c r="B1996" s="1">
        <v>0.649</v>
      </c>
      <c r="C1996">
        <v>144</v>
      </c>
      <c r="D1996" t="s">
        <v>398</v>
      </c>
      <c r="E1996" t="s">
        <v>111</v>
      </c>
      <c r="F1996" t="s">
        <v>403</v>
      </c>
    </row>
    <row r="1997" spans="1:6">
      <c r="A1997" t="s">
        <v>411</v>
      </c>
      <c r="B1997" s="1">
        <v>0.0967</v>
      </c>
      <c r="C1997">
        <v>144</v>
      </c>
      <c r="D1997" t="s">
        <v>398</v>
      </c>
      <c r="E1997" t="s">
        <v>111</v>
      </c>
      <c r="F1997" t="s">
        <v>412</v>
      </c>
    </row>
    <row r="1998" spans="1:6">
      <c r="A1998" t="s">
        <v>409</v>
      </c>
      <c r="B1998" s="1">
        <v>0.0803</v>
      </c>
      <c r="C1998">
        <v>144</v>
      </c>
      <c r="D1998" t="s">
        <v>398</v>
      </c>
      <c r="E1998" t="s">
        <v>111</v>
      </c>
      <c r="F1998" t="s">
        <v>410</v>
      </c>
    </row>
    <row r="1999" spans="1:6">
      <c r="A1999" t="s">
        <v>218</v>
      </c>
      <c r="B1999" s="1">
        <v>0.0712</v>
      </c>
      <c r="C1999">
        <v>144</v>
      </c>
      <c r="D1999" t="s">
        <v>398</v>
      </c>
      <c r="E1999" t="s">
        <v>111</v>
      </c>
      <c r="F1999" t="s">
        <v>219</v>
      </c>
    </row>
    <row r="2000" spans="1:6">
      <c r="A2000" t="s">
        <v>424</v>
      </c>
      <c r="B2000" s="1">
        <v>0.0425</v>
      </c>
      <c r="C2000">
        <v>144</v>
      </c>
      <c r="D2000" t="s">
        <v>398</v>
      </c>
      <c r="E2000" t="s">
        <v>111</v>
      </c>
      <c r="F2000" t="s">
        <v>397</v>
      </c>
    </row>
    <row r="2001" spans="1:6">
      <c r="A2001" t="s">
        <v>413</v>
      </c>
      <c r="B2001" s="1">
        <v>0.0273</v>
      </c>
      <c r="C2001">
        <v>144</v>
      </c>
      <c r="D2001" t="s">
        <v>398</v>
      </c>
      <c r="E2001" t="s">
        <v>111</v>
      </c>
      <c r="F2001" t="s">
        <v>414</v>
      </c>
    </row>
    <row r="2002" spans="1:6">
      <c r="A2002" t="s">
        <v>317</v>
      </c>
      <c r="B2002" s="1">
        <v>0.0124</v>
      </c>
      <c r="C2002">
        <v>144</v>
      </c>
      <c r="D2002" t="s">
        <v>398</v>
      </c>
      <c r="E2002" t="s">
        <v>111</v>
      </c>
      <c r="F2002" t="s">
        <v>141</v>
      </c>
    </row>
    <row r="2003" spans="1:6">
      <c r="A2003" t="s">
        <v>109</v>
      </c>
      <c r="B2003" s="1">
        <v>0.8449</v>
      </c>
      <c r="C2003">
        <v>77</v>
      </c>
      <c r="D2003" t="s">
        <v>425</v>
      </c>
      <c r="E2003" t="s">
        <v>426</v>
      </c>
      <c r="F2003" t="s">
        <v>112</v>
      </c>
    </row>
    <row r="2004" spans="1:6">
      <c r="A2004" t="s">
        <v>281</v>
      </c>
      <c r="B2004" s="1">
        <v>0.1373</v>
      </c>
      <c r="C2004">
        <v>77</v>
      </c>
      <c r="D2004" t="s">
        <v>425</v>
      </c>
      <c r="E2004" t="s">
        <v>426</v>
      </c>
      <c r="F2004" t="s">
        <v>274</v>
      </c>
    </row>
    <row r="2005" spans="1:6">
      <c r="A2005" t="s">
        <v>109</v>
      </c>
      <c r="B2005" s="1">
        <v>0.8058</v>
      </c>
      <c r="C2005">
        <v>78</v>
      </c>
      <c r="D2005" t="s">
        <v>425</v>
      </c>
      <c r="E2005" t="s">
        <v>426</v>
      </c>
      <c r="F2005" t="s">
        <v>112</v>
      </c>
    </row>
    <row r="2006" spans="1:6">
      <c r="A2006" t="s">
        <v>130</v>
      </c>
      <c r="B2006" s="1">
        <v>0.0868</v>
      </c>
      <c r="C2006">
        <v>78</v>
      </c>
      <c r="D2006" t="s">
        <v>425</v>
      </c>
      <c r="E2006" t="s">
        <v>426</v>
      </c>
      <c r="F2006" t="s">
        <v>131</v>
      </c>
    </row>
    <row r="2007" spans="1:6">
      <c r="A2007" t="s">
        <v>281</v>
      </c>
      <c r="B2007" s="1">
        <v>0.0789</v>
      </c>
      <c r="C2007">
        <v>78</v>
      </c>
      <c r="D2007" t="s">
        <v>425</v>
      </c>
      <c r="E2007" t="s">
        <v>426</v>
      </c>
      <c r="F2007" t="s">
        <v>274</v>
      </c>
    </row>
    <row r="2008" spans="1:6">
      <c r="A2008" t="s">
        <v>113</v>
      </c>
      <c r="B2008" s="1">
        <v>0.0146</v>
      </c>
      <c r="C2008">
        <v>78</v>
      </c>
      <c r="D2008" t="s">
        <v>425</v>
      </c>
      <c r="E2008" t="s">
        <v>426</v>
      </c>
      <c r="F2008" t="s">
        <v>114</v>
      </c>
    </row>
    <row r="2009" spans="1:6">
      <c r="A2009" t="s">
        <v>109</v>
      </c>
      <c r="B2009" s="1">
        <v>0.8986</v>
      </c>
      <c r="C2009">
        <v>79</v>
      </c>
      <c r="D2009" t="s">
        <v>425</v>
      </c>
      <c r="E2009" t="s">
        <v>426</v>
      </c>
      <c r="F2009" t="s">
        <v>112</v>
      </c>
    </row>
    <row r="2010" spans="1:6">
      <c r="A2010" t="s">
        <v>281</v>
      </c>
      <c r="B2010" s="1">
        <v>0.0543</v>
      </c>
      <c r="C2010">
        <v>79</v>
      </c>
      <c r="D2010" t="s">
        <v>425</v>
      </c>
      <c r="E2010" t="s">
        <v>426</v>
      </c>
      <c r="F2010" t="s">
        <v>274</v>
      </c>
    </row>
    <row r="2011" spans="1:6">
      <c r="A2011" t="s">
        <v>130</v>
      </c>
      <c r="B2011" s="1">
        <v>0.0382</v>
      </c>
      <c r="C2011">
        <v>79</v>
      </c>
      <c r="D2011" t="s">
        <v>425</v>
      </c>
      <c r="E2011" t="s">
        <v>426</v>
      </c>
      <c r="F2011" t="s">
        <v>131</v>
      </c>
    </row>
    <row r="2012" spans="1:6">
      <c r="A2012" t="s">
        <v>109</v>
      </c>
      <c r="B2012" s="1">
        <v>0.9162</v>
      </c>
      <c r="C2012">
        <v>80</v>
      </c>
      <c r="D2012" t="s">
        <v>425</v>
      </c>
      <c r="E2012" t="s">
        <v>426</v>
      </c>
      <c r="F2012" t="s">
        <v>112</v>
      </c>
    </row>
    <row r="2013" spans="1:6">
      <c r="A2013" t="s">
        <v>281</v>
      </c>
      <c r="B2013" s="1">
        <v>0.0564</v>
      </c>
      <c r="C2013">
        <v>80</v>
      </c>
      <c r="D2013" t="s">
        <v>425</v>
      </c>
      <c r="E2013" t="s">
        <v>426</v>
      </c>
      <c r="F2013" t="s">
        <v>274</v>
      </c>
    </row>
    <row r="2014" spans="1:6">
      <c r="A2014" t="s">
        <v>130</v>
      </c>
      <c r="B2014" s="1">
        <v>0.025</v>
      </c>
      <c r="C2014">
        <v>80</v>
      </c>
      <c r="D2014" t="s">
        <v>425</v>
      </c>
      <c r="E2014" t="s">
        <v>426</v>
      </c>
      <c r="F2014" t="s">
        <v>131</v>
      </c>
    </row>
    <row r="2015" spans="1:6">
      <c r="A2015" t="s">
        <v>109</v>
      </c>
      <c r="B2015" s="1">
        <v>0.9168</v>
      </c>
      <c r="C2015">
        <v>81</v>
      </c>
      <c r="D2015" t="s">
        <v>425</v>
      </c>
      <c r="E2015" t="s">
        <v>426</v>
      </c>
      <c r="F2015" t="s">
        <v>112</v>
      </c>
    </row>
    <row r="2016" spans="1:6">
      <c r="A2016" t="s">
        <v>281</v>
      </c>
      <c r="B2016" s="1">
        <v>0.056</v>
      </c>
      <c r="C2016">
        <v>81</v>
      </c>
      <c r="D2016" t="s">
        <v>425</v>
      </c>
      <c r="E2016" t="s">
        <v>426</v>
      </c>
      <c r="F2016" t="s">
        <v>274</v>
      </c>
    </row>
    <row r="2017" spans="1:6">
      <c r="A2017" t="s">
        <v>130</v>
      </c>
      <c r="B2017" s="1">
        <v>0.0248</v>
      </c>
      <c r="C2017">
        <v>81</v>
      </c>
      <c r="D2017" t="s">
        <v>425</v>
      </c>
      <c r="E2017" t="s">
        <v>426</v>
      </c>
      <c r="F2017" t="s">
        <v>131</v>
      </c>
    </row>
    <row r="2018" spans="1:6">
      <c r="A2018" t="s">
        <v>109</v>
      </c>
      <c r="B2018" s="1">
        <v>0.9142</v>
      </c>
      <c r="C2018">
        <v>82</v>
      </c>
      <c r="D2018" t="s">
        <v>425</v>
      </c>
      <c r="E2018" t="s">
        <v>426</v>
      </c>
      <c r="F2018" t="s">
        <v>112</v>
      </c>
    </row>
    <row r="2019" spans="1:6">
      <c r="A2019" t="s">
        <v>281</v>
      </c>
      <c r="B2019" s="1">
        <v>0.0541</v>
      </c>
      <c r="C2019">
        <v>82</v>
      </c>
      <c r="D2019" t="s">
        <v>425</v>
      </c>
      <c r="E2019" t="s">
        <v>426</v>
      </c>
      <c r="F2019" t="s">
        <v>274</v>
      </c>
    </row>
    <row r="2020" spans="1:6">
      <c r="A2020" t="s">
        <v>130</v>
      </c>
      <c r="B2020" s="1">
        <v>0.024</v>
      </c>
      <c r="C2020">
        <v>82</v>
      </c>
      <c r="D2020" t="s">
        <v>425</v>
      </c>
      <c r="E2020" t="s">
        <v>426</v>
      </c>
      <c r="F2020" t="s">
        <v>131</v>
      </c>
    </row>
    <row r="2021" spans="1:6">
      <c r="A2021" t="s">
        <v>109</v>
      </c>
      <c r="B2021" s="1">
        <v>0.9004</v>
      </c>
      <c r="C2021">
        <v>83</v>
      </c>
      <c r="D2021" t="s">
        <v>425</v>
      </c>
      <c r="E2021" t="s">
        <v>426</v>
      </c>
      <c r="F2021" t="s">
        <v>112</v>
      </c>
    </row>
    <row r="2022" spans="1:6">
      <c r="A2022" t="s">
        <v>281</v>
      </c>
      <c r="B2022" s="1">
        <v>0.0525</v>
      </c>
      <c r="C2022">
        <v>83</v>
      </c>
      <c r="D2022" t="s">
        <v>425</v>
      </c>
      <c r="E2022" t="s">
        <v>426</v>
      </c>
      <c r="F2022" t="s">
        <v>274</v>
      </c>
    </row>
    <row r="2023" spans="1:6">
      <c r="A2023" t="s">
        <v>130</v>
      </c>
      <c r="B2023" s="1">
        <v>0.0233</v>
      </c>
      <c r="C2023">
        <v>83</v>
      </c>
      <c r="D2023" t="s">
        <v>425</v>
      </c>
      <c r="E2023" t="s">
        <v>426</v>
      </c>
      <c r="F2023" t="s">
        <v>131</v>
      </c>
    </row>
    <row r="2024" spans="1:6">
      <c r="A2024" t="s">
        <v>223</v>
      </c>
      <c r="B2024" s="1">
        <v>0.0215</v>
      </c>
      <c r="C2024">
        <v>83</v>
      </c>
      <c r="D2024" t="s">
        <v>425</v>
      </c>
      <c r="E2024" t="s">
        <v>426</v>
      </c>
      <c r="F2024" t="s">
        <v>224</v>
      </c>
    </row>
    <row r="2025" spans="1:6">
      <c r="A2025" t="s">
        <v>109</v>
      </c>
      <c r="B2025" s="1">
        <v>0.8967</v>
      </c>
      <c r="C2025">
        <v>84</v>
      </c>
      <c r="D2025" t="s">
        <v>425</v>
      </c>
      <c r="E2025" t="s">
        <v>426</v>
      </c>
      <c r="F2025" t="s">
        <v>112</v>
      </c>
    </row>
    <row r="2026" spans="1:6">
      <c r="A2026" t="s">
        <v>281</v>
      </c>
      <c r="B2026" s="1">
        <v>0.0523</v>
      </c>
      <c r="C2026">
        <v>84</v>
      </c>
      <c r="D2026" t="s">
        <v>425</v>
      </c>
      <c r="E2026" t="s">
        <v>426</v>
      </c>
      <c r="F2026" t="s">
        <v>274</v>
      </c>
    </row>
    <row r="2027" spans="1:6">
      <c r="A2027" t="s">
        <v>223</v>
      </c>
      <c r="B2027" s="1">
        <v>0.0256</v>
      </c>
      <c r="C2027">
        <v>84</v>
      </c>
      <c r="D2027" t="s">
        <v>425</v>
      </c>
      <c r="E2027" t="s">
        <v>426</v>
      </c>
      <c r="F2027" t="s">
        <v>224</v>
      </c>
    </row>
    <row r="2028" spans="1:6">
      <c r="A2028" t="s">
        <v>130</v>
      </c>
      <c r="B2028" s="1">
        <v>0.0232</v>
      </c>
      <c r="C2028">
        <v>84</v>
      </c>
      <c r="D2028" t="s">
        <v>425</v>
      </c>
      <c r="E2028" t="s">
        <v>426</v>
      </c>
      <c r="F2028" t="s">
        <v>131</v>
      </c>
    </row>
    <row r="2029" spans="1:6">
      <c r="A2029" t="s">
        <v>109</v>
      </c>
      <c r="B2029" s="1">
        <v>0.9157</v>
      </c>
      <c r="C2029">
        <v>86</v>
      </c>
      <c r="D2029" t="s">
        <v>425</v>
      </c>
      <c r="E2029" t="s">
        <v>426</v>
      </c>
      <c r="F2029" t="s">
        <v>112</v>
      </c>
    </row>
    <row r="2030" spans="1:6">
      <c r="A2030" t="s">
        <v>281</v>
      </c>
      <c r="B2030" s="1">
        <v>0.0516</v>
      </c>
      <c r="C2030">
        <v>86</v>
      </c>
      <c r="D2030" t="s">
        <v>425</v>
      </c>
      <c r="E2030" t="s">
        <v>426</v>
      </c>
      <c r="F2030" t="s">
        <v>274</v>
      </c>
    </row>
    <row r="2031" spans="1:6">
      <c r="A2031" t="s">
        <v>223</v>
      </c>
      <c r="B2031" s="1">
        <v>0.0275</v>
      </c>
      <c r="C2031">
        <v>86</v>
      </c>
      <c r="D2031" t="s">
        <v>425</v>
      </c>
      <c r="E2031" t="s">
        <v>426</v>
      </c>
      <c r="F2031" t="s">
        <v>224</v>
      </c>
    </row>
    <row r="2032" spans="1:6">
      <c r="A2032" t="s">
        <v>109</v>
      </c>
      <c r="B2032" s="1">
        <v>0.9158</v>
      </c>
      <c r="C2032">
        <v>88</v>
      </c>
      <c r="D2032" t="s">
        <v>425</v>
      </c>
      <c r="E2032" t="s">
        <v>426</v>
      </c>
      <c r="F2032" t="s">
        <v>112</v>
      </c>
    </row>
    <row r="2033" spans="1:6">
      <c r="A2033" t="s">
        <v>281</v>
      </c>
      <c r="B2033" s="1">
        <v>0.0536</v>
      </c>
      <c r="C2033">
        <v>88</v>
      </c>
      <c r="D2033" t="s">
        <v>425</v>
      </c>
      <c r="E2033" t="s">
        <v>426</v>
      </c>
      <c r="F2033" t="s">
        <v>274</v>
      </c>
    </row>
    <row r="2034" spans="1:6">
      <c r="A2034" t="s">
        <v>223</v>
      </c>
      <c r="B2034" s="1">
        <v>0.0266</v>
      </c>
      <c r="C2034">
        <v>88</v>
      </c>
      <c r="D2034" t="s">
        <v>425</v>
      </c>
      <c r="E2034" t="s">
        <v>426</v>
      </c>
      <c r="F2034" t="s">
        <v>224</v>
      </c>
    </row>
    <row r="2035" spans="1:6">
      <c r="A2035" t="s">
        <v>109</v>
      </c>
      <c r="B2035" s="1">
        <v>0.9121</v>
      </c>
      <c r="C2035">
        <v>90</v>
      </c>
      <c r="D2035" t="s">
        <v>425</v>
      </c>
      <c r="E2035" t="s">
        <v>426</v>
      </c>
      <c r="F2035" t="s">
        <v>112</v>
      </c>
    </row>
    <row r="2036" spans="1:6">
      <c r="A2036" t="s">
        <v>281</v>
      </c>
      <c r="B2036" s="1">
        <v>0.052</v>
      </c>
      <c r="C2036">
        <v>90</v>
      </c>
      <c r="D2036" t="s">
        <v>425</v>
      </c>
      <c r="E2036" t="s">
        <v>426</v>
      </c>
      <c r="F2036" t="s">
        <v>274</v>
      </c>
    </row>
    <row r="2037" spans="1:6">
      <c r="A2037" t="s">
        <v>223</v>
      </c>
      <c r="B2037" s="1">
        <v>0.0275</v>
      </c>
      <c r="C2037">
        <v>90</v>
      </c>
      <c r="D2037" t="s">
        <v>425</v>
      </c>
      <c r="E2037" t="s">
        <v>426</v>
      </c>
      <c r="F2037" t="s">
        <v>224</v>
      </c>
    </row>
    <row r="2038" spans="1:6">
      <c r="A2038" t="s">
        <v>109</v>
      </c>
      <c r="B2038" s="1">
        <v>0.91</v>
      </c>
      <c r="C2038">
        <v>92</v>
      </c>
      <c r="D2038" t="s">
        <v>425</v>
      </c>
      <c r="E2038" t="s">
        <v>426</v>
      </c>
      <c r="F2038" t="s">
        <v>112</v>
      </c>
    </row>
    <row r="2039" spans="1:6">
      <c r="A2039" t="s">
        <v>281</v>
      </c>
      <c r="B2039" s="1">
        <v>0.0518</v>
      </c>
      <c r="C2039">
        <v>92</v>
      </c>
      <c r="D2039" t="s">
        <v>425</v>
      </c>
      <c r="E2039" t="s">
        <v>426</v>
      </c>
      <c r="F2039" t="s">
        <v>274</v>
      </c>
    </row>
    <row r="2040" spans="1:6">
      <c r="A2040" t="s">
        <v>223</v>
      </c>
      <c r="B2040" s="1">
        <v>0.0274</v>
      </c>
      <c r="C2040">
        <v>92</v>
      </c>
      <c r="D2040" t="s">
        <v>425</v>
      </c>
      <c r="E2040" t="s">
        <v>426</v>
      </c>
      <c r="F2040" t="s">
        <v>224</v>
      </c>
    </row>
    <row r="2041" spans="1:6">
      <c r="A2041" t="s">
        <v>118</v>
      </c>
      <c r="B2041" s="1">
        <v>0.0109</v>
      </c>
      <c r="C2041">
        <v>92</v>
      </c>
      <c r="D2041" t="s">
        <v>425</v>
      </c>
      <c r="E2041" t="s">
        <v>426</v>
      </c>
      <c r="F2041" t="s">
        <v>119</v>
      </c>
    </row>
    <row r="2042" spans="1:6">
      <c r="A2042" t="s">
        <v>109</v>
      </c>
      <c r="B2042" s="1">
        <v>0.909</v>
      </c>
      <c r="C2042">
        <v>94</v>
      </c>
      <c r="D2042" t="s">
        <v>425</v>
      </c>
      <c r="E2042" t="s">
        <v>426</v>
      </c>
      <c r="F2042" t="s">
        <v>112</v>
      </c>
    </row>
    <row r="2043" spans="1:6">
      <c r="A2043" t="s">
        <v>281</v>
      </c>
      <c r="B2043" s="1">
        <v>0.0481</v>
      </c>
      <c r="C2043">
        <v>94</v>
      </c>
      <c r="D2043" t="s">
        <v>425</v>
      </c>
      <c r="E2043" t="s">
        <v>426</v>
      </c>
      <c r="F2043" t="s">
        <v>274</v>
      </c>
    </row>
    <row r="2044" spans="1:6">
      <c r="A2044" t="s">
        <v>223</v>
      </c>
      <c r="B2044" s="1">
        <v>0.0255</v>
      </c>
      <c r="C2044">
        <v>94</v>
      </c>
      <c r="D2044" t="s">
        <v>425</v>
      </c>
      <c r="E2044" t="s">
        <v>426</v>
      </c>
      <c r="F2044" t="s">
        <v>224</v>
      </c>
    </row>
    <row r="2045" spans="1:6">
      <c r="A2045" t="s">
        <v>118</v>
      </c>
      <c r="B2045" s="1">
        <v>0.0174</v>
      </c>
      <c r="C2045">
        <v>94</v>
      </c>
      <c r="D2045" t="s">
        <v>425</v>
      </c>
      <c r="E2045" t="s">
        <v>426</v>
      </c>
      <c r="F2045" t="s">
        <v>119</v>
      </c>
    </row>
    <row r="2046" spans="1:6">
      <c r="A2046" t="s">
        <v>109</v>
      </c>
      <c r="B2046" s="1">
        <v>0.7301</v>
      </c>
      <c r="C2046">
        <v>96</v>
      </c>
      <c r="D2046" t="s">
        <v>425</v>
      </c>
      <c r="E2046" t="s">
        <v>426</v>
      </c>
      <c r="F2046" t="s">
        <v>112</v>
      </c>
    </row>
    <row r="2047" spans="1:6">
      <c r="A2047" t="s">
        <v>118</v>
      </c>
      <c r="B2047" s="1">
        <v>0.207</v>
      </c>
      <c r="C2047">
        <v>96</v>
      </c>
      <c r="D2047" t="s">
        <v>425</v>
      </c>
      <c r="E2047" t="s">
        <v>426</v>
      </c>
      <c r="F2047" t="s">
        <v>119</v>
      </c>
    </row>
    <row r="2048" spans="1:6">
      <c r="A2048" t="s">
        <v>281</v>
      </c>
      <c r="B2048" s="1">
        <v>0.0374</v>
      </c>
      <c r="C2048">
        <v>96</v>
      </c>
      <c r="D2048" t="s">
        <v>425</v>
      </c>
      <c r="E2048" t="s">
        <v>426</v>
      </c>
      <c r="F2048" t="s">
        <v>274</v>
      </c>
    </row>
    <row r="2049" spans="1:6">
      <c r="A2049" t="s">
        <v>223</v>
      </c>
      <c r="B2049" s="1">
        <v>0.0196</v>
      </c>
      <c r="C2049">
        <v>96</v>
      </c>
      <c r="D2049" t="s">
        <v>425</v>
      </c>
      <c r="E2049" t="s">
        <v>426</v>
      </c>
      <c r="F2049" t="s">
        <v>224</v>
      </c>
    </row>
    <row r="2050" spans="1:6">
      <c r="A2050" t="s">
        <v>109</v>
      </c>
      <c r="B2050" s="1">
        <v>0.5012</v>
      </c>
      <c r="C2050">
        <v>98</v>
      </c>
      <c r="D2050" t="s">
        <v>425</v>
      </c>
      <c r="E2050" t="s">
        <v>426</v>
      </c>
      <c r="F2050" t="s">
        <v>112</v>
      </c>
    </row>
    <row r="2051" spans="1:6">
      <c r="A2051" t="s">
        <v>118</v>
      </c>
      <c r="B2051" s="1">
        <v>0.4417</v>
      </c>
      <c r="C2051">
        <v>98</v>
      </c>
      <c r="D2051" t="s">
        <v>425</v>
      </c>
      <c r="E2051" t="s">
        <v>426</v>
      </c>
      <c r="F2051" t="s">
        <v>119</v>
      </c>
    </row>
    <row r="2052" spans="1:6">
      <c r="A2052" t="s">
        <v>281</v>
      </c>
      <c r="B2052" s="1">
        <v>0.025</v>
      </c>
      <c r="C2052">
        <v>98</v>
      </c>
      <c r="D2052" t="s">
        <v>425</v>
      </c>
      <c r="E2052" t="s">
        <v>426</v>
      </c>
      <c r="F2052" t="s">
        <v>274</v>
      </c>
    </row>
    <row r="2053" spans="1:6">
      <c r="A2053" t="s">
        <v>252</v>
      </c>
      <c r="B2053" s="1">
        <v>0.0167</v>
      </c>
      <c r="C2053">
        <v>98</v>
      </c>
      <c r="D2053" t="s">
        <v>425</v>
      </c>
      <c r="E2053" t="s">
        <v>426</v>
      </c>
      <c r="F2053" t="s">
        <v>239</v>
      </c>
    </row>
    <row r="2054" spans="1:6">
      <c r="A2054" t="s">
        <v>223</v>
      </c>
      <c r="B2054" s="1">
        <v>0.0118</v>
      </c>
      <c r="C2054">
        <v>98</v>
      </c>
      <c r="D2054" t="s">
        <v>425</v>
      </c>
      <c r="E2054" t="s">
        <v>426</v>
      </c>
      <c r="F2054" t="s">
        <v>224</v>
      </c>
    </row>
    <row r="2055" spans="1:6">
      <c r="A2055" t="s">
        <v>118</v>
      </c>
      <c r="B2055" s="1">
        <v>0.6315</v>
      </c>
      <c r="C2055">
        <v>100</v>
      </c>
      <c r="D2055" t="s">
        <v>425</v>
      </c>
      <c r="E2055" t="s">
        <v>426</v>
      </c>
      <c r="F2055" t="s">
        <v>119</v>
      </c>
    </row>
    <row r="2056" spans="1:6">
      <c r="A2056" t="s">
        <v>109</v>
      </c>
      <c r="B2056" s="1">
        <v>0.3096</v>
      </c>
      <c r="C2056">
        <v>100</v>
      </c>
      <c r="D2056" t="s">
        <v>425</v>
      </c>
      <c r="E2056" t="s">
        <v>426</v>
      </c>
      <c r="F2056" t="s">
        <v>112</v>
      </c>
    </row>
    <row r="2057" spans="1:6">
      <c r="A2057" t="s">
        <v>252</v>
      </c>
      <c r="B2057" s="1">
        <v>0.0303</v>
      </c>
      <c r="C2057">
        <v>100</v>
      </c>
      <c r="D2057" t="s">
        <v>425</v>
      </c>
      <c r="E2057" t="s">
        <v>426</v>
      </c>
      <c r="F2057" t="s">
        <v>239</v>
      </c>
    </row>
    <row r="2058" spans="1:6">
      <c r="A2058" t="s">
        <v>281</v>
      </c>
      <c r="B2058" s="1">
        <v>0.0158</v>
      </c>
      <c r="C2058">
        <v>100</v>
      </c>
      <c r="D2058" t="s">
        <v>425</v>
      </c>
      <c r="E2058" t="s">
        <v>426</v>
      </c>
      <c r="F2058" t="s">
        <v>274</v>
      </c>
    </row>
    <row r="2059" spans="1:6">
      <c r="A2059" t="s">
        <v>118</v>
      </c>
      <c r="B2059" s="1">
        <v>0.7281</v>
      </c>
      <c r="C2059">
        <v>102</v>
      </c>
      <c r="D2059" t="s">
        <v>425</v>
      </c>
      <c r="E2059" t="s">
        <v>426</v>
      </c>
      <c r="F2059" t="s">
        <v>119</v>
      </c>
    </row>
    <row r="2060" spans="1:6">
      <c r="A2060" t="s">
        <v>109</v>
      </c>
      <c r="B2060" s="1">
        <v>0.2044</v>
      </c>
      <c r="C2060">
        <v>102</v>
      </c>
      <c r="D2060" t="s">
        <v>425</v>
      </c>
      <c r="E2060" t="s">
        <v>426</v>
      </c>
      <c r="F2060" t="s">
        <v>112</v>
      </c>
    </row>
    <row r="2061" spans="1:6">
      <c r="A2061" t="s">
        <v>252</v>
      </c>
      <c r="B2061" s="1">
        <v>0.0491</v>
      </c>
      <c r="C2061">
        <v>102</v>
      </c>
      <c r="D2061" t="s">
        <v>425</v>
      </c>
      <c r="E2061" t="s">
        <v>426</v>
      </c>
      <c r="F2061" t="s">
        <v>239</v>
      </c>
    </row>
    <row r="2062" spans="1:6">
      <c r="A2062" t="s">
        <v>281</v>
      </c>
      <c r="B2062" s="1">
        <v>0.0101</v>
      </c>
      <c r="C2062">
        <v>102</v>
      </c>
      <c r="D2062" t="s">
        <v>425</v>
      </c>
      <c r="E2062" t="s">
        <v>426</v>
      </c>
      <c r="F2062" t="s">
        <v>274</v>
      </c>
    </row>
    <row r="2063" spans="1:6">
      <c r="A2063" t="s">
        <v>118</v>
      </c>
      <c r="B2063" s="1">
        <v>0.7557</v>
      </c>
      <c r="C2063">
        <v>104</v>
      </c>
      <c r="D2063" t="s">
        <v>425</v>
      </c>
      <c r="E2063" t="s">
        <v>426</v>
      </c>
      <c r="F2063" t="s">
        <v>119</v>
      </c>
    </row>
    <row r="2064" spans="1:6">
      <c r="A2064" t="s">
        <v>109</v>
      </c>
      <c r="B2064" s="1">
        <v>0.1706</v>
      </c>
      <c r="C2064">
        <v>104</v>
      </c>
      <c r="D2064" t="s">
        <v>425</v>
      </c>
      <c r="E2064" t="s">
        <v>426</v>
      </c>
      <c r="F2064" t="s">
        <v>112</v>
      </c>
    </row>
    <row r="2065" spans="1:6">
      <c r="A2065" t="s">
        <v>252</v>
      </c>
      <c r="B2065" s="1">
        <v>0.0583</v>
      </c>
      <c r="C2065">
        <v>104</v>
      </c>
      <c r="D2065" t="s">
        <v>425</v>
      </c>
      <c r="E2065" t="s">
        <v>426</v>
      </c>
      <c r="F2065" t="s">
        <v>239</v>
      </c>
    </row>
    <row r="2066" spans="1:6">
      <c r="A2066" t="s">
        <v>118</v>
      </c>
      <c r="B2066" s="1">
        <v>0.7957</v>
      </c>
      <c r="C2066">
        <v>106</v>
      </c>
      <c r="D2066" t="s">
        <v>425</v>
      </c>
      <c r="E2066" t="s">
        <v>426</v>
      </c>
      <c r="F2066" t="s">
        <v>119</v>
      </c>
    </row>
    <row r="2067" spans="1:6">
      <c r="A2067" t="s">
        <v>109</v>
      </c>
      <c r="B2067" s="1">
        <v>0.1745</v>
      </c>
      <c r="C2067">
        <v>106</v>
      </c>
      <c r="D2067" t="s">
        <v>425</v>
      </c>
      <c r="E2067" t="s">
        <v>426</v>
      </c>
      <c r="F2067" t="s">
        <v>112</v>
      </c>
    </row>
    <row r="2068" spans="1:6">
      <c r="A2068" t="s">
        <v>252</v>
      </c>
      <c r="B2068" s="1">
        <v>0.0237</v>
      </c>
      <c r="C2068">
        <v>106</v>
      </c>
      <c r="D2068" t="s">
        <v>425</v>
      </c>
      <c r="E2068" t="s">
        <v>426</v>
      </c>
      <c r="F2068" t="s">
        <v>239</v>
      </c>
    </row>
    <row r="2069" spans="1:6">
      <c r="A2069" t="s">
        <v>118</v>
      </c>
      <c r="B2069" s="1">
        <v>0.5962</v>
      </c>
      <c r="C2069">
        <v>108</v>
      </c>
      <c r="D2069" t="s">
        <v>425</v>
      </c>
      <c r="E2069" t="s">
        <v>426</v>
      </c>
      <c r="F2069" t="s">
        <v>119</v>
      </c>
    </row>
    <row r="2070" spans="1:6">
      <c r="A2070" t="s">
        <v>126</v>
      </c>
      <c r="B2070" s="1">
        <v>0.1556</v>
      </c>
      <c r="C2070">
        <v>108</v>
      </c>
      <c r="D2070" t="s">
        <v>425</v>
      </c>
      <c r="E2070" t="s">
        <v>426</v>
      </c>
      <c r="F2070" t="s">
        <v>127</v>
      </c>
    </row>
    <row r="2071" spans="1:6">
      <c r="A2071" t="s">
        <v>109</v>
      </c>
      <c r="B2071" s="1">
        <v>0.1291</v>
      </c>
      <c r="C2071">
        <v>108</v>
      </c>
      <c r="D2071" t="s">
        <v>425</v>
      </c>
      <c r="E2071" t="s">
        <v>426</v>
      </c>
      <c r="F2071" t="s">
        <v>112</v>
      </c>
    </row>
    <row r="2072" spans="1:6">
      <c r="A2072" t="s">
        <v>328</v>
      </c>
      <c r="B2072" s="1">
        <v>0.0459</v>
      </c>
      <c r="C2072">
        <v>108</v>
      </c>
      <c r="D2072" t="s">
        <v>425</v>
      </c>
      <c r="E2072" t="s">
        <v>426</v>
      </c>
      <c r="F2072" t="s">
        <v>329</v>
      </c>
    </row>
    <row r="2073" spans="1:6">
      <c r="A2073" t="s">
        <v>245</v>
      </c>
      <c r="B2073" s="1">
        <v>0.0351</v>
      </c>
      <c r="C2073">
        <v>108</v>
      </c>
      <c r="D2073" t="s">
        <v>425</v>
      </c>
      <c r="E2073" t="s">
        <v>426</v>
      </c>
      <c r="F2073" t="s">
        <v>119</v>
      </c>
    </row>
    <row r="2074" spans="1:6">
      <c r="A2074" t="s">
        <v>252</v>
      </c>
      <c r="B2074" s="1">
        <v>0.0173</v>
      </c>
      <c r="C2074">
        <v>108</v>
      </c>
      <c r="D2074" t="s">
        <v>425</v>
      </c>
      <c r="E2074" t="s">
        <v>426</v>
      </c>
      <c r="F2074" t="s">
        <v>239</v>
      </c>
    </row>
    <row r="2075" spans="1:6">
      <c r="A2075" t="s">
        <v>427</v>
      </c>
      <c r="B2075" s="1">
        <v>0.012</v>
      </c>
      <c r="C2075">
        <v>108</v>
      </c>
      <c r="D2075" t="s">
        <v>425</v>
      </c>
      <c r="E2075" t="s">
        <v>426</v>
      </c>
      <c r="F2075" t="s">
        <v>428</v>
      </c>
    </row>
    <row r="2076" spans="1:6">
      <c r="A2076" t="s">
        <v>126</v>
      </c>
      <c r="B2076" s="1">
        <v>0.3946</v>
      </c>
      <c r="C2076">
        <v>110</v>
      </c>
      <c r="D2076" t="s">
        <v>425</v>
      </c>
      <c r="E2076" t="s">
        <v>426</v>
      </c>
      <c r="F2076" t="s">
        <v>127</v>
      </c>
    </row>
    <row r="2077" spans="1:6">
      <c r="A2077" t="s">
        <v>118</v>
      </c>
      <c r="B2077" s="1">
        <v>0.335</v>
      </c>
      <c r="C2077">
        <v>110</v>
      </c>
      <c r="D2077" t="s">
        <v>425</v>
      </c>
      <c r="E2077" t="s">
        <v>426</v>
      </c>
      <c r="F2077" t="s">
        <v>119</v>
      </c>
    </row>
    <row r="2078" spans="1:6">
      <c r="A2078" t="s">
        <v>245</v>
      </c>
      <c r="B2078" s="1">
        <v>0.0799</v>
      </c>
      <c r="C2078">
        <v>110</v>
      </c>
      <c r="D2078" t="s">
        <v>425</v>
      </c>
      <c r="E2078" t="s">
        <v>426</v>
      </c>
      <c r="F2078" t="s">
        <v>119</v>
      </c>
    </row>
    <row r="2079" spans="1:6">
      <c r="A2079" t="s">
        <v>109</v>
      </c>
      <c r="B2079" s="1">
        <v>0.0723</v>
      </c>
      <c r="C2079">
        <v>110</v>
      </c>
      <c r="D2079" t="s">
        <v>425</v>
      </c>
      <c r="E2079" t="s">
        <v>426</v>
      </c>
      <c r="F2079" t="s">
        <v>112</v>
      </c>
    </row>
    <row r="2080" spans="1:6">
      <c r="A2080" t="s">
        <v>427</v>
      </c>
      <c r="B2080" s="1">
        <v>0.0569</v>
      </c>
      <c r="C2080">
        <v>110</v>
      </c>
      <c r="D2080" t="s">
        <v>425</v>
      </c>
      <c r="E2080" t="s">
        <v>426</v>
      </c>
      <c r="F2080" t="s">
        <v>428</v>
      </c>
    </row>
    <row r="2081" spans="1:6">
      <c r="A2081" t="s">
        <v>328</v>
      </c>
      <c r="B2081" s="1">
        <v>0.041</v>
      </c>
      <c r="C2081">
        <v>110</v>
      </c>
      <c r="D2081" t="s">
        <v>425</v>
      </c>
      <c r="E2081" t="s">
        <v>426</v>
      </c>
      <c r="F2081" t="s">
        <v>329</v>
      </c>
    </row>
    <row r="2082" spans="1:6">
      <c r="A2082" t="s">
        <v>429</v>
      </c>
      <c r="B2082" s="1">
        <v>0.0136</v>
      </c>
      <c r="C2082">
        <v>110</v>
      </c>
      <c r="D2082" t="s">
        <v>425</v>
      </c>
      <c r="E2082" t="s">
        <v>426</v>
      </c>
      <c r="F2082" t="s">
        <v>256</v>
      </c>
    </row>
    <row r="2083" spans="1:6">
      <c r="A2083" t="s">
        <v>126</v>
      </c>
      <c r="B2083" s="1">
        <v>0.4279</v>
      </c>
      <c r="C2083">
        <v>112</v>
      </c>
      <c r="D2083" t="s">
        <v>425</v>
      </c>
      <c r="E2083" t="s">
        <v>426</v>
      </c>
      <c r="F2083" t="s">
        <v>127</v>
      </c>
    </row>
    <row r="2084" spans="1:6">
      <c r="A2084" t="s">
        <v>118</v>
      </c>
      <c r="B2084" s="1">
        <v>0.3722</v>
      </c>
      <c r="C2084">
        <v>112</v>
      </c>
      <c r="D2084" t="s">
        <v>425</v>
      </c>
      <c r="E2084" t="s">
        <v>426</v>
      </c>
      <c r="F2084" t="s">
        <v>119</v>
      </c>
    </row>
    <row r="2085" spans="1:6">
      <c r="A2085" t="s">
        <v>245</v>
      </c>
      <c r="B2085" s="1">
        <v>0.058</v>
      </c>
      <c r="C2085">
        <v>112</v>
      </c>
      <c r="D2085" t="s">
        <v>425</v>
      </c>
      <c r="E2085" t="s">
        <v>426</v>
      </c>
      <c r="F2085" t="s">
        <v>119</v>
      </c>
    </row>
    <row r="2086" spans="1:6">
      <c r="A2086" t="s">
        <v>109</v>
      </c>
      <c r="B2086" s="1">
        <v>0.0524</v>
      </c>
      <c r="C2086">
        <v>112</v>
      </c>
      <c r="D2086" t="s">
        <v>425</v>
      </c>
      <c r="E2086" t="s">
        <v>426</v>
      </c>
      <c r="F2086" t="s">
        <v>112</v>
      </c>
    </row>
    <row r="2087" spans="1:6">
      <c r="A2087" t="s">
        <v>427</v>
      </c>
      <c r="B2087" s="1">
        <v>0.0413</v>
      </c>
      <c r="C2087">
        <v>112</v>
      </c>
      <c r="D2087" t="s">
        <v>425</v>
      </c>
      <c r="E2087" t="s">
        <v>426</v>
      </c>
      <c r="F2087" t="s">
        <v>428</v>
      </c>
    </row>
    <row r="2088" spans="1:6">
      <c r="A2088" t="s">
        <v>328</v>
      </c>
      <c r="B2088" s="1">
        <v>0.0297</v>
      </c>
      <c r="C2088">
        <v>112</v>
      </c>
      <c r="D2088" t="s">
        <v>425</v>
      </c>
      <c r="E2088" t="s">
        <v>426</v>
      </c>
      <c r="F2088" t="s">
        <v>329</v>
      </c>
    </row>
    <row r="2089" spans="1:6">
      <c r="A2089" t="s">
        <v>429</v>
      </c>
      <c r="B2089" s="1">
        <v>0.0136</v>
      </c>
      <c r="C2089">
        <v>112</v>
      </c>
      <c r="D2089" t="s">
        <v>425</v>
      </c>
      <c r="E2089" t="s">
        <v>426</v>
      </c>
      <c r="F2089" t="s">
        <v>256</v>
      </c>
    </row>
    <row r="2090" spans="1:6">
      <c r="A2090" t="s">
        <v>126</v>
      </c>
      <c r="B2090" s="1">
        <v>0.5185</v>
      </c>
      <c r="C2090">
        <v>114</v>
      </c>
      <c r="D2090" t="s">
        <v>425</v>
      </c>
      <c r="E2090" t="s">
        <v>426</v>
      </c>
      <c r="F2090" t="s">
        <v>127</v>
      </c>
    </row>
    <row r="2091" spans="1:6">
      <c r="A2091" t="s">
        <v>118</v>
      </c>
      <c r="B2091" s="1">
        <v>0.3956</v>
      </c>
      <c r="C2091">
        <v>114</v>
      </c>
      <c r="D2091" t="s">
        <v>425</v>
      </c>
      <c r="E2091" t="s">
        <v>426</v>
      </c>
      <c r="F2091" t="s">
        <v>119</v>
      </c>
    </row>
    <row r="2092" spans="1:6">
      <c r="A2092" t="s">
        <v>245</v>
      </c>
      <c r="B2092" s="1">
        <v>0.0319</v>
      </c>
      <c r="C2092">
        <v>114</v>
      </c>
      <c r="D2092" t="s">
        <v>425</v>
      </c>
      <c r="E2092" t="s">
        <v>426</v>
      </c>
      <c r="F2092" t="s">
        <v>119</v>
      </c>
    </row>
    <row r="2093" spans="1:6">
      <c r="A2093" t="s">
        <v>109</v>
      </c>
      <c r="B2093" s="1">
        <v>0.0284</v>
      </c>
      <c r="C2093">
        <v>114</v>
      </c>
      <c r="D2093" t="s">
        <v>425</v>
      </c>
      <c r="E2093" t="s">
        <v>426</v>
      </c>
      <c r="F2093" t="s">
        <v>112</v>
      </c>
    </row>
    <row r="2094" spans="1:6">
      <c r="A2094" t="s">
        <v>427</v>
      </c>
      <c r="B2094" s="1">
        <v>0.0129</v>
      </c>
      <c r="C2094">
        <v>114</v>
      </c>
      <c r="D2094" t="s">
        <v>425</v>
      </c>
      <c r="E2094" t="s">
        <v>426</v>
      </c>
      <c r="F2094" t="s">
        <v>428</v>
      </c>
    </row>
    <row r="2095" spans="1:6">
      <c r="A2095" t="s">
        <v>126</v>
      </c>
      <c r="B2095" s="1">
        <v>0.5269</v>
      </c>
      <c r="C2095">
        <v>116</v>
      </c>
      <c r="D2095" t="s">
        <v>425</v>
      </c>
      <c r="E2095" t="s">
        <v>426</v>
      </c>
      <c r="F2095" t="s">
        <v>127</v>
      </c>
    </row>
    <row r="2096" spans="1:6">
      <c r="A2096" t="s">
        <v>118</v>
      </c>
      <c r="B2096" s="1">
        <v>0.3954</v>
      </c>
      <c r="C2096">
        <v>116</v>
      </c>
      <c r="D2096" t="s">
        <v>425</v>
      </c>
      <c r="E2096" t="s">
        <v>426</v>
      </c>
      <c r="F2096" t="s">
        <v>119</v>
      </c>
    </row>
    <row r="2097" spans="1:6">
      <c r="A2097" t="s">
        <v>245</v>
      </c>
      <c r="B2097" s="1">
        <v>0.0306</v>
      </c>
      <c r="C2097">
        <v>116</v>
      </c>
      <c r="D2097" t="s">
        <v>425</v>
      </c>
      <c r="E2097" t="s">
        <v>426</v>
      </c>
      <c r="F2097" t="s">
        <v>119</v>
      </c>
    </row>
    <row r="2098" spans="1:6">
      <c r="A2098" t="s">
        <v>109</v>
      </c>
      <c r="B2098" s="1">
        <v>0.0251</v>
      </c>
      <c r="C2098">
        <v>116</v>
      </c>
      <c r="D2098" t="s">
        <v>425</v>
      </c>
      <c r="E2098" t="s">
        <v>426</v>
      </c>
      <c r="F2098" t="s">
        <v>112</v>
      </c>
    </row>
    <row r="2099" spans="1:6">
      <c r="A2099" t="s">
        <v>427</v>
      </c>
      <c r="B2099" s="1">
        <v>0.0102</v>
      </c>
      <c r="C2099">
        <v>116</v>
      </c>
      <c r="D2099" t="s">
        <v>425</v>
      </c>
      <c r="E2099" t="s">
        <v>426</v>
      </c>
      <c r="F2099" t="s">
        <v>428</v>
      </c>
    </row>
    <row r="2100" spans="1:6">
      <c r="A2100" t="s">
        <v>126</v>
      </c>
      <c r="B2100" s="1">
        <v>0.5284</v>
      </c>
      <c r="C2100">
        <v>118</v>
      </c>
      <c r="D2100" t="s">
        <v>425</v>
      </c>
      <c r="E2100" t="s">
        <v>426</v>
      </c>
      <c r="F2100" t="s">
        <v>127</v>
      </c>
    </row>
    <row r="2101" spans="1:6">
      <c r="A2101" t="s">
        <v>118</v>
      </c>
      <c r="B2101" s="1">
        <v>0.3926</v>
      </c>
      <c r="C2101">
        <v>118</v>
      </c>
      <c r="D2101" t="s">
        <v>425</v>
      </c>
      <c r="E2101" t="s">
        <v>426</v>
      </c>
      <c r="F2101" t="s">
        <v>119</v>
      </c>
    </row>
    <row r="2102" spans="1:6">
      <c r="A2102" t="s">
        <v>245</v>
      </c>
      <c r="B2102" s="1">
        <v>0.0302</v>
      </c>
      <c r="C2102">
        <v>118</v>
      </c>
      <c r="D2102" t="s">
        <v>425</v>
      </c>
      <c r="E2102" t="s">
        <v>426</v>
      </c>
      <c r="F2102" t="s">
        <v>119</v>
      </c>
    </row>
    <row r="2103" spans="1:6">
      <c r="A2103" t="s">
        <v>109</v>
      </c>
      <c r="B2103" s="1">
        <v>0.0247</v>
      </c>
      <c r="C2103">
        <v>118</v>
      </c>
      <c r="D2103" t="s">
        <v>425</v>
      </c>
      <c r="E2103" t="s">
        <v>426</v>
      </c>
      <c r="F2103" t="s">
        <v>112</v>
      </c>
    </row>
    <row r="2104" spans="1:6">
      <c r="A2104" t="s">
        <v>427</v>
      </c>
      <c r="B2104" s="1">
        <v>0.0101</v>
      </c>
      <c r="C2104">
        <v>118</v>
      </c>
      <c r="D2104" t="s">
        <v>425</v>
      </c>
      <c r="E2104" t="s">
        <v>426</v>
      </c>
      <c r="F2104" t="s">
        <v>428</v>
      </c>
    </row>
    <row r="2105" spans="1:6">
      <c r="A2105" t="s">
        <v>126</v>
      </c>
      <c r="B2105" s="1">
        <v>0.5169</v>
      </c>
      <c r="C2105">
        <v>120</v>
      </c>
      <c r="D2105" t="s">
        <v>425</v>
      </c>
      <c r="E2105" t="s">
        <v>426</v>
      </c>
      <c r="F2105" t="s">
        <v>127</v>
      </c>
    </row>
    <row r="2106" spans="1:6">
      <c r="A2106" t="s">
        <v>118</v>
      </c>
      <c r="B2106" s="1">
        <v>0.3793</v>
      </c>
      <c r="C2106">
        <v>120</v>
      </c>
      <c r="D2106" t="s">
        <v>425</v>
      </c>
      <c r="E2106" t="s">
        <v>426</v>
      </c>
      <c r="F2106" t="s">
        <v>119</v>
      </c>
    </row>
    <row r="2107" spans="1:6">
      <c r="A2107" t="s">
        <v>162</v>
      </c>
      <c r="B2107" s="1">
        <v>0.0341</v>
      </c>
      <c r="C2107">
        <v>120</v>
      </c>
      <c r="D2107" t="s">
        <v>425</v>
      </c>
      <c r="E2107" t="s">
        <v>426</v>
      </c>
      <c r="F2107" t="s">
        <v>163</v>
      </c>
    </row>
    <row r="2108" spans="1:6">
      <c r="A2108" t="s">
        <v>245</v>
      </c>
      <c r="B2108" s="1">
        <v>0.0275</v>
      </c>
      <c r="C2108">
        <v>120</v>
      </c>
      <c r="D2108" t="s">
        <v>425</v>
      </c>
      <c r="E2108" t="s">
        <v>426</v>
      </c>
      <c r="F2108" t="s">
        <v>119</v>
      </c>
    </row>
    <row r="2109" spans="1:6">
      <c r="A2109" t="s">
        <v>109</v>
      </c>
      <c r="B2109" s="1">
        <v>0.0225</v>
      </c>
      <c r="C2109">
        <v>120</v>
      </c>
      <c r="D2109" t="s">
        <v>425</v>
      </c>
      <c r="E2109" t="s">
        <v>426</v>
      </c>
      <c r="F2109" t="s">
        <v>112</v>
      </c>
    </row>
    <row r="2110" spans="1:6">
      <c r="A2110" t="s">
        <v>126</v>
      </c>
      <c r="B2110" s="1">
        <v>0.462</v>
      </c>
      <c r="C2110">
        <v>122</v>
      </c>
      <c r="D2110" t="s">
        <v>425</v>
      </c>
      <c r="E2110" t="s">
        <v>426</v>
      </c>
      <c r="F2110" t="s">
        <v>127</v>
      </c>
    </row>
    <row r="2111" spans="1:6">
      <c r="A2111" t="s">
        <v>118</v>
      </c>
      <c r="B2111" s="1">
        <v>0.3452</v>
      </c>
      <c r="C2111">
        <v>122</v>
      </c>
      <c r="D2111" t="s">
        <v>425</v>
      </c>
      <c r="E2111" t="s">
        <v>426</v>
      </c>
      <c r="F2111" t="s">
        <v>119</v>
      </c>
    </row>
    <row r="2112" spans="1:6">
      <c r="A2112" t="s">
        <v>162</v>
      </c>
      <c r="B2112" s="1">
        <v>0.0971</v>
      </c>
      <c r="C2112">
        <v>122</v>
      </c>
      <c r="D2112" t="s">
        <v>425</v>
      </c>
      <c r="E2112" t="s">
        <v>426</v>
      </c>
      <c r="F2112" t="s">
        <v>163</v>
      </c>
    </row>
    <row r="2113" spans="1:6">
      <c r="A2113" t="s">
        <v>430</v>
      </c>
      <c r="B2113" s="1">
        <v>0.0445</v>
      </c>
      <c r="C2113">
        <v>122</v>
      </c>
      <c r="D2113" t="s">
        <v>425</v>
      </c>
      <c r="E2113" t="s">
        <v>426</v>
      </c>
      <c r="F2113" t="s">
        <v>143</v>
      </c>
    </row>
    <row r="2114" spans="1:6">
      <c r="A2114" t="s">
        <v>245</v>
      </c>
      <c r="B2114" s="1">
        <v>0.0191</v>
      </c>
      <c r="C2114">
        <v>122</v>
      </c>
      <c r="D2114" t="s">
        <v>425</v>
      </c>
      <c r="E2114" t="s">
        <v>426</v>
      </c>
      <c r="F2114" t="s">
        <v>119</v>
      </c>
    </row>
    <row r="2115" spans="1:6">
      <c r="A2115" t="s">
        <v>109</v>
      </c>
      <c r="B2115" s="1">
        <v>0.0157</v>
      </c>
      <c r="C2115">
        <v>122</v>
      </c>
      <c r="D2115" t="s">
        <v>425</v>
      </c>
      <c r="E2115" t="s">
        <v>426</v>
      </c>
      <c r="F2115" t="s">
        <v>112</v>
      </c>
    </row>
    <row r="2116" spans="1:6">
      <c r="A2116" t="s">
        <v>126</v>
      </c>
      <c r="B2116" s="1">
        <v>0.4648</v>
      </c>
      <c r="C2116">
        <v>124</v>
      </c>
      <c r="D2116" t="s">
        <v>425</v>
      </c>
      <c r="E2116" t="s">
        <v>426</v>
      </c>
      <c r="F2116" t="s">
        <v>127</v>
      </c>
    </row>
    <row r="2117" spans="1:6">
      <c r="A2117" t="s">
        <v>118</v>
      </c>
      <c r="B2117" s="1">
        <v>0.3183</v>
      </c>
      <c r="C2117">
        <v>124</v>
      </c>
      <c r="D2117" t="s">
        <v>425</v>
      </c>
      <c r="E2117" t="s">
        <v>426</v>
      </c>
      <c r="F2117" t="s">
        <v>119</v>
      </c>
    </row>
    <row r="2118" spans="1:6">
      <c r="A2118" t="s">
        <v>162</v>
      </c>
      <c r="B2118" s="1">
        <v>0.1074</v>
      </c>
      <c r="C2118">
        <v>124</v>
      </c>
      <c r="D2118" t="s">
        <v>425</v>
      </c>
      <c r="E2118" t="s">
        <v>426</v>
      </c>
      <c r="F2118" t="s">
        <v>163</v>
      </c>
    </row>
    <row r="2119" spans="1:6">
      <c r="A2119" t="s">
        <v>430</v>
      </c>
      <c r="B2119" s="1">
        <v>0.0645</v>
      </c>
      <c r="C2119">
        <v>124</v>
      </c>
      <c r="D2119" t="s">
        <v>425</v>
      </c>
      <c r="E2119" t="s">
        <v>426</v>
      </c>
      <c r="F2119" t="s">
        <v>143</v>
      </c>
    </row>
    <row r="2120" spans="1:6">
      <c r="A2120" t="s">
        <v>245</v>
      </c>
      <c r="B2120" s="1">
        <v>0.0146</v>
      </c>
      <c r="C2120">
        <v>124</v>
      </c>
      <c r="D2120" t="s">
        <v>425</v>
      </c>
      <c r="E2120" t="s">
        <v>426</v>
      </c>
      <c r="F2120" t="s">
        <v>119</v>
      </c>
    </row>
    <row r="2121" spans="1:6">
      <c r="A2121" t="s">
        <v>109</v>
      </c>
      <c r="B2121" s="1">
        <v>0.0131</v>
      </c>
      <c r="C2121">
        <v>124</v>
      </c>
      <c r="D2121" t="s">
        <v>425</v>
      </c>
      <c r="E2121" t="s">
        <v>426</v>
      </c>
      <c r="F2121" t="s">
        <v>112</v>
      </c>
    </row>
    <row r="2122" spans="1:6">
      <c r="A2122" t="s">
        <v>126</v>
      </c>
      <c r="B2122" s="1">
        <v>0.5076</v>
      </c>
      <c r="C2122">
        <v>126</v>
      </c>
      <c r="D2122" t="s">
        <v>425</v>
      </c>
      <c r="E2122" t="s">
        <v>426</v>
      </c>
      <c r="F2122" t="s">
        <v>127</v>
      </c>
    </row>
    <row r="2123" spans="1:6">
      <c r="A2123" t="s">
        <v>118</v>
      </c>
      <c r="B2123" s="1">
        <v>0.3007</v>
      </c>
      <c r="C2123">
        <v>126</v>
      </c>
      <c r="D2123" t="s">
        <v>425</v>
      </c>
      <c r="E2123" t="s">
        <v>426</v>
      </c>
      <c r="F2123" t="s">
        <v>119</v>
      </c>
    </row>
    <row r="2124" spans="1:6">
      <c r="A2124" t="s">
        <v>162</v>
      </c>
      <c r="B2124" s="1">
        <v>0.0978</v>
      </c>
      <c r="C2124">
        <v>126</v>
      </c>
      <c r="D2124" t="s">
        <v>425</v>
      </c>
      <c r="E2124" t="s">
        <v>426</v>
      </c>
      <c r="F2124" t="s">
        <v>163</v>
      </c>
    </row>
    <row r="2125" spans="1:6">
      <c r="A2125" t="s">
        <v>430</v>
      </c>
      <c r="B2125" s="1">
        <v>0.0529</v>
      </c>
      <c r="C2125">
        <v>126</v>
      </c>
      <c r="D2125" t="s">
        <v>425</v>
      </c>
      <c r="E2125" t="s">
        <v>426</v>
      </c>
      <c r="F2125" t="s">
        <v>143</v>
      </c>
    </row>
    <row r="2126" spans="1:6">
      <c r="A2126" t="s">
        <v>245</v>
      </c>
      <c r="B2126" s="1">
        <v>0.0146</v>
      </c>
      <c r="C2126">
        <v>126</v>
      </c>
      <c r="D2126" t="s">
        <v>425</v>
      </c>
      <c r="E2126" t="s">
        <v>426</v>
      </c>
      <c r="F2126" t="s">
        <v>119</v>
      </c>
    </row>
    <row r="2127" spans="1:6">
      <c r="A2127" t="s">
        <v>109</v>
      </c>
      <c r="B2127" s="1">
        <v>0.0107</v>
      </c>
      <c r="C2127">
        <v>126</v>
      </c>
      <c r="D2127" t="s">
        <v>425</v>
      </c>
      <c r="E2127" t="s">
        <v>426</v>
      </c>
      <c r="F2127" t="s">
        <v>112</v>
      </c>
    </row>
    <row r="2128" spans="1:6">
      <c r="A2128" t="s">
        <v>126</v>
      </c>
      <c r="B2128" s="1">
        <v>0.5701</v>
      </c>
      <c r="C2128">
        <v>128</v>
      </c>
      <c r="D2128" t="s">
        <v>425</v>
      </c>
      <c r="E2128" t="s">
        <v>426</v>
      </c>
      <c r="F2128" t="s">
        <v>127</v>
      </c>
    </row>
    <row r="2129" spans="1:6">
      <c r="A2129" t="s">
        <v>118</v>
      </c>
      <c r="B2129" s="1">
        <v>0.3427</v>
      </c>
      <c r="C2129">
        <v>128</v>
      </c>
      <c r="D2129" t="s">
        <v>425</v>
      </c>
      <c r="E2129" t="s">
        <v>426</v>
      </c>
      <c r="F2129" t="s">
        <v>119</v>
      </c>
    </row>
    <row r="2130" spans="1:6">
      <c r="A2130" t="s">
        <v>162</v>
      </c>
      <c r="B2130" s="1">
        <v>0.0408</v>
      </c>
      <c r="C2130">
        <v>128</v>
      </c>
      <c r="D2130" t="s">
        <v>425</v>
      </c>
      <c r="E2130" t="s">
        <v>426</v>
      </c>
      <c r="F2130" t="s">
        <v>163</v>
      </c>
    </row>
    <row r="2131" spans="1:6">
      <c r="A2131" t="s">
        <v>430</v>
      </c>
      <c r="B2131" s="1">
        <v>0.0212</v>
      </c>
      <c r="C2131">
        <v>128</v>
      </c>
      <c r="D2131" t="s">
        <v>425</v>
      </c>
      <c r="E2131" t="s">
        <v>426</v>
      </c>
      <c r="F2131" t="s">
        <v>143</v>
      </c>
    </row>
    <row r="2132" spans="1:6">
      <c r="A2132" t="s">
        <v>429</v>
      </c>
      <c r="B2132" s="1">
        <v>0.0107</v>
      </c>
      <c r="C2132">
        <v>128</v>
      </c>
      <c r="D2132" t="s">
        <v>425</v>
      </c>
      <c r="E2132" t="s">
        <v>426</v>
      </c>
      <c r="F2132" t="s">
        <v>256</v>
      </c>
    </row>
    <row r="2133" spans="1:6">
      <c r="A2133" t="s">
        <v>126</v>
      </c>
      <c r="B2133" s="1">
        <v>0.5929</v>
      </c>
      <c r="C2133">
        <v>130</v>
      </c>
      <c r="D2133" t="s">
        <v>425</v>
      </c>
      <c r="E2133" t="s">
        <v>426</v>
      </c>
      <c r="F2133" t="s">
        <v>127</v>
      </c>
    </row>
    <row r="2134" spans="1:6">
      <c r="A2134" t="s">
        <v>118</v>
      </c>
      <c r="B2134" s="1">
        <v>0.3435</v>
      </c>
      <c r="C2134">
        <v>130</v>
      </c>
      <c r="D2134" t="s">
        <v>425</v>
      </c>
      <c r="E2134" t="s">
        <v>426</v>
      </c>
      <c r="F2134" t="s">
        <v>119</v>
      </c>
    </row>
    <row r="2135" spans="1:6">
      <c r="A2135" t="s">
        <v>162</v>
      </c>
      <c r="B2135" s="1">
        <v>0.0307</v>
      </c>
      <c r="C2135">
        <v>130</v>
      </c>
      <c r="D2135" t="s">
        <v>425</v>
      </c>
      <c r="E2135" t="s">
        <v>426</v>
      </c>
      <c r="F2135" t="s">
        <v>163</v>
      </c>
    </row>
    <row r="2136" spans="1:6">
      <c r="A2136" t="s">
        <v>429</v>
      </c>
      <c r="B2136" s="1">
        <v>0.0106</v>
      </c>
      <c r="C2136">
        <v>130</v>
      </c>
      <c r="D2136" t="s">
        <v>425</v>
      </c>
      <c r="E2136" t="s">
        <v>426</v>
      </c>
      <c r="F2136" t="s">
        <v>256</v>
      </c>
    </row>
    <row r="2137" spans="1:6">
      <c r="A2137" t="s">
        <v>126</v>
      </c>
      <c r="B2137" s="1">
        <v>0.6039</v>
      </c>
      <c r="C2137">
        <v>132</v>
      </c>
      <c r="D2137" t="s">
        <v>425</v>
      </c>
      <c r="E2137" t="s">
        <v>426</v>
      </c>
      <c r="F2137" t="s">
        <v>127</v>
      </c>
    </row>
    <row r="2138" spans="1:6">
      <c r="A2138" t="s">
        <v>118</v>
      </c>
      <c r="B2138" s="1">
        <v>0.326</v>
      </c>
      <c r="C2138">
        <v>132</v>
      </c>
      <c r="D2138" t="s">
        <v>425</v>
      </c>
      <c r="E2138" t="s">
        <v>426</v>
      </c>
      <c r="F2138" t="s">
        <v>119</v>
      </c>
    </row>
    <row r="2139" spans="1:6">
      <c r="A2139" t="s">
        <v>162</v>
      </c>
      <c r="B2139" s="1">
        <v>0.0292</v>
      </c>
      <c r="C2139">
        <v>132</v>
      </c>
      <c r="D2139" t="s">
        <v>425</v>
      </c>
      <c r="E2139" t="s">
        <v>426</v>
      </c>
      <c r="F2139" t="s">
        <v>163</v>
      </c>
    </row>
    <row r="2140" spans="1:6">
      <c r="A2140" t="s">
        <v>429</v>
      </c>
      <c r="B2140" s="1">
        <v>0.0101</v>
      </c>
      <c r="C2140">
        <v>132</v>
      </c>
      <c r="D2140" t="s">
        <v>425</v>
      </c>
      <c r="E2140" t="s">
        <v>426</v>
      </c>
      <c r="F2140" t="s">
        <v>256</v>
      </c>
    </row>
    <row r="2141" spans="1:6">
      <c r="A2141" t="s">
        <v>126</v>
      </c>
      <c r="B2141" s="1">
        <v>0.6721</v>
      </c>
      <c r="C2141">
        <v>134</v>
      </c>
      <c r="D2141" t="s">
        <v>425</v>
      </c>
      <c r="E2141" t="s">
        <v>426</v>
      </c>
      <c r="F2141" t="s">
        <v>127</v>
      </c>
    </row>
    <row r="2142" spans="1:6">
      <c r="A2142" t="s">
        <v>118</v>
      </c>
      <c r="B2142" s="1">
        <v>0.2522</v>
      </c>
      <c r="C2142">
        <v>134</v>
      </c>
      <c r="D2142" t="s">
        <v>425</v>
      </c>
      <c r="E2142" t="s">
        <v>426</v>
      </c>
      <c r="F2142" t="s">
        <v>119</v>
      </c>
    </row>
    <row r="2143" spans="1:6">
      <c r="A2143" t="s">
        <v>162</v>
      </c>
      <c r="B2143" s="1">
        <v>0.0276</v>
      </c>
      <c r="C2143">
        <v>134</v>
      </c>
      <c r="D2143" t="s">
        <v>425</v>
      </c>
      <c r="E2143" t="s">
        <v>426</v>
      </c>
      <c r="F2143" t="s">
        <v>163</v>
      </c>
    </row>
    <row r="2144" spans="1:6">
      <c r="A2144" t="s">
        <v>431</v>
      </c>
      <c r="B2144" s="1">
        <v>0.0114</v>
      </c>
      <c r="C2144">
        <v>134</v>
      </c>
      <c r="D2144" t="s">
        <v>425</v>
      </c>
      <c r="E2144" t="s">
        <v>426</v>
      </c>
      <c r="F2144" t="s">
        <v>432</v>
      </c>
    </row>
    <row r="2145" spans="1:6">
      <c r="A2145" t="s">
        <v>429</v>
      </c>
      <c r="B2145" s="1">
        <v>0.0104</v>
      </c>
      <c r="C2145">
        <v>134</v>
      </c>
      <c r="D2145" t="s">
        <v>425</v>
      </c>
      <c r="E2145" t="s">
        <v>426</v>
      </c>
      <c r="F2145" t="s">
        <v>256</v>
      </c>
    </row>
    <row r="2146" spans="1:6">
      <c r="A2146" t="s">
        <v>126</v>
      </c>
      <c r="B2146" s="1">
        <v>0.657</v>
      </c>
      <c r="C2146">
        <v>136</v>
      </c>
      <c r="D2146" t="s">
        <v>425</v>
      </c>
      <c r="E2146" t="s">
        <v>426</v>
      </c>
      <c r="F2146" t="s">
        <v>127</v>
      </c>
    </row>
    <row r="2147" spans="1:6">
      <c r="A2147" t="s">
        <v>118</v>
      </c>
      <c r="B2147" s="1">
        <v>0.2462</v>
      </c>
      <c r="C2147">
        <v>136</v>
      </c>
      <c r="D2147" t="s">
        <v>425</v>
      </c>
      <c r="E2147" t="s">
        <v>426</v>
      </c>
      <c r="F2147" t="s">
        <v>119</v>
      </c>
    </row>
    <row r="2148" spans="1:6">
      <c r="A2148" t="s">
        <v>162</v>
      </c>
      <c r="B2148" s="1">
        <v>0.0268</v>
      </c>
      <c r="C2148">
        <v>136</v>
      </c>
      <c r="D2148" t="s">
        <v>425</v>
      </c>
      <c r="E2148" t="s">
        <v>426</v>
      </c>
      <c r="F2148" t="s">
        <v>163</v>
      </c>
    </row>
    <row r="2149" spans="1:6">
      <c r="A2149" t="s">
        <v>431</v>
      </c>
      <c r="B2149" s="1">
        <v>0.0179</v>
      </c>
      <c r="C2149">
        <v>136</v>
      </c>
      <c r="D2149" t="s">
        <v>425</v>
      </c>
      <c r="E2149" t="s">
        <v>426</v>
      </c>
      <c r="F2149" t="s">
        <v>432</v>
      </c>
    </row>
    <row r="2150" spans="1:6">
      <c r="A2150" t="s">
        <v>120</v>
      </c>
      <c r="B2150" s="1">
        <v>0.0176</v>
      </c>
      <c r="C2150">
        <v>136</v>
      </c>
      <c r="D2150" t="s">
        <v>425</v>
      </c>
      <c r="E2150" t="s">
        <v>426</v>
      </c>
      <c r="F2150" t="s">
        <v>121</v>
      </c>
    </row>
    <row r="2151" spans="1:6">
      <c r="A2151" t="s">
        <v>429</v>
      </c>
      <c r="B2151" s="1">
        <v>0.0101</v>
      </c>
      <c r="C2151">
        <v>136</v>
      </c>
      <c r="D2151" t="s">
        <v>425</v>
      </c>
      <c r="E2151" t="s">
        <v>426</v>
      </c>
      <c r="F2151" t="s">
        <v>256</v>
      </c>
    </row>
    <row r="2152" spans="1:6">
      <c r="A2152" t="s">
        <v>126</v>
      </c>
      <c r="B2152" s="1">
        <v>0.473</v>
      </c>
      <c r="C2152">
        <v>138</v>
      </c>
      <c r="D2152" t="s">
        <v>425</v>
      </c>
      <c r="E2152" t="s">
        <v>426</v>
      </c>
      <c r="F2152" t="s">
        <v>127</v>
      </c>
    </row>
    <row r="2153" spans="1:6">
      <c r="A2153" t="s">
        <v>120</v>
      </c>
      <c r="B2153" s="1">
        <v>0.261</v>
      </c>
      <c r="C2153">
        <v>138</v>
      </c>
      <c r="D2153" t="s">
        <v>425</v>
      </c>
      <c r="E2153" t="s">
        <v>426</v>
      </c>
      <c r="F2153" t="s">
        <v>121</v>
      </c>
    </row>
    <row r="2154" spans="1:6">
      <c r="A2154" t="s">
        <v>118</v>
      </c>
      <c r="B2154" s="1">
        <v>0.1718</v>
      </c>
      <c r="C2154">
        <v>138</v>
      </c>
      <c r="D2154" t="s">
        <v>425</v>
      </c>
      <c r="E2154" t="s">
        <v>426</v>
      </c>
      <c r="F2154" t="s">
        <v>119</v>
      </c>
    </row>
    <row r="2155" spans="1:6">
      <c r="A2155" t="s">
        <v>162</v>
      </c>
      <c r="B2155" s="1">
        <v>0.0187</v>
      </c>
      <c r="C2155">
        <v>138</v>
      </c>
      <c r="D2155" t="s">
        <v>425</v>
      </c>
      <c r="E2155" t="s">
        <v>426</v>
      </c>
      <c r="F2155" t="s">
        <v>163</v>
      </c>
    </row>
    <row r="2156" spans="1:6">
      <c r="A2156" t="s">
        <v>309</v>
      </c>
      <c r="B2156" s="1">
        <v>0.0144</v>
      </c>
      <c r="C2156">
        <v>138</v>
      </c>
      <c r="D2156" t="s">
        <v>425</v>
      </c>
      <c r="E2156" t="s">
        <v>426</v>
      </c>
      <c r="F2156" t="s">
        <v>211</v>
      </c>
    </row>
    <row r="2157" spans="1:6">
      <c r="A2157" t="s">
        <v>431</v>
      </c>
      <c r="B2157" s="1">
        <v>0.0125</v>
      </c>
      <c r="C2157">
        <v>138</v>
      </c>
      <c r="D2157" t="s">
        <v>425</v>
      </c>
      <c r="E2157" t="s">
        <v>426</v>
      </c>
      <c r="F2157" t="s">
        <v>432</v>
      </c>
    </row>
    <row r="2158" spans="1:6">
      <c r="A2158" t="s">
        <v>126</v>
      </c>
      <c r="B2158" s="1">
        <v>0.4721</v>
      </c>
      <c r="C2158">
        <v>140</v>
      </c>
      <c r="D2158" t="s">
        <v>425</v>
      </c>
      <c r="E2158" t="s">
        <v>426</v>
      </c>
      <c r="F2158" t="s">
        <v>127</v>
      </c>
    </row>
    <row r="2159" spans="1:6">
      <c r="A2159" t="s">
        <v>120</v>
      </c>
      <c r="B2159" s="1">
        <v>0.2605</v>
      </c>
      <c r="C2159">
        <v>140</v>
      </c>
      <c r="D2159" t="s">
        <v>425</v>
      </c>
      <c r="E2159" t="s">
        <v>426</v>
      </c>
      <c r="F2159" t="s">
        <v>121</v>
      </c>
    </row>
    <row r="2160" spans="1:6">
      <c r="A2160" t="s">
        <v>118</v>
      </c>
      <c r="B2160" s="1">
        <v>0.1715</v>
      </c>
      <c r="C2160">
        <v>140</v>
      </c>
      <c r="D2160" t="s">
        <v>425</v>
      </c>
      <c r="E2160" t="s">
        <v>426</v>
      </c>
      <c r="F2160" t="s">
        <v>119</v>
      </c>
    </row>
    <row r="2161" spans="1:6">
      <c r="A2161" t="s">
        <v>162</v>
      </c>
      <c r="B2161" s="1">
        <v>0.0187</v>
      </c>
      <c r="C2161">
        <v>140</v>
      </c>
      <c r="D2161" t="s">
        <v>425</v>
      </c>
      <c r="E2161" t="s">
        <v>426</v>
      </c>
      <c r="F2161" t="s">
        <v>163</v>
      </c>
    </row>
    <row r="2162" spans="1:6">
      <c r="A2162" t="s">
        <v>309</v>
      </c>
      <c r="B2162" s="1">
        <v>0.0144</v>
      </c>
      <c r="C2162">
        <v>140</v>
      </c>
      <c r="D2162" t="s">
        <v>425</v>
      </c>
      <c r="E2162" t="s">
        <v>426</v>
      </c>
      <c r="F2162" t="s">
        <v>211</v>
      </c>
    </row>
    <row r="2163" spans="1:6">
      <c r="A2163" t="s">
        <v>431</v>
      </c>
      <c r="B2163" s="1">
        <v>0.0125</v>
      </c>
      <c r="C2163">
        <v>140</v>
      </c>
      <c r="D2163" t="s">
        <v>425</v>
      </c>
      <c r="E2163" t="s">
        <v>426</v>
      </c>
      <c r="F2163" t="s">
        <v>432</v>
      </c>
    </row>
    <row r="2164" spans="1:6">
      <c r="A2164" t="s">
        <v>433</v>
      </c>
      <c r="B2164" s="1">
        <v>0.4937</v>
      </c>
      <c r="C2164">
        <v>142</v>
      </c>
      <c r="D2164" t="s">
        <v>425</v>
      </c>
      <c r="E2164" t="s">
        <v>426</v>
      </c>
      <c r="F2164" t="s">
        <v>163</v>
      </c>
    </row>
    <row r="2165" spans="1:6">
      <c r="A2165" t="s">
        <v>126</v>
      </c>
      <c r="B2165" s="1">
        <v>0.3976</v>
      </c>
      <c r="C2165">
        <v>142</v>
      </c>
      <c r="D2165" t="s">
        <v>425</v>
      </c>
      <c r="E2165" t="s">
        <v>426</v>
      </c>
      <c r="F2165" t="s">
        <v>127</v>
      </c>
    </row>
    <row r="2166" spans="1:6">
      <c r="A2166" t="s">
        <v>434</v>
      </c>
      <c r="B2166" s="1">
        <v>0.0276</v>
      </c>
      <c r="C2166">
        <v>142</v>
      </c>
      <c r="D2166" t="s">
        <v>425</v>
      </c>
      <c r="E2166" t="s">
        <v>426</v>
      </c>
      <c r="F2166" t="s">
        <v>435</v>
      </c>
    </row>
    <row r="2167" spans="1:6">
      <c r="A2167" t="s">
        <v>436</v>
      </c>
      <c r="B2167" s="1">
        <v>0.015</v>
      </c>
      <c r="C2167">
        <v>142</v>
      </c>
      <c r="D2167" t="s">
        <v>425</v>
      </c>
      <c r="E2167" t="s">
        <v>426</v>
      </c>
      <c r="F2167" t="s">
        <v>437</v>
      </c>
    </row>
    <row r="2168" spans="1:6">
      <c r="A2168" t="s">
        <v>120</v>
      </c>
      <c r="B2168" s="1">
        <v>0.0131</v>
      </c>
      <c r="C2168">
        <v>142</v>
      </c>
      <c r="D2168" t="s">
        <v>425</v>
      </c>
      <c r="E2168" t="s">
        <v>426</v>
      </c>
      <c r="F2168" t="s">
        <v>121</v>
      </c>
    </row>
    <row r="2169" spans="1:6">
      <c r="A2169" t="s">
        <v>118</v>
      </c>
      <c r="B2169" s="1">
        <v>0.0125</v>
      </c>
      <c r="C2169">
        <v>142</v>
      </c>
      <c r="D2169" t="s">
        <v>425</v>
      </c>
      <c r="E2169" t="s">
        <v>426</v>
      </c>
      <c r="F2169" t="s">
        <v>119</v>
      </c>
    </row>
    <row r="2170" spans="1:6">
      <c r="A2170" t="s">
        <v>431</v>
      </c>
      <c r="B2170" s="1">
        <v>0.0111</v>
      </c>
      <c r="C2170">
        <v>142</v>
      </c>
      <c r="D2170" t="s">
        <v>425</v>
      </c>
      <c r="E2170" t="s">
        <v>426</v>
      </c>
      <c r="F2170" t="s">
        <v>432</v>
      </c>
    </row>
    <row r="2171" spans="1:6">
      <c r="A2171" t="s">
        <v>433</v>
      </c>
      <c r="B2171" s="1">
        <v>0.5156</v>
      </c>
      <c r="C2171">
        <v>144</v>
      </c>
      <c r="D2171" t="s">
        <v>425</v>
      </c>
      <c r="E2171" t="s">
        <v>426</v>
      </c>
      <c r="F2171" t="s">
        <v>163</v>
      </c>
    </row>
    <row r="2172" spans="1:6">
      <c r="A2172" t="s">
        <v>126</v>
      </c>
      <c r="B2172" s="1">
        <v>0.3781</v>
      </c>
      <c r="C2172">
        <v>144</v>
      </c>
      <c r="D2172" t="s">
        <v>425</v>
      </c>
      <c r="E2172" t="s">
        <v>426</v>
      </c>
      <c r="F2172" t="s">
        <v>127</v>
      </c>
    </row>
    <row r="2173" spans="1:6">
      <c r="A2173" t="s">
        <v>436</v>
      </c>
      <c r="B2173" s="1">
        <v>0.03</v>
      </c>
      <c r="C2173">
        <v>144</v>
      </c>
      <c r="D2173" t="s">
        <v>425</v>
      </c>
      <c r="E2173" t="s">
        <v>426</v>
      </c>
      <c r="F2173" t="s">
        <v>437</v>
      </c>
    </row>
    <row r="2174" spans="1:6">
      <c r="A2174" t="s">
        <v>434</v>
      </c>
      <c r="B2174" s="1">
        <v>0.0279</v>
      </c>
      <c r="C2174">
        <v>144</v>
      </c>
      <c r="D2174" t="s">
        <v>425</v>
      </c>
      <c r="E2174" t="s">
        <v>426</v>
      </c>
      <c r="F2174" t="s">
        <v>435</v>
      </c>
    </row>
    <row r="2175" spans="1:6">
      <c r="A2175" t="s">
        <v>431</v>
      </c>
      <c r="B2175" s="1">
        <v>0.018</v>
      </c>
      <c r="C2175">
        <v>144</v>
      </c>
      <c r="D2175" t="s">
        <v>425</v>
      </c>
      <c r="E2175" t="s">
        <v>426</v>
      </c>
      <c r="F2175" t="s">
        <v>432</v>
      </c>
    </row>
    <row r="2176" spans="1:6">
      <c r="A2176" t="s">
        <v>281</v>
      </c>
      <c r="B2176" s="1">
        <v>0.7263</v>
      </c>
      <c r="C2176">
        <v>77</v>
      </c>
      <c r="D2176" t="s">
        <v>438</v>
      </c>
      <c r="E2176" t="s">
        <v>426</v>
      </c>
      <c r="F2176" t="s">
        <v>274</v>
      </c>
    </row>
    <row r="2177" spans="1:6">
      <c r="A2177" t="s">
        <v>109</v>
      </c>
      <c r="B2177" s="1">
        <v>0.269</v>
      </c>
      <c r="C2177">
        <v>77</v>
      </c>
      <c r="D2177" t="s">
        <v>438</v>
      </c>
      <c r="E2177" t="s">
        <v>426</v>
      </c>
      <c r="F2177" t="s">
        <v>112</v>
      </c>
    </row>
    <row r="2178" spans="1:6">
      <c r="A2178" t="s">
        <v>281</v>
      </c>
      <c r="B2178" s="1">
        <v>0.7336</v>
      </c>
      <c r="C2178">
        <v>78</v>
      </c>
      <c r="D2178" t="s">
        <v>438</v>
      </c>
      <c r="E2178" t="s">
        <v>426</v>
      </c>
      <c r="F2178" t="s">
        <v>274</v>
      </c>
    </row>
    <row r="2179" spans="1:6">
      <c r="A2179" t="s">
        <v>109</v>
      </c>
      <c r="B2179" s="1">
        <v>0.2397</v>
      </c>
      <c r="C2179">
        <v>78</v>
      </c>
      <c r="D2179" t="s">
        <v>438</v>
      </c>
      <c r="E2179" t="s">
        <v>426</v>
      </c>
      <c r="F2179" t="s">
        <v>112</v>
      </c>
    </row>
    <row r="2180" spans="1:6">
      <c r="A2180" t="s">
        <v>223</v>
      </c>
      <c r="B2180" s="1">
        <v>0.0267</v>
      </c>
      <c r="C2180">
        <v>78</v>
      </c>
      <c r="D2180" t="s">
        <v>438</v>
      </c>
      <c r="E2180" t="s">
        <v>426</v>
      </c>
      <c r="F2180" t="s">
        <v>224</v>
      </c>
    </row>
    <row r="2181" spans="1:6">
      <c r="A2181" t="s">
        <v>281</v>
      </c>
      <c r="B2181" s="1">
        <v>0.4918</v>
      </c>
      <c r="C2181">
        <v>79</v>
      </c>
      <c r="D2181" t="s">
        <v>438</v>
      </c>
      <c r="E2181" t="s">
        <v>426</v>
      </c>
      <c r="F2181" t="s">
        <v>274</v>
      </c>
    </row>
    <row r="2182" spans="1:6">
      <c r="A2182" t="s">
        <v>223</v>
      </c>
      <c r="B2182" s="1">
        <v>0.3475</v>
      </c>
      <c r="C2182">
        <v>79</v>
      </c>
      <c r="D2182" t="s">
        <v>438</v>
      </c>
      <c r="E2182" t="s">
        <v>426</v>
      </c>
      <c r="F2182" t="s">
        <v>224</v>
      </c>
    </row>
    <row r="2183" spans="1:6">
      <c r="A2183" t="s">
        <v>109</v>
      </c>
      <c r="B2183" s="1">
        <v>0.1607</v>
      </c>
      <c r="C2183">
        <v>79</v>
      </c>
      <c r="D2183" t="s">
        <v>438</v>
      </c>
      <c r="E2183" t="s">
        <v>426</v>
      </c>
      <c r="F2183" t="s">
        <v>112</v>
      </c>
    </row>
    <row r="2184" spans="1:6">
      <c r="A2184" t="s">
        <v>223</v>
      </c>
      <c r="B2184" s="1">
        <v>0.4615</v>
      </c>
      <c r="C2184">
        <v>80</v>
      </c>
      <c r="D2184" t="s">
        <v>438</v>
      </c>
      <c r="E2184" t="s">
        <v>426</v>
      </c>
      <c r="F2184" t="s">
        <v>224</v>
      </c>
    </row>
    <row r="2185" spans="1:6">
      <c r="A2185" t="s">
        <v>281</v>
      </c>
      <c r="B2185" s="1">
        <v>0.4096</v>
      </c>
      <c r="C2185">
        <v>80</v>
      </c>
      <c r="D2185" t="s">
        <v>438</v>
      </c>
      <c r="E2185" t="s">
        <v>426</v>
      </c>
      <c r="F2185" t="s">
        <v>274</v>
      </c>
    </row>
    <row r="2186" spans="1:6">
      <c r="A2186" t="s">
        <v>109</v>
      </c>
      <c r="B2186" s="1">
        <v>0.1288</v>
      </c>
      <c r="C2186">
        <v>80</v>
      </c>
      <c r="D2186" t="s">
        <v>438</v>
      </c>
      <c r="E2186" t="s">
        <v>426</v>
      </c>
      <c r="F2186" t="s">
        <v>112</v>
      </c>
    </row>
    <row r="2187" spans="1:6">
      <c r="A2187" t="s">
        <v>223</v>
      </c>
      <c r="B2187" s="1">
        <v>0.5214</v>
      </c>
      <c r="C2187">
        <v>81</v>
      </c>
      <c r="D2187" t="s">
        <v>438</v>
      </c>
      <c r="E2187" t="s">
        <v>426</v>
      </c>
      <c r="F2187" t="s">
        <v>224</v>
      </c>
    </row>
    <row r="2188" spans="1:6">
      <c r="A2188" t="s">
        <v>281</v>
      </c>
      <c r="B2188" s="1">
        <v>0.3641</v>
      </c>
      <c r="C2188">
        <v>81</v>
      </c>
      <c r="D2188" t="s">
        <v>438</v>
      </c>
      <c r="E2188" t="s">
        <v>426</v>
      </c>
      <c r="F2188" t="s">
        <v>274</v>
      </c>
    </row>
    <row r="2189" spans="1:6">
      <c r="A2189" t="s">
        <v>109</v>
      </c>
      <c r="B2189" s="1">
        <v>0.1145</v>
      </c>
      <c r="C2189">
        <v>81</v>
      </c>
      <c r="D2189" t="s">
        <v>438</v>
      </c>
      <c r="E2189" t="s">
        <v>426</v>
      </c>
      <c r="F2189" t="s">
        <v>112</v>
      </c>
    </row>
    <row r="2190" spans="1:6">
      <c r="A2190" t="s">
        <v>223</v>
      </c>
      <c r="B2190" s="1">
        <v>0.564</v>
      </c>
      <c r="C2190">
        <v>82</v>
      </c>
      <c r="D2190" t="s">
        <v>438</v>
      </c>
      <c r="E2190" t="s">
        <v>426</v>
      </c>
      <c r="F2190" t="s">
        <v>224</v>
      </c>
    </row>
    <row r="2191" spans="1:6">
      <c r="A2191" t="s">
        <v>281</v>
      </c>
      <c r="B2191" s="1">
        <v>0.3318</v>
      </c>
      <c r="C2191">
        <v>82</v>
      </c>
      <c r="D2191" t="s">
        <v>438</v>
      </c>
      <c r="E2191" t="s">
        <v>426</v>
      </c>
      <c r="F2191" t="s">
        <v>274</v>
      </c>
    </row>
    <row r="2192" spans="1:6">
      <c r="A2192" t="s">
        <v>109</v>
      </c>
      <c r="B2192" s="1">
        <v>0.1042</v>
      </c>
      <c r="C2192">
        <v>82</v>
      </c>
      <c r="D2192" t="s">
        <v>438</v>
      </c>
      <c r="E2192" t="s">
        <v>426</v>
      </c>
      <c r="F2192" t="s">
        <v>112</v>
      </c>
    </row>
    <row r="2193" spans="1:6">
      <c r="A2193" t="s">
        <v>223</v>
      </c>
      <c r="B2193" s="1">
        <v>0.5748</v>
      </c>
      <c r="C2193">
        <v>83</v>
      </c>
      <c r="D2193" t="s">
        <v>438</v>
      </c>
      <c r="E2193" t="s">
        <v>426</v>
      </c>
      <c r="F2193" t="s">
        <v>224</v>
      </c>
    </row>
    <row r="2194" spans="1:6">
      <c r="A2194" t="s">
        <v>281</v>
      </c>
      <c r="B2194" s="1">
        <v>0.3211</v>
      </c>
      <c r="C2194">
        <v>83</v>
      </c>
      <c r="D2194" t="s">
        <v>438</v>
      </c>
      <c r="E2194" t="s">
        <v>426</v>
      </c>
      <c r="F2194" t="s">
        <v>274</v>
      </c>
    </row>
    <row r="2195" spans="1:6">
      <c r="A2195" t="s">
        <v>109</v>
      </c>
      <c r="B2195" s="1">
        <v>0.102</v>
      </c>
      <c r="C2195">
        <v>83</v>
      </c>
      <c r="D2195" t="s">
        <v>438</v>
      </c>
      <c r="E2195" t="s">
        <v>426</v>
      </c>
      <c r="F2195" t="s">
        <v>112</v>
      </c>
    </row>
    <row r="2196" spans="1:6">
      <c r="A2196" t="s">
        <v>223</v>
      </c>
      <c r="B2196" s="1">
        <v>0.5787</v>
      </c>
      <c r="C2196">
        <v>84</v>
      </c>
      <c r="D2196" t="s">
        <v>438</v>
      </c>
      <c r="E2196" t="s">
        <v>426</v>
      </c>
      <c r="F2196" t="s">
        <v>224</v>
      </c>
    </row>
    <row r="2197" spans="1:6">
      <c r="A2197" t="s">
        <v>281</v>
      </c>
      <c r="B2197" s="1">
        <v>0.3147</v>
      </c>
      <c r="C2197">
        <v>84</v>
      </c>
      <c r="D2197" t="s">
        <v>438</v>
      </c>
      <c r="E2197" t="s">
        <v>426</v>
      </c>
      <c r="F2197" t="s">
        <v>274</v>
      </c>
    </row>
    <row r="2198" spans="1:6">
      <c r="A2198" t="s">
        <v>109</v>
      </c>
      <c r="B2198" s="1">
        <v>0.0999</v>
      </c>
      <c r="C2198">
        <v>84</v>
      </c>
      <c r="D2198" t="s">
        <v>438</v>
      </c>
      <c r="E2198" t="s">
        <v>426</v>
      </c>
      <c r="F2198" t="s">
        <v>112</v>
      </c>
    </row>
    <row r="2199" spans="1:6">
      <c r="A2199" t="s">
        <v>223</v>
      </c>
      <c r="B2199" s="1">
        <v>0.5731</v>
      </c>
      <c r="C2199">
        <v>86</v>
      </c>
      <c r="D2199" t="s">
        <v>438</v>
      </c>
      <c r="E2199" t="s">
        <v>426</v>
      </c>
      <c r="F2199" t="s">
        <v>224</v>
      </c>
    </row>
    <row r="2200" spans="1:6">
      <c r="A2200" t="s">
        <v>281</v>
      </c>
      <c r="B2200" s="1">
        <v>0.3166</v>
      </c>
      <c r="C2200">
        <v>86</v>
      </c>
      <c r="D2200" t="s">
        <v>438</v>
      </c>
      <c r="E2200" t="s">
        <v>426</v>
      </c>
      <c r="F2200" t="s">
        <v>274</v>
      </c>
    </row>
    <row r="2201" spans="1:6">
      <c r="A2201" t="s">
        <v>109</v>
      </c>
      <c r="B2201" s="1">
        <v>0.1</v>
      </c>
      <c r="C2201">
        <v>86</v>
      </c>
      <c r="D2201" t="s">
        <v>438</v>
      </c>
      <c r="E2201" t="s">
        <v>426</v>
      </c>
      <c r="F2201" t="s">
        <v>112</v>
      </c>
    </row>
    <row r="2202" spans="1:6">
      <c r="A2202" t="s">
        <v>223</v>
      </c>
      <c r="B2202" s="1">
        <v>0.555</v>
      </c>
      <c r="C2202">
        <v>88</v>
      </c>
      <c r="D2202" t="s">
        <v>438</v>
      </c>
      <c r="E2202" t="s">
        <v>426</v>
      </c>
      <c r="F2202" t="s">
        <v>224</v>
      </c>
    </row>
    <row r="2203" spans="1:6">
      <c r="A2203" t="s">
        <v>281</v>
      </c>
      <c r="B2203" s="1">
        <v>0.3088</v>
      </c>
      <c r="C2203">
        <v>88</v>
      </c>
      <c r="D2203" t="s">
        <v>438</v>
      </c>
      <c r="E2203" t="s">
        <v>426</v>
      </c>
      <c r="F2203" t="s">
        <v>274</v>
      </c>
    </row>
    <row r="2204" spans="1:6">
      <c r="A2204" t="s">
        <v>109</v>
      </c>
      <c r="B2204" s="1">
        <v>0.0984</v>
      </c>
      <c r="C2204">
        <v>88</v>
      </c>
      <c r="D2204" t="s">
        <v>438</v>
      </c>
      <c r="E2204" t="s">
        <v>426</v>
      </c>
      <c r="F2204" t="s">
        <v>112</v>
      </c>
    </row>
    <row r="2205" spans="1:6">
      <c r="A2205" t="s">
        <v>252</v>
      </c>
      <c r="B2205" s="1">
        <v>0.0248</v>
      </c>
      <c r="C2205">
        <v>88</v>
      </c>
      <c r="D2205" t="s">
        <v>438</v>
      </c>
      <c r="E2205" t="s">
        <v>426</v>
      </c>
      <c r="F2205" t="s">
        <v>239</v>
      </c>
    </row>
    <row r="2206" spans="1:6">
      <c r="A2206" t="s">
        <v>118</v>
      </c>
      <c r="B2206" s="1">
        <v>0.013</v>
      </c>
      <c r="C2206">
        <v>88</v>
      </c>
      <c r="D2206" t="s">
        <v>438</v>
      </c>
      <c r="E2206" t="s">
        <v>426</v>
      </c>
      <c r="F2206" t="s">
        <v>119</v>
      </c>
    </row>
    <row r="2207" spans="1:6">
      <c r="A2207" t="s">
        <v>223</v>
      </c>
      <c r="B2207" s="1">
        <v>0.5429</v>
      </c>
      <c r="C2207">
        <v>90</v>
      </c>
      <c r="D2207" t="s">
        <v>438</v>
      </c>
      <c r="E2207" t="s">
        <v>426</v>
      </c>
      <c r="F2207" t="s">
        <v>224</v>
      </c>
    </row>
    <row r="2208" spans="1:6">
      <c r="A2208" t="s">
        <v>281</v>
      </c>
      <c r="B2208" s="1">
        <v>0.3001</v>
      </c>
      <c r="C2208">
        <v>90</v>
      </c>
      <c r="D2208" t="s">
        <v>438</v>
      </c>
      <c r="E2208" t="s">
        <v>426</v>
      </c>
      <c r="F2208" t="s">
        <v>274</v>
      </c>
    </row>
    <row r="2209" spans="1:6">
      <c r="A2209" t="s">
        <v>109</v>
      </c>
      <c r="B2209" s="1">
        <v>0.095</v>
      </c>
      <c r="C2209">
        <v>90</v>
      </c>
      <c r="D2209" t="s">
        <v>438</v>
      </c>
      <c r="E2209" t="s">
        <v>426</v>
      </c>
      <c r="F2209" t="s">
        <v>112</v>
      </c>
    </row>
    <row r="2210" spans="1:6">
      <c r="A2210" t="s">
        <v>252</v>
      </c>
      <c r="B2210" s="1">
        <v>0.0446</v>
      </c>
      <c r="C2210">
        <v>90</v>
      </c>
      <c r="D2210" t="s">
        <v>438</v>
      </c>
      <c r="E2210" t="s">
        <v>426</v>
      </c>
      <c r="F2210" t="s">
        <v>239</v>
      </c>
    </row>
    <row r="2211" spans="1:6">
      <c r="A2211" t="s">
        <v>118</v>
      </c>
      <c r="B2211" s="1">
        <v>0.0173</v>
      </c>
      <c r="C2211">
        <v>90</v>
      </c>
      <c r="D2211" t="s">
        <v>438</v>
      </c>
      <c r="E2211" t="s">
        <v>426</v>
      </c>
      <c r="F2211" t="s">
        <v>119</v>
      </c>
    </row>
    <row r="2212" spans="1:6">
      <c r="A2212" t="s">
        <v>223</v>
      </c>
      <c r="B2212" s="1">
        <v>0.5317</v>
      </c>
      <c r="C2212">
        <v>92</v>
      </c>
      <c r="D2212" t="s">
        <v>438</v>
      </c>
      <c r="E2212" t="s">
        <v>426</v>
      </c>
      <c r="F2212" t="s">
        <v>224</v>
      </c>
    </row>
    <row r="2213" spans="1:6">
      <c r="A2213" t="s">
        <v>281</v>
      </c>
      <c r="B2213" s="1">
        <v>0.2919</v>
      </c>
      <c r="C2213">
        <v>92</v>
      </c>
      <c r="D2213" t="s">
        <v>438</v>
      </c>
      <c r="E2213" t="s">
        <v>426</v>
      </c>
      <c r="F2213" t="s">
        <v>274</v>
      </c>
    </row>
    <row r="2214" spans="1:6">
      <c r="A2214" t="s">
        <v>109</v>
      </c>
      <c r="B2214" s="1">
        <v>0.0944</v>
      </c>
      <c r="C2214">
        <v>92</v>
      </c>
      <c r="D2214" t="s">
        <v>438</v>
      </c>
      <c r="E2214" t="s">
        <v>426</v>
      </c>
      <c r="F2214" t="s">
        <v>112</v>
      </c>
    </row>
    <row r="2215" spans="1:6">
      <c r="A2215" t="s">
        <v>252</v>
      </c>
      <c r="B2215" s="1">
        <v>0.0562</v>
      </c>
      <c r="C2215">
        <v>92</v>
      </c>
      <c r="D2215" t="s">
        <v>438</v>
      </c>
      <c r="E2215" t="s">
        <v>426</v>
      </c>
      <c r="F2215" t="s">
        <v>239</v>
      </c>
    </row>
    <row r="2216" spans="1:6">
      <c r="A2216" t="s">
        <v>118</v>
      </c>
      <c r="B2216" s="1">
        <v>0.0258</v>
      </c>
      <c r="C2216">
        <v>92</v>
      </c>
      <c r="D2216" t="s">
        <v>438</v>
      </c>
      <c r="E2216" t="s">
        <v>426</v>
      </c>
      <c r="F2216" t="s">
        <v>119</v>
      </c>
    </row>
    <row r="2217" spans="1:6">
      <c r="A2217" t="s">
        <v>223</v>
      </c>
      <c r="B2217" s="1">
        <v>0.5296</v>
      </c>
      <c r="C2217">
        <v>94</v>
      </c>
      <c r="D2217" t="s">
        <v>438</v>
      </c>
      <c r="E2217" t="s">
        <v>426</v>
      </c>
      <c r="F2217" t="s">
        <v>224</v>
      </c>
    </row>
    <row r="2218" spans="1:6">
      <c r="A2218" t="s">
        <v>281</v>
      </c>
      <c r="B2218" s="1">
        <v>0.2912</v>
      </c>
      <c r="C2218">
        <v>94</v>
      </c>
      <c r="D2218" t="s">
        <v>438</v>
      </c>
      <c r="E2218" t="s">
        <v>426</v>
      </c>
      <c r="F2218" t="s">
        <v>274</v>
      </c>
    </row>
    <row r="2219" spans="1:6">
      <c r="A2219" t="s">
        <v>109</v>
      </c>
      <c r="B2219" s="1">
        <v>0.0928</v>
      </c>
      <c r="C2219">
        <v>94</v>
      </c>
      <c r="D2219" t="s">
        <v>438</v>
      </c>
      <c r="E2219" t="s">
        <v>426</v>
      </c>
      <c r="F2219" t="s">
        <v>112</v>
      </c>
    </row>
    <row r="2220" spans="1:6">
      <c r="A2220" t="s">
        <v>252</v>
      </c>
      <c r="B2220" s="1">
        <v>0.0571</v>
      </c>
      <c r="C2220">
        <v>94</v>
      </c>
      <c r="D2220" t="s">
        <v>438</v>
      </c>
      <c r="E2220" t="s">
        <v>426</v>
      </c>
      <c r="F2220" t="s">
        <v>239</v>
      </c>
    </row>
    <row r="2221" spans="1:6">
      <c r="A2221" t="s">
        <v>118</v>
      </c>
      <c r="B2221" s="1">
        <v>0.0267</v>
      </c>
      <c r="C2221">
        <v>94</v>
      </c>
      <c r="D2221" t="s">
        <v>438</v>
      </c>
      <c r="E2221" t="s">
        <v>426</v>
      </c>
      <c r="F2221" t="s">
        <v>119</v>
      </c>
    </row>
    <row r="2222" spans="1:6">
      <c r="A2222" t="s">
        <v>223</v>
      </c>
      <c r="B2222" s="1">
        <v>0.5306</v>
      </c>
      <c r="C2222">
        <v>96</v>
      </c>
      <c r="D2222" t="s">
        <v>438</v>
      </c>
      <c r="E2222" t="s">
        <v>426</v>
      </c>
      <c r="F2222" t="s">
        <v>224</v>
      </c>
    </row>
    <row r="2223" spans="1:6">
      <c r="A2223" t="s">
        <v>281</v>
      </c>
      <c r="B2223" s="1">
        <v>0.289</v>
      </c>
      <c r="C2223">
        <v>96</v>
      </c>
      <c r="D2223" t="s">
        <v>438</v>
      </c>
      <c r="E2223" t="s">
        <v>426</v>
      </c>
      <c r="F2223" t="s">
        <v>274</v>
      </c>
    </row>
    <row r="2224" spans="1:6">
      <c r="A2224" t="s">
        <v>109</v>
      </c>
      <c r="B2224" s="1">
        <v>0.0918</v>
      </c>
      <c r="C2224">
        <v>96</v>
      </c>
      <c r="D2224" t="s">
        <v>438</v>
      </c>
      <c r="E2224" t="s">
        <v>426</v>
      </c>
      <c r="F2224" t="s">
        <v>112</v>
      </c>
    </row>
    <row r="2225" spans="1:6">
      <c r="A2225" t="s">
        <v>252</v>
      </c>
      <c r="B2225" s="1">
        <v>0.0565</v>
      </c>
      <c r="C2225">
        <v>96</v>
      </c>
      <c r="D2225" t="s">
        <v>438</v>
      </c>
      <c r="E2225" t="s">
        <v>426</v>
      </c>
      <c r="F2225" t="s">
        <v>239</v>
      </c>
    </row>
    <row r="2226" spans="1:6">
      <c r="A2226" t="s">
        <v>118</v>
      </c>
      <c r="B2226" s="1">
        <v>0.0259</v>
      </c>
      <c r="C2226">
        <v>96</v>
      </c>
      <c r="D2226" t="s">
        <v>438</v>
      </c>
      <c r="E2226" t="s">
        <v>426</v>
      </c>
      <c r="F2226" t="s">
        <v>119</v>
      </c>
    </row>
    <row r="2227" spans="1:6">
      <c r="A2227" t="s">
        <v>223</v>
      </c>
      <c r="B2227" s="1">
        <v>0.5386</v>
      </c>
      <c r="C2227">
        <v>98</v>
      </c>
      <c r="D2227" t="s">
        <v>438</v>
      </c>
      <c r="E2227" t="s">
        <v>426</v>
      </c>
      <c r="F2227" t="s">
        <v>224</v>
      </c>
    </row>
    <row r="2228" spans="1:6">
      <c r="A2228" t="s">
        <v>281</v>
      </c>
      <c r="B2228" s="1">
        <v>0.303</v>
      </c>
      <c r="C2228">
        <v>98</v>
      </c>
      <c r="D2228" t="s">
        <v>438</v>
      </c>
      <c r="E2228" t="s">
        <v>426</v>
      </c>
      <c r="F2228" t="s">
        <v>274</v>
      </c>
    </row>
    <row r="2229" spans="1:6">
      <c r="A2229" t="s">
        <v>109</v>
      </c>
      <c r="B2229" s="1">
        <v>0.0928</v>
      </c>
      <c r="C2229">
        <v>98</v>
      </c>
      <c r="D2229" t="s">
        <v>438</v>
      </c>
      <c r="E2229" t="s">
        <v>426</v>
      </c>
      <c r="F2229" t="s">
        <v>112</v>
      </c>
    </row>
    <row r="2230" spans="1:6">
      <c r="A2230" t="s">
        <v>252</v>
      </c>
      <c r="B2230" s="1">
        <v>0.0431</v>
      </c>
      <c r="C2230">
        <v>98</v>
      </c>
      <c r="D2230" t="s">
        <v>438</v>
      </c>
      <c r="E2230" t="s">
        <v>426</v>
      </c>
      <c r="F2230" t="s">
        <v>239</v>
      </c>
    </row>
    <row r="2231" spans="1:6">
      <c r="A2231" t="s">
        <v>118</v>
      </c>
      <c r="B2231" s="1">
        <v>0.018</v>
      </c>
      <c r="C2231">
        <v>98</v>
      </c>
      <c r="D2231" t="s">
        <v>438</v>
      </c>
      <c r="E2231" t="s">
        <v>426</v>
      </c>
      <c r="F2231" t="s">
        <v>119</v>
      </c>
    </row>
    <row r="2232" spans="1:6">
      <c r="A2232" t="s">
        <v>223</v>
      </c>
      <c r="B2232" s="1">
        <v>0.5385</v>
      </c>
      <c r="C2232">
        <v>100</v>
      </c>
      <c r="D2232" t="s">
        <v>438</v>
      </c>
      <c r="E2232" t="s">
        <v>426</v>
      </c>
      <c r="F2232" t="s">
        <v>224</v>
      </c>
    </row>
    <row r="2233" spans="1:6">
      <c r="A2233" t="s">
        <v>281</v>
      </c>
      <c r="B2233" s="1">
        <v>0.3002</v>
      </c>
      <c r="C2233">
        <v>100</v>
      </c>
      <c r="D2233" t="s">
        <v>438</v>
      </c>
      <c r="E2233" t="s">
        <v>426</v>
      </c>
      <c r="F2233" t="s">
        <v>274</v>
      </c>
    </row>
    <row r="2234" spans="1:6">
      <c r="A2234" t="s">
        <v>109</v>
      </c>
      <c r="B2234" s="1">
        <v>0.0915</v>
      </c>
      <c r="C2234">
        <v>100</v>
      </c>
      <c r="D2234" t="s">
        <v>438</v>
      </c>
      <c r="E2234" t="s">
        <v>426</v>
      </c>
      <c r="F2234" t="s">
        <v>112</v>
      </c>
    </row>
    <row r="2235" spans="1:6">
      <c r="A2235" t="s">
        <v>252</v>
      </c>
      <c r="B2235" s="1">
        <v>0.0458</v>
      </c>
      <c r="C2235">
        <v>100</v>
      </c>
      <c r="D2235" t="s">
        <v>438</v>
      </c>
      <c r="E2235" t="s">
        <v>426</v>
      </c>
      <c r="F2235" t="s">
        <v>239</v>
      </c>
    </row>
    <row r="2236" spans="1:6">
      <c r="A2236" t="s">
        <v>118</v>
      </c>
      <c r="B2236" s="1">
        <v>0.0191</v>
      </c>
      <c r="C2236">
        <v>100</v>
      </c>
      <c r="D2236" t="s">
        <v>438</v>
      </c>
      <c r="E2236" t="s">
        <v>426</v>
      </c>
      <c r="F2236" t="s">
        <v>119</v>
      </c>
    </row>
    <row r="2237" spans="1:6">
      <c r="A2237" t="s">
        <v>223</v>
      </c>
      <c r="B2237" s="1">
        <v>0.5374</v>
      </c>
      <c r="C2237">
        <v>102</v>
      </c>
      <c r="D2237" t="s">
        <v>438</v>
      </c>
      <c r="E2237" t="s">
        <v>426</v>
      </c>
      <c r="F2237" t="s">
        <v>224</v>
      </c>
    </row>
    <row r="2238" spans="1:6">
      <c r="A2238" t="s">
        <v>281</v>
      </c>
      <c r="B2238" s="1">
        <v>0.2996</v>
      </c>
      <c r="C2238">
        <v>102</v>
      </c>
      <c r="D2238" t="s">
        <v>438</v>
      </c>
      <c r="E2238" t="s">
        <v>426</v>
      </c>
      <c r="F2238" t="s">
        <v>274</v>
      </c>
    </row>
    <row r="2239" spans="1:6">
      <c r="A2239" t="s">
        <v>109</v>
      </c>
      <c r="B2239" s="1">
        <v>0.0913</v>
      </c>
      <c r="C2239">
        <v>102</v>
      </c>
      <c r="D2239" t="s">
        <v>438</v>
      </c>
      <c r="E2239" t="s">
        <v>426</v>
      </c>
      <c r="F2239" t="s">
        <v>112</v>
      </c>
    </row>
    <row r="2240" spans="1:6">
      <c r="A2240" t="s">
        <v>252</v>
      </c>
      <c r="B2240" s="1">
        <v>0.0466</v>
      </c>
      <c r="C2240">
        <v>102</v>
      </c>
      <c r="D2240" t="s">
        <v>438</v>
      </c>
      <c r="E2240" t="s">
        <v>426</v>
      </c>
      <c r="F2240" t="s">
        <v>239</v>
      </c>
    </row>
    <row r="2241" spans="1:6">
      <c r="A2241" t="s">
        <v>118</v>
      </c>
      <c r="B2241" s="1">
        <v>0.0203</v>
      </c>
      <c r="C2241">
        <v>102</v>
      </c>
      <c r="D2241" t="s">
        <v>438</v>
      </c>
      <c r="E2241" t="s">
        <v>426</v>
      </c>
      <c r="F2241" t="s">
        <v>119</v>
      </c>
    </row>
    <row r="2242" spans="1:6">
      <c r="A2242" t="s">
        <v>223</v>
      </c>
      <c r="B2242" s="1">
        <v>0.5288</v>
      </c>
      <c r="C2242">
        <v>104</v>
      </c>
      <c r="D2242" t="s">
        <v>438</v>
      </c>
      <c r="E2242" t="s">
        <v>426</v>
      </c>
      <c r="F2242" t="s">
        <v>224</v>
      </c>
    </row>
    <row r="2243" spans="1:6">
      <c r="A2243" t="s">
        <v>281</v>
      </c>
      <c r="B2243" s="1">
        <v>0.2946</v>
      </c>
      <c r="C2243">
        <v>104</v>
      </c>
      <c r="D2243" t="s">
        <v>438</v>
      </c>
      <c r="E2243" t="s">
        <v>426</v>
      </c>
      <c r="F2243" t="s">
        <v>274</v>
      </c>
    </row>
    <row r="2244" spans="1:6">
      <c r="A2244" t="s">
        <v>109</v>
      </c>
      <c r="B2244" s="1">
        <v>0.0898</v>
      </c>
      <c r="C2244">
        <v>104</v>
      </c>
      <c r="D2244" t="s">
        <v>438</v>
      </c>
      <c r="E2244" t="s">
        <v>426</v>
      </c>
      <c r="F2244" t="s">
        <v>112</v>
      </c>
    </row>
    <row r="2245" spans="1:6">
      <c r="A2245" t="s">
        <v>252</v>
      </c>
      <c r="B2245" s="1">
        <v>0.0537</v>
      </c>
      <c r="C2245">
        <v>104</v>
      </c>
      <c r="D2245" t="s">
        <v>438</v>
      </c>
      <c r="E2245" t="s">
        <v>426</v>
      </c>
      <c r="F2245" t="s">
        <v>239</v>
      </c>
    </row>
    <row r="2246" spans="1:6">
      <c r="A2246" t="s">
        <v>118</v>
      </c>
      <c r="B2246" s="1">
        <v>0.0284</v>
      </c>
      <c r="C2246">
        <v>104</v>
      </c>
      <c r="D2246" t="s">
        <v>438</v>
      </c>
      <c r="E2246" t="s">
        <v>426</v>
      </c>
      <c r="F2246" t="s">
        <v>119</v>
      </c>
    </row>
    <row r="2247" spans="1:6">
      <c r="A2247" t="s">
        <v>223</v>
      </c>
      <c r="B2247" s="1">
        <v>0.2764</v>
      </c>
      <c r="C2247">
        <v>106</v>
      </c>
      <c r="D2247" t="s">
        <v>438</v>
      </c>
      <c r="E2247" t="s">
        <v>426</v>
      </c>
      <c r="F2247" t="s">
        <v>224</v>
      </c>
    </row>
    <row r="2248" spans="1:6">
      <c r="A2248" t="s">
        <v>118</v>
      </c>
      <c r="B2248" s="1">
        <v>0.2713</v>
      </c>
      <c r="C2248">
        <v>106</v>
      </c>
      <c r="D2248" t="s">
        <v>438</v>
      </c>
      <c r="E2248" t="s">
        <v>426</v>
      </c>
      <c r="F2248" t="s">
        <v>119</v>
      </c>
    </row>
    <row r="2249" spans="1:6">
      <c r="A2249" t="s">
        <v>252</v>
      </c>
      <c r="B2249" s="1">
        <v>0.2492</v>
      </c>
      <c r="C2249">
        <v>106</v>
      </c>
      <c r="D2249" t="s">
        <v>438</v>
      </c>
      <c r="E2249" t="s">
        <v>426</v>
      </c>
      <c r="F2249" t="s">
        <v>239</v>
      </c>
    </row>
    <row r="2250" spans="1:6">
      <c r="A2250" t="s">
        <v>281</v>
      </c>
      <c r="B2250" s="1">
        <v>0.1542</v>
      </c>
      <c r="C2250">
        <v>106</v>
      </c>
      <c r="D2250" t="s">
        <v>438</v>
      </c>
      <c r="E2250" t="s">
        <v>426</v>
      </c>
      <c r="F2250" t="s">
        <v>274</v>
      </c>
    </row>
    <row r="2251" spans="1:6">
      <c r="A2251" t="s">
        <v>109</v>
      </c>
      <c r="B2251" s="1">
        <v>0.0465</v>
      </c>
      <c r="C2251">
        <v>106</v>
      </c>
      <c r="D2251" t="s">
        <v>438</v>
      </c>
      <c r="E2251" t="s">
        <v>426</v>
      </c>
      <c r="F2251" t="s">
        <v>112</v>
      </c>
    </row>
    <row r="2252" spans="1:6">
      <c r="A2252" t="s">
        <v>118</v>
      </c>
      <c r="B2252" s="1">
        <v>0.3154</v>
      </c>
      <c r="C2252">
        <v>108</v>
      </c>
      <c r="D2252" t="s">
        <v>438</v>
      </c>
      <c r="E2252" t="s">
        <v>426</v>
      </c>
      <c r="F2252" t="s">
        <v>119</v>
      </c>
    </row>
    <row r="2253" spans="1:6">
      <c r="A2253" t="s">
        <v>252</v>
      </c>
      <c r="B2253" s="1">
        <v>0.2862</v>
      </c>
      <c r="C2253">
        <v>108</v>
      </c>
      <c r="D2253" t="s">
        <v>438</v>
      </c>
      <c r="E2253" t="s">
        <v>426</v>
      </c>
      <c r="F2253" t="s">
        <v>239</v>
      </c>
    </row>
    <row r="2254" spans="1:6">
      <c r="A2254" t="s">
        <v>223</v>
      </c>
      <c r="B2254" s="1">
        <v>0.2264</v>
      </c>
      <c r="C2254">
        <v>108</v>
      </c>
      <c r="D2254" t="s">
        <v>438</v>
      </c>
      <c r="E2254" t="s">
        <v>426</v>
      </c>
      <c r="F2254" t="s">
        <v>224</v>
      </c>
    </row>
    <row r="2255" spans="1:6">
      <c r="A2255" t="s">
        <v>281</v>
      </c>
      <c r="B2255" s="1">
        <v>0.1249</v>
      </c>
      <c r="C2255">
        <v>108</v>
      </c>
      <c r="D2255" t="s">
        <v>438</v>
      </c>
      <c r="E2255" t="s">
        <v>426</v>
      </c>
      <c r="F2255" t="s">
        <v>274</v>
      </c>
    </row>
    <row r="2256" spans="1:6">
      <c r="A2256" t="s">
        <v>109</v>
      </c>
      <c r="B2256" s="1">
        <v>0.0363</v>
      </c>
      <c r="C2256">
        <v>108</v>
      </c>
      <c r="D2256" t="s">
        <v>438</v>
      </c>
      <c r="E2256" t="s">
        <v>426</v>
      </c>
      <c r="F2256" t="s">
        <v>112</v>
      </c>
    </row>
    <row r="2257" spans="1:6">
      <c r="A2257" t="s">
        <v>118</v>
      </c>
      <c r="B2257" s="1">
        <v>0.2872</v>
      </c>
      <c r="C2257">
        <v>110</v>
      </c>
      <c r="D2257" t="s">
        <v>438</v>
      </c>
      <c r="E2257" t="s">
        <v>426</v>
      </c>
      <c r="F2257" t="s">
        <v>119</v>
      </c>
    </row>
    <row r="2258" spans="1:6">
      <c r="A2258" t="s">
        <v>252</v>
      </c>
      <c r="B2258" s="1">
        <v>0.2857</v>
      </c>
      <c r="C2258">
        <v>110</v>
      </c>
      <c r="D2258" t="s">
        <v>438</v>
      </c>
      <c r="E2258" t="s">
        <v>426</v>
      </c>
      <c r="F2258" t="s">
        <v>239</v>
      </c>
    </row>
    <row r="2259" spans="1:6">
      <c r="A2259" t="s">
        <v>223</v>
      </c>
      <c r="B2259" s="1">
        <v>0.2015</v>
      </c>
      <c r="C2259">
        <v>110</v>
      </c>
      <c r="D2259" t="s">
        <v>438</v>
      </c>
      <c r="E2259" t="s">
        <v>426</v>
      </c>
      <c r="F2259" t="s">
        <v>224</v>
      </c>
    </row>
    <row r="2260" spans="1:6">
      <c r="A2260" t="s">
        <v>281</v>
      </c>
      <c r="B2260" s="1">
        <v>0.1109</v>
      </c>
      <c r="C2260">
        <v>110</v>
      </c>
      <c r="D2260" t="s">
        <v>438</v>
      </c>
      <c r="E2260" t="s">
        <v>426</v>
      </c>
      <c r="F2260" t="s">
        <v>274</v>
      </c>
    </row>
    <row r="2261" spans="1:6">
      <c r="A2261" t="s">
        <v>439</v>
      </c>
      <c r="B2261" s="1">
        <v>0.0673</v>
      </c>
      <c r="C2261">
        <v>110</v>
      </c>
      <c r="D2261" t="s">
        <v>438</v>
      </c>
      <c r="E2261" t="s">
        <v>426</v>
      </c>
      <c r="F2261" t="s">
        <v>231</v>
      </c>
    </row>
    <row r="2262" spans="1:6">
      <c r="A2262" t="s">
        <v>109</v>
      </c>
      <c r="B2262" s="1">
        <v>0.0321</v>
      </c>
      <c r="C2262">
        <v>110</v>
      </c>
      <c r="D2262" t="s">
        <v>438</v>
      </c>
      <c r="E2262" t="s">
        <v>426</v>
      </c>
      <c r="F2262" t="s">
        <v>112</v>
      </c>
    </row>
    <row r="2263" spans="1:6">
      <c r="A2263" t="s">
        <v>252</v>
      </c>
      <c r="B2263" s="1">
        <v>0.2975</v>
      </c>
      <c r="C2263">
        <v>112</v>
      </c>
      <c r="D2263" t="s">
        <v>438</v>
      </c>
      <c r="E2263" t="s">
        <v>426</v>
      </c>
      <c r="F2263" t="s">
        <v>239</v>
      </c>
    </row>
    <row r="2264" spans="1:6">
      <c r="A2264" t="s">
        <v>439</v>
      </c>
      <c r="B2264" s="1">
        <v>0.2475</v>
      </c>
      <c r="C2264">
        <v>112</v>
      </c>
      <c r="D2264" t="s">
        <v>438</v>
      </c>
      <c r="E2264" t="s">
        <v>426</v>
      </c>
      <c r="F2264" t="s">
        <v>231</v>
      </c>
    </row>
    <row r="2265" spans="1:6">
      <c r="A2265" t="s">
        <v>118</v>
      </c>
      <c r="B2265" s="1">
        <v>0.1922</v>
      </c>
      <c r="C2265">
        <v>112</v>
      </c>
      <c r="D2265" t="s">
        <v>438</v>
      </c>
      <c r="E2265" t="s">
        <v>426</v>
      </c>
      <c r="F2265" t="s">
        <v>119</v>
      </c>
    </row>
    <row r="2266" spans="1:6">
      <c r="A2266" t="s">
        <v>223</v>
      </c>
      <c r="B2266" s="1">
        <v>0.1101</v>
      </c>
      <c r="C2266">
        <v>112</v>
      </c>
      <c r="D2266" t="s">
        <v>438</v>
      </c>
      <c r="E2266" t="s">
        <v>426</v>
      </c>
      <c r="F2266" t="s">
        <v>224</v>
      </c>
    </row>
    <row r="2267" spans="1:6">
      <c r="A2267" t="s">
        <v>440</v>
      </c>
      <c r="B2267" s="1">
        <v>0.0622</v>
      </c>
      <c r="C2267">
        <v>112</v>
      </c>
      <c r="D2267" t="s">
        <v>438</v>
      </c>
      <c r="E2267" t="s">
        <v>426</v>
      </c>
      <c r="F2267" t="s">
        <v>378</v>
      </c>
    </row>
    <row r="2268" spans="1:6">
      <c r="A2268" t="s">
        <v>281</v>
      </c>
      <c r="B2268" s="1">
        <v>0.0588</v>
      </c>
      <c r="C2268">
        <v>112</v>
      </c>
      <c r="D2268" t="s">
        <v>438</v>
      </c>
      <c r="E2268" t="s">
        <v>426</v>
      </c>
      <c r="F2268" t="s">
        <v>274</v>
      </c>
    </row>
    <row r="2269" spans="1:6">
      <c r="A2269" t="s">
        <v>109</v>
      </c>
      <c r="B2269" s="1">
        <v>0.017</v>
      </c>
      <c r="C2269">
        <v>112</v>
      </c>
      <c r="D2269" t="s">
        <v>438</v>
      </c>
      <c r="E2269" t="s">
        <v>426</v>
      </c>
      <c r="F2269" t="s">
        <v>112</v>
      </c>
    </row>
    <row r="2270" spans="1:6">
      <c r="A2270" t="s">
        <v>252</v>
      </c>
      <c r="B2270" s="1">
        <v>0.3702</v>
      </c>
      <c r="C2270">
        <v>114</v>
      </c>
      <c r="D2270" t="s">
        <v>438</v>
      </c>
      <c r="E2270" t="s">
        <v>426</v>
      </c>
      <c r="F2270" t="s">
        <v>239</v>
      </c>
    </row>
    <row r="2271" spans="1:6">
      <c r="A2271" t="s">
        <v>439</v>
      </c>
      <c r="B2271" s="1">
        <v>0.2937</v>
      </c>
      <c r="C2271">
        <v>114</v>
      </c>
      <c r="D2271" t="s">
        <v>438</v>
      </c>
      <c r="E2271" t="s">
        <v>426</v>
      </c>
      <c r="F2271" t="s">
        <v>231</v>
      </c>
    </row>
    <row r="2272" spans="1:6">
      <c r="A2272" t="s">
        <v>118</v>
      </c>
      <c r="B2272" s="1">
        <v>0.1501</v>
      </c>
      <c r="C2272">
        <v>114</v>
      </c>
      <c r="D2272" t="s">
        <v>438</v>
      </c>
      <c r="E2272" t="s">
        <v>426</v>
      </c>
      <c r="F2272" t="s">
        <v>119</v>
      </c>
    </row>
    <row r="2273" spans="1:6">
      <c r="A2273" t="s">
        <v>440</v>
      </c>
      <c r="B2273" s="1">
        <v>0.0905</v>
      </c>
      <c r="C2273">
        <v>114</v>
      </c>
      <c r="D2273" t="s">
        <v>438</v>
      </c>
      <c r="E2273" t="s">
        <v>426</v>
      </c>
      <c r="F2273" t="s">
        <v>378</v>
      </c>
    </row>
    <row r="2274" spans="1:6">
      <c r="A2274" t="s">
        <v>223</v>
      </c>
      <c r="B2274" s="1">
        <v>0.045</v>
      </c>
      <c r="C2274">
        <v>114</v>
      </c>
      <c r="D2274" t="s">
        <v>438</v>
      </c>
      <c r="E2274" t="s">
        <v>426</v>
      </c>
      <c r="F2274" t="s">
        <v>224</v>
      </c>
    </row>
    <row r="2275" spans="1:6">
      <c r="A2275" t="s">
        <v>281</v>
      </c>
      <c r="B2275" s="1">
        <v>0.0214</v>
      </c>
      <c r="C2275">
        <v>114</v>
      </c>
      <c r="D2275" t="s">
        <v>438</v>
      </c>
      <c r="E2275" t="s">
        <v>426</v>
      </c>
      <c r="F2275" t="s">
        <v>274</v>
      </c>
    </row>
    <row r="2276" spans="1:6">
      <c r="A2276" t="s">
        <v>252</v>
      </c>
      <c r="B2276" s="1">
        <v>0.3742</v>
      </c>
      <c r="C2276">
        <v>116</v>
      </c>
      <c r="D2276" t="s">
        <v>438</v>
      </c>
      <c r="E2276" t="s">
        <v>426</v>
      </c>
      <c r="F2276" t="s">
        <v>239</v>
      </c>
    </row>
    <row r="2277" spans="1:6">
      <c r="A2277" t="s">
        <v>439</v>
      </c>
      <c r="B2277" s="1">
        <v>0.2945</v>
      </c>
      <c r="C2277">
        <v>116</v>
      </c>
      <c r="D2277" t="s">
        <v>438</v>
      </c>
      <c r="E2277" t="s">
        <v>426</v>
      </c>
      <c r="F2277" t="s">
        <v>231</v>
      </c>
    </row>
    <row r="2278" spans="1:6">
      <c r="A2278" t="s">
        <v>118</v>
      </c>
      <c r="B2278" s="1">
        <v>0.1481</v>
      </c>
      <c r="C2278">
        <v>116</v>
      </c>
      <c r="D2278" t="s">
        <v>438</v>
      </c>
      <c r="E2278" t="s">
        <v>426</v>
      </c>
      <c r="F2278" t="s">
        <v>119</v>
      </c>
    </row>
    <row r="2279" spans="1:6">
      <c r="A2279" t="s">
        <v>440</v>
      </c>
      <c r="B2279" s="1">
        <v>0.0913</v>
      </c>
      <c r="C2279">
        <v>116</v>
      </c>
      <c r="D2279" t="s">
        <v>438</v>
      </c>
      <c r="E2279" t="s">
        <v>426</v>
      </c>
      <c r="F2279" t="s">
        <v>378</v>
      </c>
    </row>
    <row r="2280" spans="1:6">
      <c r="A2280" t="s">
        <v>223</v>
      </c>
      <c r="B2280" s="1">
        <v>0.0406</v>
      </c>
      <c r="C2280">
        <v>116</v>
      </c>
      <c r="D2280" t="s">
        <v>438</v>
      </c>
      <c r="E2280" t="s">
        <v>426</v>
      </c>
      <c r="F2280" t="s">
        <v>224</v>
      </c>
    </row>
    <row r="2281" spans="1:6">
      <c r="A2281" t="s">
        <v>281</v>
      </c>
      <c r="B2281" s="1">
        <v>0.0188</v>
      </c>
      <c r="C2281">
        <v>116</v>
      </c>
      <c r="D2281" t="s">
        <v>438</v>
      </c>
      <c r="E2281" t="s">
        <v>426</v>
      </c>
      <c r="F2281" t="s">
        <v>274</v>
      </c>
    </row>
    <row r="2282" spans="1:6">
      <c r="A2282" t="s">
        <v>252</v>
      </c>
      <c r="B2282" s="1">
        <v>0.3734</v>
      </c>
      <c r="C2282">
        <v>118</v>
      </c>
      <c r="D2282" t="s">
        <v>438</v>
      </c>
      <c r="E2282" t="s">
        <v>426</v>
      </c>
      <c r="F2282" t="s">
        <v>239</v>
      </c>
    </row>
    <row r="2283" spans="1:6">
      <c r="A2283" t="s">
        <v>439</v>
      </c>
      <c r="B2283" s="1">
        <v>0.2886</v>
      </c>
      <c r="C2283">
        <v>118</v>
      </c>
      <c r="D2283" t="s">
        <v>438</v>
      </c>
      <c r="E2283" t="s">
        <v>426</v>
      </c>
      <c r="F2283" t="s">
        <v>231</v>
      </c>
    </row>
    <row r="2284" spans="1:6">
      <c r="A2284" t="s">
        <v>118</v>
      </c>
      <c r="B2284" s="1">
        <v>0.1463</v>
      </c>
      <c r="C2284">
        <v>118</v>
      </c>
      <c r="D2284" t="s">
        <v>438</v>
      </c>
      <c r="E2284" t="s">
        <v>426</v>
      </c>
      <c r="F2284" t="s">
        <v>119</v>
      </c>
    </row>
    <row r="2285" spans="1:6">
      <c r="A2285" t="s">
        <v>440</v>
      </c>
      <c r="B2285" s="1">
        <v>0.0866</v>
      </c>
      <c r="C2285">
        <v>118</v>
      </c>
      <c r="D2285" t="s">
        <v>438</v>
      </c>
      <c r="E2285" t="s">
        <v>426</v>
      </c>
      <c r="F2285" t="s">
        <v>378</v>
      </c>
    </row>
    <row r="2286" spans="1:6">
      <c r="A2286" t="s">
        <v>223</v>
      </c>
      <c r="B2286" s="1">
        <v>0.0385</v>
      </c>
      <c r="C2286">
        <v>118</v>
      </c>
      <c r="D2286" t="s">
        <v>438</v>
      </c>
      <c r="E2286" t="s">
        <v>426</v>
      </c>
      <c r="F2286" t="s">
        <v>224</v>
      </c>
    </row>
    <row r="2287" spans="1:6">
      <c r="A2287" t="s">
        <v>281</v>
      </c>
      <c r="B2287" s="1">
        <v>0.0179</v>
      </c>
      <c r="C2287">
        <v>118</v>
      </c>
      <c r="D2287" t="s">
        <v>438</v>
      </c>
      <c r="E2287" t="s">
        <v>426</v>
      </c>
      <c r="F2287" t="s">
        <v>274</v>
      </c>
    </row>
    <row r="2288" spans="1:6">
      <c r="A2288" t="s">
        <v>234</v>
      </c>
      <c r="B2288" s="1">
        <v>0.0178</v>
      </c>
      <c r="C2288">
        <v>118</v>
      </c>
      <c r="D2288" t="s">
        <v>438</v>
      </c>
      <c r="E2288" t="s">
        <v>426</v>
      </c>
      <c r="F2288" t="s">
        <v>235</v>
      </c>
    </row>
    <row r="2289" spans="1:6">
      <c r="A2289" t="s">
        <v>252</v>
      </c>
      <c r="B2289" s="1">
        <v>0.3641</v>
      </c>
      <c r="C2289">
        <v>120</v>
      </c>
      <c r="D2289" t="s">
        <v>438</v>
      </c>
      <c r="E2289" t="s">
        <v>426</v>
      </c>
      <c r="F2289" t="s">
        <v>239</v>
      </c>
    </row>
    <row r="2290" spans="1:6">
      <c r="A2290" t="s">
        <v>439</v>
      </c>
      <c r="B2290" s="1">
        <v>0.2852</v>
      </c>
      <c r="C2290">
        <v>120</v>
      </c>
      <c r="D2290" t="s">
        <v>438</v>
      </c>
      <c r="E2290" t="s">
        <v>426</v>
      </c>
      <c r="F2290" t="s">
        <v>231</v>
      </c>
    </row>
    <row r="2291" spans="1:6">
      <c r="A2291" t="s">
        <v>118</v>
      </c>
      <c r="B2291" s="1">
        <v>0.1405</v>
      </c>
      <c r="C2291">
        <v>120</v>
      </c>
      <c r="D2291" t="s">
        <v>438</v>
      </c>
      <c r="E2291" t="s">
        <v>426</v>
      </c>
      <c r="F2291" t="s">
        <v>119</v>
      </c>
    </row>
    <row r="2292" spans="1:6">
      <c r="A2292" t="s">
        <v>440</v>
      </c>
      <c r="B2292" s="1">
        <v>0.0776</v>
      </c>
      <c r="C2292">
        <v>120</v>
      </c>
      <c r="D2292" t="s">
        <v>438</v>
      </c>
      <c r="E2292" t="s">
        <v>426</v>
      </c>
      <c r="F2292" t="s">
        <v>378</v>
      </c>
    </row>
    <row r="2293" spans="1:6">
      <c r="A2293" t="s">
        <v>234</v>
      </c>
      <c r="B2293" s="1">
        <v>0.0511</v>
      </c>
      <c r="C2293">
        <v>120</v>
      </c>
      <c r="D2293" t="s">
        <v>438</v>
      </c>
      <c r="E2293" t="s">
        <v>426</v>
      </c>
      <c r="F2293" t="s">
        <v>235</v>
      </c>
    </row>
    <row r="2294" spans="1:6">
      <c r="A2294" t="s">
        <v>223</v>
      </c>
      <c r="B2294" s="1">
        <v>0.0345</v>
      </c>
      <c r="C2294">
        <v>120</v>
      </c>
      <c r="D2294" t="s">
        <v>438</v>
      </c>
      <c r="E2294" t="s">
        <v>426</v>
      </c>
      <c r="F2294" t="s">
        <v>224</v>
      </c>
    </row>
    <row r="2295" spans="1:6">
      <c r="A2295" t="s">
        <v>281</v>
      </c>
      <c r="B2295" s="1">
        <v>0.016</v>
      </c>
      <c r="C2295">
        <v>120</v>
      </c>
      <c r="D2295" t="s">
        <v>438</v>
      </c>
      <c r="E2295" t="s">
        <v>426</v>
      </c>
      <c r="F2295" t="s">
        <v>274</v>
      </c>
    </row>
    <row r="2296" spans="1:6">
      <c r="A2296" t="s">
        <v>252</v>
      </c>
      <c r="B2296" s="1">
        <v>0.348</v>
      </c>
      <c r="C2296">
        <v>122</v>
      </c>
      <c r="D2296" t="s">
        <v>438</v>
      </c>
      <c r="E2296" t="s">
        <v>426</v>
      </c>
      <c r="F2296" t="s">
        <v>239</v>
      </c>
    </row>
    <row r="2297" spans="1:6">
      <c r="A2297" t="s">
        <v>439</v>
      </c>
      <c r="B2297" s="1">
        <v>0.3335</v>
      </c>
      <c r="C2297">
        <v>122</v>
      </c>
      <c r="D2297" t="s">
        <v>438</v>
      </c>
      <c r="E2297" t="s">
        <v>426</v>
      </c>
      <c r="F2297" t="s">
        <v>231</v>
      </c>
    </row>
    <row r="2298" spans="1:6">
      <c r="A2298" t="s">
        <v>118</v>
      </c>
      <c r="B2298" s="1">
        <v>0.1292</v>
      </c>
      <c r="C2298">
        <v>122</v>
      </c>
      <c r="D2298" t="s">
        <v>438</v>
      </c>
      <c r="E2298" t="s">
        <v>426</v>
      </c>
      <c r="F2298" t="s">
        <v>119</v>
      </c>
    </row>
    <row r="2299" spans="1:6">
      <c r="A2299" t="s">
        <v>440</v>
      </c>
      <c r="B2299" s="1">
        <v>0.0615</v>
      </c>
      <c r="C2299">
        <v>122</v>
      </c>
      <c r="D2299" t="s">
        <v>438</v>
      </c>
      <c r="E2299" t="s">
        <v>426</v>
      </c>
      <c r="F2299" t="s">
        <v>378</v>
      </c>
    </row>
    <row r="2300" spans="1:6">
      <c r="A2300" t="s">
        <v>234</v>
      </c>
      <c r="B2300" s="1">
        <v>0.0503</v>
      </c>
      <c r="C2300">
        <v>122</v>
      </c>
      <c r="D2300" t="s">
        <v>438</v>
      </c>
      <c r="E2300" t="s">
        <v>426</v>
      </c>
      <c r="F2300" t="s">
        <v>235</v>
      </c>
    </row>
    <row r="2301" spans="1:6">
      <c r="A2301" t="s">
        <v>223</v>
      </c>
      <c r="B2301" s="1">
        <v>0.0273</v>
      </c>
      <c r="C2301">
        <v>122</v>
      </c>
      <c r="D2301" t="s">
        <v>438</v>
      </c>
      <c r="E2301" t="s">
        <v>426</v>
      </c>
      <c r="F2301" t="s">
        <v>224</v>
      </c>
    </row>
    <row r="2302" spans="1:6">
      <c r="A2302" t="s">
        <v>281</v>
      </c>
      <c r="B2302" s="1">
        <v>0.0127</v>
      </c>
      <c r="C2302">
        <v>122</v>
      </c>
      <c r="D2302" t="s">
        <v>438</v>
      </c>
      <c r="E2302" t="s">
        <v>426</v>
      </c>
      <c r="F2302" t="s">
        <v>274</v>
      </c>
    </row>
    <row r="2303" spans="1:6">
      <c r="A2303" t="s">
        <v>439</v>
      </c>
      <c r="B2303" s="1">
        <v>0.3484</v>
      </c>
      <c r="C2303">
        <v>124</v>
      </c>
      <c r="D2303" t="s">
        <v>438</v>
      </c>
      <c r="E2303" t="s">
        <v>426</v>
      </c>
      <c r="F2303" t="s">
        <v>231</v>
      </c>
    </row>
    <row r="2304" spans="1:6">
      <c r="A2304" t="s">
        <v>252</v>
      </c>
      <c r="B2304" s="1">
        <v>0.3349</v>
      </c>
      <c r="C2304">
        <v>124</v>
      </c>
      <c r="D2304" t="s">
        <v>438</v>
      </c>
      <c r="E2304" t="s">
        <v>426</v>
      </c>
      <c r="F2304" t="s">
        <v>239</v>
      </c>
    </row>
    <row r="2305" spans="1:6">
      <c r="A2305" t="s">
        <v>118</v>
      </c>
      <c r="B2305" s="1">
        <v>0.1218</v>
      </c>
      <c r="C2305">
        <v>124</v>
      </c>
      <c r="D2305" t="s">
        <v>438</v>
      </c>
      <c r="E2305" t="s">
        <v>426</v>
      </c>
      <c r="F2305" t="s">
        <v>119</v>
      </c>
    </row>
    <row r="2306" spans="1:6">
      <c r="A2306" t="s">
        <v>234</v>
      </c>
      <c r="B2306" s="1">
        <v>0.0602</v>
      </c>
      <c r="C2306">
        <v>124</v>
      </c>
      <c r="D2306" t="s">
        <v>438</v>
      </c>
      <c r="E2306" t="s">
        <v>426</v>
      </c>
      <c r="F2306" t="s">
        <v>235</v>
      </c>
    </row>
    <row r="2307" spans="1:6">
      <c r="A2307" t="s">
        <v>440</v>
      </c>
      <c r="B2307" s="1">
        <v>0.0524</v>
      </c>
      <c r="C2307">
        <v>124</v>
      </c>
      <c r="D2307" t="s">
        <v>438</v>
      </c>
      <c r="E2307" t="s">
        <v>426</v>
      </c>
      <c r="F2307" t="s">
        <v>378</v>
      </c>
    </row>
    <row r="2308" spans="1:6">
      <c r="A2308" t="s">
        <v>223</v>
      </c>
      <c r="B2308" s="1">
        <v>0.0231</v>
      </c>
      <c r="C2308">
        <v>124</v>
      </c>
      <c r="D2308" t="s">
        <v>438</v>
      </c>
      <c r="E2308" t="s">
        <v>426</v>
      </c>
      <c r="F2308" t="s">
        <v>224</v>
      </c>
    </row>
    <row r="2309" spans="1:6">
      <c r="A2309" t="s">
        <v>261</v>
      </c>
      <c r="B2309" s="1">
        <v>0.0122</v>
      </c>
      <c r="C2309">
        <v>124</v>
      </c>
      <c r="D2309" t="s">
        <v>438</v>
      </c>
      <c r="E2309" t="s">
        <v>426</v>
      </c>
      <c r="F2309" t="s">
        <v>243</v>
      </c>
    </row>
    <row r="2310" spans="1:6">
      <c r="A2310" t="s">
        <v>281</v>
      </c>
      <c r="B2310" s="1">
        <v>0.011</v>
      </c>
      <c r="C2310">
        <v>124</v>
      </c>
      <c r="D2310" t="s">
        <v>438</v>
      </c>
      <c r="E2310" t="s">
        <v>426</v>
      </c>
      <c r="F2310" t="s">
        <v>274</v>
      </c>
    </row>
    <row r="2311" spans="1:6">
      <c r="A2311" t="s">
        <v>439</v>
      </c>
      <c r="B2311" s="1">
        <v>0.3366</v>
      </c>
      <c r="C2311">
        <v>126</v>
      </c>
      <c r="D2311" t="s">
        <v>438</v>
      </c>
      <c r="E2311" t="s">
        <v>426</v>
      </c>
      <c r="F2311" t="s">
        <v>231</v>
      </c>
    </row>
    <row r="2312" spans="1:6">
      <c r="A2312" t="s">
        <v>252</v>
      </c>
      <c r="B2312" s="1">
        <v>0.3226</v>
      </c>
      <c r="C2312">
        <v>126</v>
      </c>
      <c r="D2312" t="s">
        <v>438</v>
      </c>
      <c r="E2312" t="s">
        <v>426</v>
      </c>
      <c r="F2312" t="s">
        <v>239</v>
      </c>
    </row>
    <row r="2313" spans="1:6">
      <c r="A2313" t="s">
        <v>118</v>
      </c>
      <c r="B2313" s="1">
        <v>0.1172</v>
      </c>
      <c r="C2313">
        <v>126</v>
      </c>
      <c r="D2313" t="s">
        <v>438</v>
      </c>
      <c r="E2313" t="s">
        <v>426</v>
      </c>
      <c r="F2313" t="s">
        <v>119</v>
      </c>
    </row>
    <row r="2314" spans="1:6">
      <c r="A2314" t="s">
        <v>234</v>
      </c>
      <c r="B2314" s="1">
        <v>0.0652</v>
      </c>
      <c r="C2314">
        <v>126</v>
      </c>
      <c r="D2314" t="s">
        <v>438</v>
      </c>
      <c r="E2314" t="s">
        <v>426</v>
      </c>
      <c r="F2314" t="s">
        <v>235</v>
      </c>
    </row>
    <row r="2315" spans="1:6">
      <c r="A2315" t="s">
        <v>440</v>
      </c>
      <c r="B2315" s="1">
        <v>0.0504</v>
      </c>
      <c r="C2315">
        <v>126</v>
      </c>
      <c r="D2315" t="s">
        <v>438</v>
      </c>
      <c r="E2315" t="s">
        <v>426</v>
      </c>
      <c r="F2315" t="s">
        <v>378</v>
      </c>
    </row>
    <row r="2316" spans="1:6">
      <c r="A2316" t="s">
        <v>223</v>
      </c>
      <c r="B2316" s="1">
        <v>0.0222</v>
      </c>
      <c r="C2316">
        <v>126</v>
      </c>
      <c r="D2316" t="s">
        <v>438</v>
      </c>
      <c r="E2316" t="s">
        <v>426</v>
      </c>
      <c r="F2316" t="s">
        <v>224</v>
      </c>
    </row>
    <row r="2317" spans="1:6">
      <c r="A2317" t="s">
        <v>246</v>
      </c>
      <c r="B2317" s="1">
        <v>0.0205</v>
      </c>
      <c r="C2317">
        <v>126</v>
      </c>
      <c r="D2317" t="s">
        <v>438</v>
      </c>
      <c r="E2317" t="s">
        <v>426</v>
      </c>
      <c r="F2317" t="s">
        <v>247</v>
      </c>
    </row>
    <row r="2318" spans="1:6">
      <c r="A2318" t="s">
        <v>429</v>
      </c>
      <c r="B2318" s="1">
        <v>0.0137</v>
      </c>
      <c r="C2318">
        <v>126</v>
      </c>
      <c r="D2318" t="s">
        <v>438</v>
      </c>
      <c r="E2318" t="s">
        <v>426</v>
      </c>
      <c r="F2318" t="s">
        <v>256</v>
      </c>
    </row>
    <row r="2319" spans="1:6">
      <c r="A2319" t="s">
        <v>261</v>
      </c>
      <c r="B2319" s="1">
        <v>0.0117</v>
      </c>
      <c r="C2319">
        <v>126</v>
      </c>
      <c r="D2319" t="s">
        <v>438</v>
      </c>
      <c r="E2319" t="s">
        <v>426</v>
      </c>
      <c r="F2319" t="s">
        <v>243</v>
      </c>
    </row>
    <row r="2320" spans="1:6">
      <c r="A2320" t="s">
        <v>281</v>
      </c>
      <c r="B2320" s="1">
        <v>0.0106</v>
      </c>
      <c r="C2320">
        <v>126</v>
      </c>
      <c r="D2320" t="s">
        <v>438</v>
      </c>
      <c r="E2320" t="s">
        <v>426</v>
      </c>
      <c r="F2320" t="s">
        <v>274</v>
      </c>
    </row>
    <row r="2321" spans="1:6">
      <c r="A2321" t="s">
        <v>439</v>
      </c>
      <c r="B2321" s="1">
        <v>0.2315</v>
      </c>
      <c r="C2321">
        <v>128</v>
      </c>
      <c r="D2321" t="s">
        <v>438</v>
      </c>
      <c r="E2321" t="s">
        <v>426</v>
      </c>
      <c r="F2321" t="s">
        <v>231</v>
      </c>
    </row>
    <row r="2322" spans="1:6">
      <c r="A2322" t="s">
        <v>252</v>
      </c>
      <c r="B2322" s="1">
        <v>0.1977</v>
      </c>
      <c r="C2322">
        <v>128</v>
      </c>
      <c r="D2322" t="s">
        <v>438</v>
      </c>
      <c r="E2322" t="s">
        <v>426</v>
      </c>
      <c r="F2322" t="s">
        <v>239</v>
      </c>
    </row>
    <row r="2323" spans="1:6">
      <c r="A2323" t="s">
        <v>246</v>
      </c>
      <c r="B2323" s="1">
        <v>0.1733</v>
      </c>
      <c r="C2323">
        <v>128</v>
      </c>
      <c r="D2323" t="s">
        <v>438</v>
      </c>
      <c r="E2323" t="s">
        <v>426</v>
      </c>
      <c r="F2323" t="s">
        <v>247</v>
      </c>
    </row>
    <row r="2324" spans="1:6">
      <c r="A2324" t="s">
        <v>429</v>
      </c>
      <c r="B2324" s="1">
        <v>0.1296</v>
      </c>
      <c r="C2324">
        <v>128</v>
      </c>
      <c r="D2324" t="s">
        <v>438</v>
      </c>
      <c r="E2324" t="s">
        <v>426</v>
      </c>
      <c r="F2324" t="s">
        <v>256</v>
      </c>
    </row>
    <row r="2325" spans="1:6">
      <c r="A2325" t="s">
        <v>234</v>
      </c>
      <c r="B2325" s="1">
        <v>0.1034</v>
      </c>
      <c r="C2325">
        <v>128</v>
      </c>
      <c r="D2325" t="s">
        <v>438</v>
      </c>
      <c r="E2325" t="s">
        <v>426</v>
      </c>
      <c r="F2325" t="s">
        <v>235</v>
      </c>
    </row>
    <row r="2326" spans="1:6">
      <c r="A2326" t="s">
        <v>118</v>
      </c>
      <c r="B2326" s="1">
        <v>0.0638</v>
      </c>
      <c r="C2326">
        <v>128</v>
      </c>
      <c r="D2326" t="s">
        <v>438</v>
      </c>
      <c r="E2326" t="s">
        <v>426</v>
      </c>
      <c r="F2326" t="s">
        <v>119</v>
      </c>
    </row>
    <row r="2327" spans="1:6">
      <c r="A2327" t="s">
        <v>126</v>
      </c>
      <c r="B2327" s="1">
        <v>0.0357</v>
      </c>
      <c r="C2327">
        <v>128</v>
      </c>
      <c r="D2327" t="s">
        <v>438</v>
      </c>
      <c r="E2327" t="s">
        <v>426</v>
      </c>
      <c r="F2327" t="s">
        <v>127</v>
      </c>
    </row>
    <row r="2328" spans="1:6">
      <c r="A2328" t="s">
        <v>440</v>
      </c>
      <c r="B2328" s="1">
        <v>0.0252</v>
      </c>
      <c r="C2328">
        <v>128</v>
      </c>
      <c r="D2328" t="s">
        <v>438</v>
      </c>
      <c r="E2328" t="s">
        <v>426</v>
      </c>
      <c r="F2328" t="s">
        <v>378</v>
      </c>
    </row>
    <row r="2329" spans="1:6">
      <c r="A2329" t="s">
        <v>248</v>
      </c>
      <c r="B2329" s="1">
        <v>0.0131</v>
      </c>
      <c r="C2329">
        <v>128</v>
      </c>
      <c r="D2329" t="s">
        <v>438</v>
      </c>
      <c r="E2329" t="s">
        <v>426</v>
      </c>
      <c r="F2329" t="s">
        <v>249</v>
      </c>
    </row>
    <row r="2330" spans="1:6">
      <c r="A2330" t="s">
        <v>223</v>
      </c>
      <c r="B2330" s="1">
        <v>0.0101</v>
      </c>
      <c r="C2330">
        <v>128</v>
      </c>
      <c r="D2330" t="s">
        <v>438</v>
      </c>
      <c r="E2330" t="s">
        <v>426</v>
      </c>
      <c r="F2330" t="s">
        <v>224</v>
      </c>
    </row>
    <row r="2331" spans="1:6">
      <c r="A2331" t="s">
        <v>246</v>
      </c>
      <c r="B2331" s="1">
        <v>0.2701</v>
      </c>
      <c r="C2331">
        <v>130</v>
      </c>
      <c r="D2331" t="s">
        <v>438</v>
      </c>
      <c r="E2331" t="s">
        <v>426</v>
      </c>
      <c r="F2331" t="s">
        <v>247</v>
      </c>
    </row>
    <row r="2332" spans="1:6">
      <c r="A2332" t="s">
        <v>429</v>
      </c>
      <c r="B2332" s="1">
        <v>0.2206</v>
      </c>
      <c r="C2332">
        <v>130</v>
      </c>
      <c r="D2332" t="s">
        <v>438</v>
      </c>
      <c r="E2332" t="s">
        <v>426</v>
      </c>
      <c r="F2332" t="s">
        <v>256</v>
      </c>
    </row>
    <row r="2333" spans="1:6">
      <c r="A2333" t="s">
        <v>234</v>
      </c>
      <c r="B2333" s="1">
        <v>0.1701</v>
      </c>
      <c r="C2333">
        <v>130</v>
      </c>
      <c r="D2333" t="s">
        <v>438</v>
      </c>
      <c r="E2333" t="s">
        <v>426</v>
      </c>
      <c r="F2333" t="s">
        <v>235</v>
      </c>
    </row>
    <row r="2334" spans="1:6">
      <c r="A2334" t="s">
        <v>439</v>
      </c>
      <c r="B2334" s="1">
        <v>0.0997</v>
      </c>
      <c r="C2334">
        <v>130</v>
      </c>
      <c r="D2334" t="s">
        <v>438</v>
      </c>
      <c r="E2334" t="s">
        <v>426</v>
      </c>
      <c r="F2334" t="s">
        <v>231</v>
      </c>
    </row>
    <row r="2335" spans="1:6">
      <c r="A2335" t="s">
        <v>252</v>
      </c>
      <c r="B2335" s="1">
        <v>0.081</v>
      </c>
      <c r="C2335">
        <v>130</v>
      </c>
      <c r="D2335" t="s">
        <v>438</v>
      </c>
      <c r="E2335" t="s">
        <v>426</v>
      </c>
      <c r="F2335" t="s">
        <v>239</v>
      </c>
    </row>
    <row r="2336" spans="1:6">
      <c r="A2336" t="s">
        <v>126</v>
      </c>
      <c r="B2336" s="1">
        <v>0.0675</v>
      </c>
      <c r="C2336">
        <v>130</v>
      </c>
      <c r="D2336" t="s">
        <v>438</v>
      </c>
      <c r="E2336" t="s">
        <v>426</v>
      </c>
      <c r="F2336" t="s">
        <v>127</v>
      </c>
    </row>
    <row r="2337" spans="1:6">
      <c r="A2337" t="s">
        <v>248</v>
      </c>
      <c r="B2337" s="1">
        <v>0.0261</v>
      </c>
      <c r="C2337">
        <v>130</v>
      </c>
      <c r="D2337" t="s">
        <v>438</v>
      </c>
      <c r="E2337" t="s">
        <v>426</v>
      </c>
      <c r="F2337" t="s">
        <v>249</v>
      </c>
    </row>
    <row r="2338" spans="1:6">
      <c r="A2338" t="s">
        <v>118</v>
      </c>
      <c r="B2338" s="1">
        <v>0.0248</v>
      </c>
      <c r="C2338">
        <v>130</v>
      </c>
      <c r="D2338" t="s">
        <v>438</v>
      </c>
      <c r="E2338" t="s">
        <v>426</v>
      </c>
      <c r="F2338" t="s">
        <v>119</v>
      </c>
    </row>
    <row r="2339" spans="1:6">
      <c r="A2339" t="s">
        <v>441</v>
      </c>
      <c r="B2339" s="1">
        <v>0.0105</v>
      </c>
      <c r="C2339">
        <v>130</v>
      </c>
      <c r="D2339" t="s">
        <v>438</v>
      </c>
      <c r="E2339" t="s">
        <v>426</v>
      </c>
      <c r="F2339" t="s">
        <v>442</v>
      </c>
    </row>
    <row r="2340" spans="1:6">
      <c r="A2340" t="s">
        <v>443</v>
      </c>
      <c r="B2340" s="1">
        <v>0.6944</v>
      </c>
      <c r="C2340">
        <v>132</v>
      </c>
      <c r="D2340" t="s">
        <v>438</v>
      </c>
      <c r="E2340" t="s">
        <v>426</v>
      </c>
      <c r="F2340" t="s">
        <v>278</v>
      </c>
    </row>
    <row r="2341" spans="1:6">
      <c r="A2341" t="s">
        <v>238</v>
      </c>
      <c r="B2341" s="1">
        <v>0.2287</v>
      </c>
      <c r="C2341">
        <v>132</v>
      </c>
      <c r="D2341" t="s">
        <v>438</v>
      </c>
      <c r="E2341" t="s">
        <v>426</v>
      </c>
      <c r="F2341" t="s">
        <v>239</v>
      </c>
    </row>
    <row r="2342" spans="1:6">
      <c r="A2342" t="s">
        <v>246</v>
      </c>
      <c r="B2342" s="1">
        <v>0.0278</v>
      </c>
      <c r="C2342">
        <v>132</v>
      </c>
      <c r="D2342" t="s">
        <v>438</v>
      </c>
      <c r="E2342" t="s">
        <v>426</v>
      </c>
      <c r="F2342" t="s">
        <v>247</v>
      </c>
    </row>
    <row r="2343" spans="1:6">
      <c r="A2343" t="s">
        <v>234</v>
      </c>
      <c r="B2343" s="1">
        <v>0.015</v>
      </c>
      <c r="C2343">
        <v>132</v>
      </c>
      <c r="D2343" t="s">
        <v>438</v>
      </c>
      <c r="E2343" t="s">
        <v>426</v>
      </c>
      <c r="F2343" t="s">
        <v>235</v>
      </c>
    </row>
    <row r="2344" spans="1:6">
      <c r="A2344" t="s">
        <v>444</v>
      </c>
      <c r="B2344" s="1">
        <v>0.0131</v>
      </c>
      <c r="C2344">
        <v>132</v>
      </c>
      <c r="D2344" t="s">
        <v>438</v>
      </c>
      <c r="E2344" t="s">
        <v>426</v>
      </c>
      <c r="F2344" t="s">
        <v>445</v>
      </c>
    </row>
    <row r="2345" spans="1:6">
      <c r="A2345" t="s">
        <v>443</v>
      </c>
      <c r="B2345" s="1">
        <v>0.7253</v>
      </c>
      <c r="C2345">
        <v>134</v>
      </c>
      <c r="D2345" t="s">
        <v>438</v>
      </c>
      <c r="E2345" t="s">
        <v>426</v>
      </c>
      <c r="F2345" t="s">
        <v>278</v>
      </c>
    </row>
    <row r="2346" spans="1:6">
      <c r="A2346" t="s">
        <v>238</v>
      </c>
      <c r="B2346" s="1">
        <v>0.2455</v>
      </c>
      <c r="C2346">
        <v>134</v>
      </c>
      <c r="D2346" t="s">
        <v>438</v>
      </c>
      <c r="E2346" t="s">
        <v>426</v>
      </c>
      <c r="F2346" t="s">
        <v>239</v>
      </c>
    </row>
    <row r="2347" spans="1:6">
      <c r="A2347" t="s">
        <v>444</v>
      </c>
      <c r="B2347" s="1">
        <v>0.0133</v>
      </c>
      <c r="C2347">
        <v>134</v>
      </c>
      <c r="D2347" t="s">
        <v>438</v>
      </c>
      <c r="E2347" t="s">
        <v>426</v>
      </c>
      <c r="F2347" t="s">
        <v>445</v>
      </c>
    </row>
    <row r="2348" spans="1:6">
      <c r="A2348" t="s">
        <v>443</v>
      </c>
      <c r="B2348" s="1">
        <v>0.7265</v>
      </c>
      <c r="C2348">
        <v>136</v>
      </c>
      <c r="D2348" t="s">
        <v>438</v>
      </c>
      <c r="E2348" t="s">
        <v>426</v>
      </c>
      <c r="F2348" t="s">
        <v>278</v>
      </c>
    </row>
    <row r="2349" spans="1:6">
      <c r="A2349" t="s">
        <v>238</v>
      </c>
      <c r="B2349" s="1">
        <v>0.2433</v>
      </c>
      <c r="C2349">
        <v>136</v>
      </c>
      <c r="D2349" t="s">
        <v>438</v>
      </c>
      <c r="E2349" t="s">
        <v>426</v>
      </c>
      <c r="F2349" t="s">
        <v>239</v>
      </c>
    </row>
    <row r="2350" spans="1:6">
      <c r="A2350" t="s">
        <v>444</v>
      </c>
      <c r="B2350" s="1">
        <v>0.0138</v>
      </c>
      <c r="C2350">
        <v>136</v>
      </c>
      <c r="D2350" t="s">
        <v>438</v>
      </c>
      <c r="E2350" t="s">
        <v>426</v>
      </c>
      <c r="F2350" t="s">
        <v>445</v>
      </c>
    </row>
    <row r="2351" spans="1:6">
      <c r="A2351" t="s">
        <v>443</v>
      </c>
      <c r="B2351" s="1">
        <v>0.7239</v>
      </c>
      <c r="C2351">
        <v>138</v>
      </c>
      <c r="D2351" t="s">
        <v>438</v>
      </c>
      <c r="E2351" t="s">
        <v>426</v>
      </c>
      <c r="F2351" t="s">
        <v>278</v>
      </c>
    </row>
    <row r="2352" spans="1:6">
      <c r="A2352" t="s">
        <v>238</v>
      </c>
      <c r="B2352" s="1">
        <v>0.2471</v>
      </c>
      <c r="C2352">
        <v>138</v>
      </c>
      <c r="D2352" t="s">
        <v>438</v>
      </c>
      <c r="E2352" t="s">
        <v>426</v>
      </c>
      <c r="F2352" t="s">
        <v>239</v>
      </c>
    </row>
    <row r="2353" spans="1:6">
      <c r="A2353" t="s">
        <v>444</v>
      </c>
      <c r="B2353" s="1">
        <v>0.0132</v>
      </c>
      <c r="C2353">
        <v>138</v>
      </c>
      <c r="D2353" t="s">
        <v>438</v>
      </c>
      <c r="E2353" t="s">
        <v>426</v>
      </c>
      <c r="F2353" t="s">
        <v>445</v>
      </c>
    </row>
    <row r="2354" spans="1:6">
      <c r="A2354" t="s">
        <v>443</v>
      </c>
      <c r="B2354" s="1">
        <v>0.7114</v>
      </c>
      <c r="C2354">
        <v>140</v>
      </c>
      <c r="D2354" t="s">
        <v>438</v>
      </c>
      <c r="E2354" t="s">
        <v>426</v>
      </c>
      <c r="F2354" t="s">
        <v>278</v>
      </c>
    </row>
    <row r="2355" spans="1:6">
      <c r="A2355" t="s">
        <v>238</v>
      </c>
      <c r="B2355" s="1">
        <v>0.243</v>
      </c>
      <c r="C2355">
        <v>140</v>
      </c>
      <c r="D2355" t="s">
        <v>438</v>
      </c>
      <c r="E2355" t="s">
        <v>426</v>
      </c>
      <c r="F2355" t="s">
        <v>239</v>
      </c>
    </row>
    <row r="2356" spans="1:6">
      <c r="A2356" t="s">
        <v>444</v>
      </c>
      <c r="B2356" s="1">
        <v>0.0123</v>
      </c>
      <c r="C2356">
        <v>140</v>
      </c>
      <c r="D2356" t="s">
        <v>438</v>
      </c>
      <c r="E2356" t="s">
        <v>426</v>
      </c>
      <c r="F2356" t="s">
        <v>445</v>
      </c>
    </row>
    <row r="2357" spans="1:6">
      <c r="A2357" t="s">
        <v>446</v>
      </c>
      <c r="B2357" s="1">
        <v>0.011</v>
      </c>
      <c r="C2357">
        <v>140</v>
      </c>
      <c r="D2357" t="s">
        <v>438</v>
      </c>
      <c r="E2357" t="s">
        <v>426</v>
      </c>
      <c r="F2357" t="s">
        <v>280</v>
      </c>
    </row>
    <row r="2358" spans="1:6">
      <c r="A2358" t="s">
        <v>443</v>
      </c>
      <c r="B2358" s="1">
        <v>0.6916</v>
      </c>
      <c r="C2358">
        <v>142</v>
      </c>
      <c r="D2358" t="s">
        <v>438</v>
      </c>
      <c r="E2358" t="s">
        <v>426</v>
      </c>
      <c r="F2358" t="s">
        <v>278</v>
      </c>
    </row>
    <row r="2359" spans="1:6">
      <c r="A2359" t="s">
        <v>238</v>
      </c>
      <c r="B2359" s="1">
        <v>0.2466</v>
      </c>
      <c r="C2359">
        <v>142</v>
      </c>
      <c r="D2359" t="s">
        <v>438</v>
      </c>
      <c r="E2359" t="s">
        <v>426</v>
      </c>
      <c r="F2359" t="s">
        <v>239</v>
      </c>
    </row>
    <row r="2360" spans="1:6">
      <c r="A2360" t="s">
        <v>446</v>
      </c>
      <c r="B2360" s="1">
        <v>0.0241</v>
      </c>
      <c r="C2360">
        <v>142</v>
      </c>
      <c r="D2360" t="s">
        <v>438</v>
      </c>
      <c r="E2360" t="s">
        <v>426</v>
      </c>
      <c r="F2360" t="s">
        <v>280</v>
      </c>
    </row>
    <row r="2361" spans="1:6">
      <c r="A2361" t="s">
        <v>240</v>
      </c>
      <c r="B2361" s="1">
        <v>0.0151</v>
      </c>
      <c r="C2361">
        <v>142</v>
      </c>
      <c r="D2361" t="s">
        <v>438</v>
      </c>
      <c r="E2361" t="s">
        <v>426</v>
      </c>
      <c r="F2361" t="s">
        <v>241</v>
      </c>
    </row>
    <row r="2362" spans="1:6">
      <c r="A2362" t="s">
        <v>444</v>
      </c>
      <c r="B2362" s="1">
        <v>0.0103</v>
      </c>
      <c r="C2362">
        <v>142</v>
      </c>
      <c r="D2362" t="s">
        <v>438</v>
      </c>
      <c r="E2362" t="s">
        <v>426</v>
      </c>
      <c r="F2362" t="s">
        <v>445</v>
      </c>
    </row>
    <row r="2363" spans="1:6">
      <c r="A2363" t="s">
        <v>443</v>
      </c>
      <c r="B2363" s="1">
        <v>0.7055</v>
      </c>
      <c r="C2363">
        <v>144</v>
      </c>
      <c r="D2363" t="s">
        <v>438</v>
      </c>
      <c r="E2363" t="s">
        <v>426</v>
      </c>
      <c r="F2363" t="s">
        <v>278</v>
      </c>
    </row>
    <row r="2364" spans="1:6">
      <c r="A2364" t="s">
        <v>238</v>
      </c>
      <c r="B2364" s="1">
        <v>0.2587</v>
      </c>
      <c r="C2364">
        <v>144</v>
      </c>
      <c r="D2364" t="s">
        <v>438</v>
      </c>
      <c r="E2364" t="s">
        <v>426</v>
      </c>
      <c r="F2364" t="s">
        <v>239</v>
      </c>
    </row>
    <row r="2365" spans="1:6">
      <c r="A2365" t="s">
        <v>446</v>
      </c>
      <c r="B2365" s="1">
        <v>0.011</v>
      </c>
      <c r="C2365">
        <v>144</v>
      </c>
      <c r="D2365" t="s">
        <v>438</v>
      </c>
      <c r="E2365" t="s">
        <v>426</v>
      </c>
      <c r="F2365" t="s">
        <v>280</v>
      </c>
    </row>
    <row r="2366" spans="1:6">
      <c r="A2366" t="s">
        <v>444</v>
      </c>
      <c r="B2366" s="1">
        <v>0.0102</v>
      </c>
      <c r="C2366">
        <v>144</v>
      </c>
      <c r="D2366" t="s">
        <v>438</v>
      </c>
      <c r="E2366" t="s">
        <v>426</v>
      </c>
      <c r="F2366" t="s">
        <v>445</v>
      </c>
    </row>
    <row r="2367" spans="1:6">
      <c r="A2367" t="s">
        <v>109</v>
      </c>
      <c r="B2367" s="1">
        <v>0.5985</v>
      </c>
      <c r="C2367">
        <v>77</v>
      </c>
      <c r="D2367" t="s">
        <v>447</v>
      </c>
      <c r="E2367" t="s">
        <v>426</v>
      </c>
      <c r="F2367" t="s">
        <v>112</v>
      </c>
    </row>
    <row r="2368" spans="1:6">
      <c r="A2368" t="s">
        <v>223</v>
      </c>
      <c r="B2368" s="1">
        <v>0.2092</v>
      </c>
      <c r="C2368">
        <v>77</v>
      </c>
      <c r="D2368" t="s">
        <v>447</v>
      </c>
      <c r="E2368" t="s">
        <v>426</v>
      </c>
      <c r="F2368" t="s">
        <v>224</v>
      </c>
    </row>
    <row r="2369" spans="1:6">
      <c r="A2369" t="s">
        <v>281</v>
      </c>
      <c r="B2369" s="1">
        <v>0.1588</v>
      </c>
      <c r="C2369">
        <v>77</v>
      </c>
      <c r="D2369" t="s">
        <v>447</v>
      </c>
      <c r="E2369" t="s">
        <v>426</v>
      </c>
      <c r="F2369" t="s">
        <v>274</v>
      </c>
    </row>
    <row r="2370" spans="1:6">
      <c r="A2370" t="s">
        <v>113</v>
      </c>
      <c r="B2370" s="1">
        <v>0.0316</v>
      </c>
      <c r="C2370">
        <v>77</v>
      </c>
      <c r="D2370" t="s">
        <v>447</v>
      </c>
      <c r="E2370" t="s">
        <v>426</v>
      </c>
      <c r="F2370" t="s">
        <v>114</v>
      </c>
    </row>
    <row r="2371" spans="1:6">
      <c r="A2371" t="s">
        <v>109</v>
      </c>
      <c r="B2371" s="1">
        <v>0.8117</v>
      </c>
      <c r="C2371">
        <v>78</v>
      </c>
      <c r="D2371" t="s">
        <v>447</v>
      </c>
      <c r="E2371" t="s">
        <v>426</v>
      </c>
      <c r="F2371" t="s">
        <v>112</v>
      </c>
    </row>
    <row r="2372" spans="1:6">
      <c r="A2372" t="s">
        <v>281</v>
      </c>
      <c r="B2372" s="1">
        <v>0.1554</v>
      </c>
      <c r="C2372">
        <v>78</v>
      </c>
      <c r="D2372" t="s">
        <v>447</v>
      </c>
      <c r="E2372" t="s">
        <v>426</v>
      </c>
      <c r="F2372" t="s">
        <v>274</v>
      </c>
    </row>
    <row r="2373" spans="1:6">
      <c r="A2373" t="s">
        <v>113</v>
      </c>
      <c r="B2373" s="1">
        <v>0.031</v>
      </c>
      <c r="C2373">
        <v>78</v>
      </c>
      <c r="D2373" t="s">
        <v>447</v>
      </c>
      <c r="E2373" t="s">
        <v>426</v>
      </c>
      <c r="F2373" t="s">
        <v>114</v>
      </c>
    </row>
    <row r="2374" spans="1:6">
      <c r="A2374" t="s">
        <v>109</v>
      </c>
      <c r="B2374" s="1">
        <v>0.9038</v>
      </c>
      <c r="C2374">
        <v>79</v>
      </c>
      <c r="D2374" t="s">
        <v>447</v>
      </c>
      <c r="E2374" t="s">
        <v>426</v>
      </c>
      <c r="F2374" t="s">
        <v>112</v>
      </c>
    </row>
    <row r="2375" spans="1:6">
      <c r="A2375" t="s">
        <v>281</v>
      </c>
      <c r="B2375" s="1">
        <v>0.0777</v>
      </c>
      <c r="C2375">
        <v>79</v>
      </c>
      <c r="D2375" t="s">
        <v>447</v>
      </c>
      <c r="E2375" t="s">
        <v>426</v>
      </c>
      <c r="F2375" t="s">
        <v>274</v>
      </c>
    </row>
    <row r="2376" spans="1:6">
      <c r="A2376" t="s">
        <v>113</v>
      </c>
      <c r="B2376" s="1">
        <v>0.0154</v>
      </c>
      <c r="C2376">
        <v>79</v>
      </c>
      <c r="D2376" t="s">
        <v>447</v>
      </c>
      <c r="E2376" t="s">
        <v>426</v>
      </c>
      <c r="F2376" t="s">
        <v>114</v>
      </c>
    </row>
    <row r="2377" spans="1:6">
      <c r="A2377" t="s">
        <v>109</v>
      </c>
      <c r="B2377" s="1">
        <v>0.9246</v>
      </c>
      <c r="C2377">
        <v>80</v>
      </c>
      <c r="D2377" t="s">
        <v>447</v>
      </c>
      <c r="E2377" t="s">
        <v>426</v>
      </c>
      <c r="F2377" t="s">
        <v>112</v>
      </c>
    </row>
    <row r="2378" spans="1:6">
      <c r="A2378" t="s">
        <v>281</v>
      </c>
      <c r="B2378" s="1">
        <v>0.0585</v>
      </c>
      <c r="C2378">
        <v>80</v>
      </c>
      <c r="D2378" t="s">
        <v>447</v>
      </c>
      <c r="E2378" t="s">
        <v>426</v>
      </c>
      <c r="F2378" t="s">
        <v>274</v>
      </c>
    </row>
    <row r="2379" spans="1:6">
      <c r="A2379" t="s">
        <v>113</v>
      </c>
      <c r="B2379" s="1">
        <v>0.0131</v>
      </c>
      <c r="C2379">
        <v>80</v>
      </c>
      <c r="D2379" t="s">
        <v>447</v>
      </c>
      <c r="E2379" t="s">
        <v>426</v>
      </c>
      <c r="F2379" t="s">
        <v>114</v>
      </c>
    </row>
    <row r="2380" spans="1:6">
      <c r="A2380" t="s">
        <v>109</v>
      </c>
      <c r="B2380" s="1">
        <v>0.9254</v>
      </c>
      <c r="C2380">
        <v>81</v>
      </c>
      <c r="D2380" t="s">
        <v>447</v>
      </c>
      <c r="E2380" t="s">
        <v>426</v>
      </c>
      <c r="F2380" t="s">
        <v>112</v>
      </c>
    </row>
    <row r="2381" spans="1:6">
      <c r="A2381" t="s">
        <v>281</v>
      </c>
      <c r="B2381" s="1">
        <v>0.0579</v>
      </c>
      <c r="C2381">
        <v>81</v>
      </c>
      <c r="D2381" t="s">
        <v>447</v>
      </c>
      <c r="E2381" t="s">
        <v>426</v>
      </c>
      <c r="F2381" t="s">
        <v>274</v>
      </c>
    </row>
    <row r="2382" spans="1:6">
      <c r="A2382" t="s">
        <v>113</v>
      </c>
      <c r="B2382" s="1">
        <v>0.0129</v>
      </c>
      <c r="C2382">
        <v>81</v>
      </c>
      <c r="D2382" t="s">
        <v>447</v>
      </c>
      <c r="E2382" t="s">
        <v>426</v>
      </c>
      <c r="F2382" t="s">
        <v>114</v>
      </c>
    </row>
    <row r="2383" spans="1:6">
      <c r="A2383" t="s">
        <v>109</v>
      </c>
      <c r="B2383" s="1">
        <v>0.9231</v>
      </c>
      <c r="C2383">
        <v>82</v>
      </c>
      <c r="D2383" t="s">
        <v>447</v>
      </c>
      <c r="E2383" t="s">
        <v>426</v>
      </c>
      <c r="F2383" t="s">
        <v>112</v>
      </c>
    </row>
    <row r="2384" spans="1:6">
      <c r="A2384" t="s">
        <v>281</v>
      </c>
      <c r="B2384" s="1">
        <v>0.0568</v>
      </c>
      <c r="C2384">
        <v>82</v>
      </c>
      <c r="D2384" t="s">
        <v>447</v>
      </c>
      <c r="E2384" t="s">
        <v>426</v>
      </c>
      <c r="F2384" t="s">
        <v>274</v>
      </c>
    </row>
    <row r="2385" spans="1:6">
      <c r="A2385" t="s">
        <v>113</v>
      </c>
      <c r="B2385" s="1">
        <v>0.0127</v>
      </c>
      <c r="C2385">
        <v>82</v>
      </c>
      <c r="D2385" t="s">
        <v>447</v>
      </c>
      <c r="E2385" t="s">
        <v>426</v>
      </c>
      <c r="F2385" t="s">
        <v>114</v>
      </c>
    </row>
    <row r="2386" spans="1:6">
      <c r="A2386" t="s">
        <v>109</v>
      </c>
      <c r="B2386" s="1">
        <v>0.9175</v>
      </c>
      <c r="C2386">
        <v>83</v>
      </c>
      <c r="D2386" t="s">
        <v>447</v>
      </c>
      <c r="E2386" t="s">
        <v>426</v>
      </c>
      <c r="F2386" t="s">
        <v>112</v>
      </c>
    </row>
    <row r="2387" spans="1:6">
      <c r="A2387" t="s">
        <v>281</v>
      </c>
      <c r="B2387" s="1">
        <v>0.0561</v>
      </c>
      <c r="C2387">
        <v>83</v>
      </c>
      <c r="D2387" t="s">
        <v>447</v>
      </c>
      <c r="E2387" t="s">
        <v>426</v>
      </c>
      <c r="F2387" t="s">
        <v>274</v>
      </c>
    </row>
    <row r="2388" spans="1:6">
      <c r="A2388" t="s">
        <v>113</v>
      </c>
      <c r="B2388" s="1">
        <v>0.0125</v>
      </c>
      <c r="C2388">
        <v>83</v>
      </c>
      <c r="D2388" t="s">
        <v>447</v>
      </c>
      <c r="E2388" t="s">
        <v>426</v>
      </c>
      <c r="F2388" t="s">
        <v>114</v>
      </c>
    </row>
    <row r="2389" spans="1:6">
      <c r="A2389" t="s">
        <v>223</v>
      </c>
      <c r="B2389" s="1">
        <v>0.0102</v>
      </c>
      <c r="C2389">
        <v>83</v>
      </c>
      <c r="D2389" t="s">
        <v>447</v>
      </c>
      <c r="E2389" t="s">
        <v>426</v>
      </c>
      <c r="F2389" t="s">
        <v>224</v>
      </c>
    </row>
    <row r="2390" spans="1:6">
      <c r="A2390" t="s">
        <v>109</v>
      </c>
      <c r="B2390" s="1">
        <v>0.9129</v>
      </c>
      <c r="C2390">
        <v>84</v>
      </c>
      <c r="D2390" t="s">
        <v>447</v>
      </c>
      <c r="E2390" t="s">
        <v>426</v>
      </c>
      <c r="F2390" t="s">
        <v>112</v>
      </c>
    </row>
    <row r="2391" spans="1:6">
      <c r="A2391" t="s">
        <v>281</v>
      </c>
      <c r="B2391" s="1">
        <v>0.0559</v>
      </c>
      <c r="C2391">
        <v>84</v>
      </c>
      <c r="D2391" t="s">
        <v>447</v>
      </c>
      <c r="E2391" t="s">
        <v>426</v>
      </c>
      <c r="F2391" t="s">
        <v>274</v>
      </c>
    </row>
    <row r="2392" spans="1:6">
      <c r="A2392" t="s">
        <v>223</v>
      </c>
      <c r="B2392" s="1">
        <v>0.0152</v>
      </c>
      <c r="C2392">
        <v>84</v>
      </c>
      <c r="D2392" t="s">
        <v>447</v>
      </c>
      <c r="E2392" t="s">
        <v>426</v>
      </c>
      <c r="F2392" t="s">
        <v>224</v>
      </c>
    </row>
    <row r="2393" spans="1:6">
      <c r="A2393" t="s">
        <v>113</v>
      </c>
      <c r="B2393" s="1">
        <v>0.0125</v>
      </c>
      <c r="C2393">
        <v>84</v>
      </c>
      <c r="D2393" t="s">
        <v>447</v>
      </c>
      <c r="E2393" t="s">
        <v>426</v>
      </c>
      <c r="F2393" t="s">
        <v>114</v>
      </c>
    </row>
    <row r="2394" spans="1:6">
      <c r="A2394" t="s">
        <v>109</v>
      </c>
      <c r="B2394" s="1">
        <v>0.9251</v>
      </c>
      <c r="C2394">
        <v>86</v>
      </c>
      <c r="D2394" t="s">
        <v>447</v>
      </c>
      <c r="E2394" t="s">
        <v>426</v>
      </c>
      <c r="F2394" t="s">
        <v>112</v>
      </c>
    </row>
    <row r="2395" spans="1:6">
      <c r="A2395" t="s">
        <v>281</v>
      </c>
      <c r="B2395" s="1">
        <v>0.0541</v>
      </c>
      <c r="C2395">
        <v>86</v>
      </c>
      <c r="D2395" t="s">
        <v>447</v>
      </c>
      <c r="E2395" t="s">
        <v>426</v>
      </c>
      <c r="F2395" t="s">
        <v>274</v>
      </c>
    </row>
    <row r="2396" spans="1:6">
      <c r="A2396" t="s">
        <v>223</v>
      </c>
      <c r="B2396" s="1">
        <v>0.0147</v>
      </c>
      <c r="C2396">
        <v>86</v>
      </c>
      <c r="D2396" t="s">
        <v>447</v>
      </c>
      <c r="E2396" t="s">
        <v>426</v>
      </c>
      <c r="F2396" t="s">
        <v>224</v>
      </c>
    </row>
    <row r="2397" spans="1:6">
      <c r="A2397" t="s">
        <v>109</v>
      </c>
      <c r="B2397" s="1">
        <v>0.8971</v>
      </c>
      <c r="C2397">
        <v>88</v>
      </c>
      <c r="D2397" t="s">
        <v>447</v>
      </c>
      <c r="E2397" t="s">
        <v>426</v>
      </c>
      <c r="F2397" t="s">
        <v>112</v>
      </c>
    </row>
    <row r="2398" spans="1:6">
      <c r="A2398" t="s">
        <v>281</v>
      </c>
      <c r="B2398" s="1">
        <v>0.0533</v>
      </c>
      <c r="C2398">
        <v>88</v>
      </c>
      <c r="D2398" t="s">
        <v>447</v>
      </c>
      <c r="E2398" t="s">
        <v>426</v>
      </c>
      <c r="F2398" t="s">
        <v>274</v>
      </c>
    </row>
    <row r="2399" spans="1:6">
      <c r="A2399" t="s">
        <v>118</v>
      </c>
      <c r="B2399" s="1">
        <v>0.0251</v>
      </c>
      <c r="C2399">
        <v>88</v>
      </c>
      <c r="D2399" t="s">
        <v>447</v>
      </c>
      <c r="E2399" t="s">
        <v>426</v>
      </c>
      <c r="F2399" t="s">
        <v>119</v>
      </c>
    </row>
    <row r="2400" spans="1:6">
      <c r="A2400" t="s">
        <v>223</v>
      </c>
      <c r="B2400" s="1">
        <v>0.0146</v>
      </c>
      <c r="C2400">
        <v>88</v>
      </c>
      <c r="D2400" t="s">
        <v>447</v>
      </c>
      <c r="E2400" t="s">
        <v>426</v>
      </c>
      <c r="F2400" t="s">
        <v>224</v>
      </c>
    </row>
    <row r="2401" spans="1:6">
      <c r="A2401" t="s">
        <v>109</v>
      </c>
      <c r="B2401" s="1">
        <v>0.8874</v>
      </c>
      <c r="C2401">
        <v>90</v>
      </c>
      <c r="D2401" t="s">
        <v>447</v>
      </c>
      <c r="E2401" t="s">
        <v>426</v>
      </c>
      <c r="F2401" t="s">
        <v>112</v>
      </c>
    </row>
    <row r="2402" spans="1:6">
      <c r="A2402" t="s">
        <v>281</v>
      </c>
      <c r="B2402" s="1">
        <v>0.0512</v>
      </c>
      <c r="C2402">
        <v>90</v>
      </c>
      <c r="D2402" t="s">
        <v>447</v>
      </c>
      <c r="E2402" t="s">
        <v>426</v>
      </c>
      <c r="F2402" t="s">
        <v>274</v>
      </c>
    </row>
    <row r="2403" spans="1:6">
      <c r="A2403" t="s">
        <v>118</v>
      </c>
      <c r="B2403" s="1">
        <v>0.0401</v>
      </c>
      <c r="C2403">
        <v>90</v>
      </c>
      <c r="D2403" t="s">
        <v>447</v>
      </c>
      <c r="E2403" t="s">
        <v>426</v>
      </c>
      <c r="F2403" t="s">
        <v>119</v>
      </c>
    </row>
    <row r="2404" spans="1:6">
      <c r="A2404" t="s">
        <v>223</v>
      </c>
      <c r="B2404" s="1">
        <v>0.0149</v>
      </c>
      <c r="C2404">
        <v>90</v>
      </c>
      <c r="D2404" t="s">
        <v>447</v>
      </c>
      <c r="E2404" t="s">
        <v>426</v>
      </c>
      <c r="F2404" t="s">
        <v>224</v>
      </c>
    </row>
    <row r="2405" spans="1:6">
      <c r="A2405" t="s">
        <v>109</v>
      </c>
      <c r="B2405" s="1">
        <v>0.8771</v>
      </c>
      <c r="C2405">
        <v>92</v>
      </c>
      <c r="D2405" t="s">
        <v>447</v>
      </c>
      <c r="E2405" t="s">
        <v>426</v>
      </c>
      <c r="F2405" t="s">
        <v>112</v>
      </c>
    </row>
    <row r="2406" spans="1:6">
      <c r="A2406" t="s">
        <v>281</v>
      </c>
      <c r="B2406" s="1">
        <v>0.0534</v>
      </c>
      <c r="C2406">
        <v>92</v>
      </c>
      <c r="D2406" t="s">
        <v>447</v>
      </c>
      <c r="E2406" t="s">
        <v>426</v>
      </c>
      <c r="F2406" t="s">
        <v>274</v>
      </c>
    </row>
    <row r="2407" spans="1:6">
      <c r="A2407" t="s">
        <v>118</v>
      </c>
      <c r="B2407" s="1">
        <v>0.0474</v>
      </c>
      <c r="C2407">
        <v>92</v>
      </c>
      <c r="D2407" t="s">
        <v>447</v>
      </c>
      <c r="E2407" t="s">
        <v>426</v>
      </c>
      <c r="F2407" t="s">
        <v>119</v>
      </c>
    </row>
    <row r="2408" spans="1:6">
      <c r="A2408" t="s">
        <v>223</v>
      </c>
      <c r="B2408" s="1">
        <v>0.0156</v>
      </c>
      <c r="C2408">
        <v>92</v>
      </c>
      <c r="D2408" t="s">
        <v>447</v>
      </c>
      <c r="E2408" t="s">
        <v>426</v>
      </c>
      <c r="F2408" t="s">
        <v>224</v>
      </c>
    </row>
    <row r="2409" spans="1:6">
      <c r="A2409" t="s">
        <v>109</v>
      </c>
      <c r="B2409" s="1">
        <v>0.8748</v>
      </c>
      <c r="C2409">
        <v>94</v>
      </c>
      <c r="D2409" t="s">
        <v>447</v>
      </c>
      <c r="E2409" t="s">
        <v>426</v>
      </c>
      <c r="F2409" t="s">
        <v>112</v>
      </c>
    </row>
    <row r="2410" spans="1:6">
      <c r="A2410" t="s">
        <v>118</v>
      </c>
      <c r="B2410" s="1">
        <v>0.0528</v>
      </c>
      <c r="C2410">
        <v>94</v>
      </c>
      <c r="D2410" t="s">
        <v>447</v>
      </c>
      <c r="E2410" t="s">
        <v>426</v>
      </c>
      <c r="F2410" t="s">
        <v>119</v>
      </c>
    </row>
    <row r="2411" spans="1:6">
      <c r="A2411" t="s">
        <v>281</v>
      </c>
      <c r="B2411" s="1">
        <v>0.0512</v>
      </c>
      <c r="C2411">
        <v>94</v>
      </c>
      <c r="D2411" t="s">
        <v>447</v>
      </c>
      <c r="E2411" t="s">
        <v>426</v>
      </c>
      <c r="F2411" t="s">
        <v>274</v>
      </c>
    </row>
    <row r="2412" spans="1:6">
      <c r="A2412" t="s">
        <v>223</v>
      </c>
      <c r="B2412" s="1">
        <v>0.0149</v>
      </c>
      <c r="C2412">
        <v>94</v>
      </c>
      <c r="D2412" t="s">
        <v>447</v>
      </c>
      <c r="E2412" t="s">
        <v>426</v>
      </c>
      <c r="F2412" t="s">
        <v>224</v>
      </c>
    </row>
    <row r="2413" spans="1:6">
      <c r="A2413" t="s">
        <v>109</v>
      </c>
      <c r="B2413" s="1">
        <v>0.8116</v>
      </c>
      <c r="C2413">
        <v>96</v>
      </c>
      <c r="D2413" t="s">
        <v>447</v>
      </c>
      <c r="E2413" t="s">
        <v>426</v>
      </c>
      <c r="F2413" t="s">
        <v>112</v>
      </c>
    </row>
    <row r="2414" spans="1:6">
      <c r="A2414" t="s">
        <v>118</v>
      </c>
      <c r="B2414" s="1">
        <v>0.1198</v>
      </c>
      <c r="C2414">
        <v>96</v>
      </c>
      <c r="D2414" t="s">
        <v>447</v>
      </c>
      <c r="E2414" t="s">
        <v>426</v>
      </c>
      <c r="F2414" t="s">
        <v>119</v>
      </c>
    </row>
    <row r="2415" spans="1:6">
      <c r="A2415" t="s">
        <v>281</v>
      </c>
      <c r="B2415" s="1">
        <v>0.046</v>
      </c>
      <c r="C2415">
        <v>96</v>
      </c>
      <c r="D2415" t="s">
        <v>447</v>
      </c>
      <c r="E2415" t="s">
        <v>426</v>
      </c>
      <c r="F2415" t="s">
        <v>274</v>
      </c>
    </row>
    <row r="2416" spans="1:6">
      <c r="A2416" t="s">
        <v>223</v>
      </c>
      <c r="B2416" s="1">
        <v>0.0134</v>
      </c>
      <c r="C2416">
        <v>96</v>
      </c>
      <c r="D2416" t="s">
        <v>447</v>
      </c>
      <c r="E2416" t="s">
        <v>426</v>
      </c>
      <c r="F2416" t="s">
        <v>224</v>
      </c>
    </row>
    <row r="2417" spans="1:6">
      <c r="A2417" t="s">
        <v>109</v>
      </c>
      <c r="B2417" s="1">
        <v>0.8048</v>
      </c>
      <c r="C2417">
        <v>98</v>
      </c>
      <c r="D2417" t="s">
        <v>447</v>
      </c>
      <c r="E2417" t="s">
        <v>426</v>
      </c>
      <c r="F2417" t="s">
        <v>112</v>
      </c>
    </row>
    <row r="2418" spans="1:6">
      <c r="A2418" t="s">
        <v>118</v>
      </c>
      <c r="B2418" s="1">
        <v>0.128</v>
      </c>
      <c r="C2418">
        <v>98</v>
      </c>
      <c r="D2418" t="s">
        <v>447</v>
      </c>
      <c r="E2418" t="s">
        <v>426</v>
      </c>
      <c r="F2418" t="s">
        <v>119</v>
      </c>
    </row>
    <row r="2419" spans="1:6">
      <c r="A2419" t="s">
        <v>281</v>
      </c>
      <c r="B2419" s="1">
        <v>0.0448</v>
      </c>
      <c r="C2419">
        <v>98</v>
      </c>
      <c r="D2419" t="s">
        <v>447</v>
      </c>
      <c r="E2419" t="s">
        <v>426</v>
      </c>
      <c r="F2419" t="s">
        <v>274</v>
      </c>
    </row>
    <row r="2420" spans="1:6">
      <c r="A2420" t="s">
        <v>223</v>
      </c>
      <c r="B2420" s="1">
        <v>0.0131</v>
      </c>
      <c r="C2420">
        <v>98</v>
      </c>
      <c r="D2420" t="s">
        <v>447</v>
      </c>
      <c r="E2420" t="s">
        <v>426</v>
      </c>
      <c r="F2420" t="s">
        <v>224</v>
      </c>
    </row>
    <row r="2421" spans="1:6">
      <c r="A2421" t="s">
        <v>109</v>
      </c>
      <c r="B2421" s="1">
        <v>0.8137</v>
      </c>
      <c r="C2421">
        <v>100</v>
      </c>
      <c r="D2421" t="s">
        <v>447</v>
      </c>
      <c r="E2421" t="s">
        <v>426</v>
      </c>
      <c r="F2421" t="s">
        <v>112</v>
      </c>
    </row>
    <row r="2422" spans="1:6">
      <c r="A2422" t="s">
        <v>118</v>
      </c>
      <c r="B2422" s="1">
        <v>0.1221</v>
      </c>
      <c r="C2422">
        <v>100</v>
      </c>
      <c r="D2422" t="s">
        <v>447</v>
      </c>
      <c r="E2422" t="s">
        <v>426</v>
      </c>
      <c r="F2422" t="s">
        <v>119</v>
      </c>
    </row>
    <row r="2423" spans="1:6">
      <c r="A2423" t="s">
        <v>281</v>
      </c>
      <c r="B2423" s="1">
        <v>0.0427</v>
      </c>
      <c r="C2423">
        <v>100</v>
      </c>
      <c r="D2423" t="s">
        <v>447</v>
      </c>
      <c r="E2423" t="s">
        <v>426</v>
      </c>
      <c r="F2423" t="s">
        <v>274</v>
      </c>
    </row>
    <row r="2424" spans="1:6">
      <c r="A2424" t="s">
        <v>223</v>
      </c>
      <c r="B2424" s="1">
        <v>0.0125</v>
      </c>
      <c r="C2424">
        <v>100</v>
      </c>
      <c r="D2424" t="s">
        <v>447</v>
      </c>
      <c r="E2424" t="s">
        <v>426</v>
      </c>
      <c r="F2424" t="s">
        <v>224</v>
      </c>
    </row>
    <row r="2425" spans="1:6">
      <c r="A2425" t="s">
        <v>109</v>
      </c>
      <c r="B2425" s="1">
        <v>0.8034</v>
      </c>
      <c r="C2425">
        <v>102</v>
      </c>
      <c r="D2425" t="s">
        <v>447</v>
      </c>
      <c r="E2425" t="s">
        <v>426</v>
      </c>
      <c r="F2425" t="s">
        <v>112</v>
      </c>
    </row>
    <row r="2426" spans="1:6">
      <c r="A2426" t="s">
        <v>118</v>
      </c>
      <c r="B2426" s="1">
        <v>0.1281</v>
      </c>
      <c r="C2426">
        <v>102</v>
      </c>
      <c r="D2426" t="s">
        <v>447</v>
      </c>
      <c r="E2426" t="s">
        <v>426</v>
      </c>
      <c r="F2426" t="s">
        <v>119</v>
      </c>
    </row>
    <row r="2427" spans="1:6">
      <c r="A2427" t="s">
        <v>281</v>
      </c>
      <c r="B2427" s="1">
        <v>0.0422</v>
      </c>
      <c r="C2427">
        <v>102</v>
      </c>
      <c r="D2427" t="s">
        <v>447</v>
      </c>
      <c r="E2427" t="s">
        <v>426</v>
      </c>
      <c r="F2427" t="s">
        <v>274</v>
      </c>
    </row>
    <row r="2428" spans="1:6">
      <c r="A2428" t="s">
        <v>223</v>
      </c>
      <c r="B2428" s="1">
        <v>0.0123</v>
      </c>
      <c r="C2428">
        <v>102</v>
      </c>
      <c r="D2428" t="s">
        <v>447</v>
      </c>
      <c r="E2428" t="s">
        <v>426</v>
      </c>
      <c r="F2428" t="s">
        <v>224</v>
      </c>
    </row>
    <row r="2429" spans="1:6">
      <c r="A2429" t="s">
        <v>109</v>
      </c>
      <c r="B2429" s="1">
        <v>0.7956</v>
      </c>
      <c r="C2429">
        <v>104</v>
      </c>
      <c r="D2429" t="s">
        <v>447</v>
      </c>
      <c r="E2429" t="s">
        <v>426</v>
      </c>
      <c r="F2429" t="s">
        <v>112</v>
      </c>
    </row>
    <row r="2430" spans="1:6">
      <c r="A2430" t="s">
        <v>118</v>
      </c>
      <c r="B2430" s="1">
        <v>0.1338</v>
      </c>
      <c r="C2430">
        <v>104</v>
      </c>
      <c r="D2430" t="s">
        <v>447</v>
      </c>
      <c r="E2430" t="s">
        <v>426</v>
      </c>
      <c r="F2430" t="s">
        <v>119</v>
      </c>
    </row>
    <row r="2431" spans="1:6">
      <c r="A2431" t="s">
        <v>281</v>
      </c>
      <c r="B2431" s="1">
        <v>0.0415</v>
      </c>
      <c r="C2431">
        <v>104</v>
      </c>
      <c r="D2431" t="s">
        <v>447</v>
      </c>
      <c r="E2431" t="s">
        <v>426</v>
      </c>
      <c r="F2431" t="s">
        <v>274</v>
      </c>
    </row>
    <row r="2432" spans="1:6">
      <c r="A2432" t="s">
        <v>223</v>
      </c>
      <c r="B2432" s="1">
        <v>0.0121</v>
      </c>
      <c r="C2432">
        <v>104</v>
      </c>
      <c r="D2432" t="s">
        <v>447</v>
      </c>
      <c r="E2432" t="s">
        <v>426</v>
      </c>
      <c r="F2432" t="s">
        <v>224</v>
      </c>
    </row>
    <row r="2433" spans="1:6">
      <c r="A2433" t="s">
        <v>109</v>
      </c>
      <c r="B2433" s="1">
        <v>0.8699</v>
      </c>
      <c r="C2433">
        <v>106</v>
      </c>
      <c r="D2433" t="s">
        <v>447</v>
      </c>
      <c r="E2433" t="s">
        <v>426</v>
      </c>
      <c r="F2433" t="s">
        <v>112</v>
      </c>
    </row>
    <row r="2434" spans="1:6">
      <c r="A2434" t="s">
        <v>118</v>
      </c>
      <c r="B2434" s="1">
        <v>0.0908</v>
      </c>
      <c r="C2434">
        <v>106</v>
      </c>
      <c r="D2434" t="s">
        <v>447</v>
      </c>
      <c r="E2434" t="s">
        <v>426</v>
      </c>
      <c r="F2434" t="s">
        <v>119</v>
      </c>
    </row>
    <row r="2435" spans="1:6">
      <c r="A2435" t="s">
        <v>281</v>
      </c>
      <c r="B2435" s="1">
        <v>0.0393</v>
      </c>
      <c r="C2435">
        <v>106</v>
      </c>
      <c r="D2435" t="s">
        <v>447</v>
      </c>
      <c r="E2435" t="s">
        <v>426</v>
      </c>
      <c r="F2435" t="s">
        <v>274</v>
      </c>
    </row>
    <row r="2436" spans="1:6">
      <c r="A2436" t="s">
        <v>109</v>
      </c>
      <c r="B2436" s="1">
        <v>0.7619</v>
      </c>
      <c r="C2436">
        <v>108</v>
      </c>
      <c r="D2436" t="s">
        <v>447</v>
      </c>
      <c r="E2436" t="s">
        <v>426</v>
      </c>
      <c r="F2436" t="s">
        <v>112</v>
      </c>
    </row>
    <row r="2437" spans="1:6">
      <c r="A2437" t="s">
        <v>118</v>
      </c>
      <c r="B2437" s="1">
        <v>0.1572</v>
      </c>
      <c r="C2437">
        <v>108</v>
      </c>
      <c r="D2437" t="s">
        <v>447</v>
      </c>
      <c r="E2437" t="s">
        <v>426</v>
      </c>
      <c r="F2437" t="s">
        <v>119</v>
      </c>
    </row>
    <row r="2438" spans="1:6">
      <c r="A2438" t="s">
        <v>328</v>
      </c>
      <c r="B2438" s="1">
        <v>0.0481</v>
      </c>
      <c r="C2438">
        <v>108</v>
      </c>
      <c r="D2438" t="s">
        <v>447</v>
      </c>
      <c r="E2438" t="s">
        <v>426</v>
      </c>
      <c r="F2438" t="s">
        <v>329</v>
      </c>
    </row>
    <row r="2439" spans="1:6">
      <c r="A2439" t="s">
        <v>281</v>
      </c>
      <c r="B2439" s="1">
        <v>0.0328</v>
      </c>
      <c r="C2439">
        <v>108</v>
      </c>
      <c r="D2439" t="s">
        <v>447</v>
      </c>
      <c r="E2439" t="s">
        <v>426</v>
      </c>
      <c r="F2439" t="s">
        <v>274</v>
      </c>
    </row>
    <row r="2440" spans="1:6">
      <c r="A2440" t="s">
        <v>118</v>
      </c>
      <c r="B2440" s="1">
        <v>0.4515</v>
      </c>
      <c r="C2440">
        <v>110</v>
      </c>
      <c r="D2440" t="s">
        <v>447</v>
      </c>
      <c r="E2440" t="s">
        <v>426</v>
      </c>
      <c r="F2440" t="s">
        <v>119</v>
      </c>
    </row>
    <row r="2441" spans="1:6">
      <c r="A2441" t="s">
        <v>109</v>
      </c>
      <c r="B2441" s="1">
        <v>0.4083</v>
      </c>
      <c r="C2441">
        <v>110</v>
      </c>
      <c r="D2441" t="s">
        <v>447</v>
      </c>
      <c r="E2441" t="s">
        <v>426</v>
      </c>
      <c r="F2441" t="s">
        <v>112</v>
      </c>
    </row>
    <row r="2442" spans="1:6">
      <c r="A2442" t="s">
        <v>328</v>
      </c>
      <c r="B2442" s="1">
        <v>0.0696</v>
      </c>
      <c r="C2442">
        <v>110</v>
      </c>
      <c r="D2442" t="s">
        <v>447</v>
      </c>
      <c r="E2442" t="s">
        <v>426</v>
      </c>
      <c r="F2442" t="s">
        <v>329</v>
      </c>
    </row>
    <row r="2443" spans="1:6">
      <c r="A2443" t="s">
        <v>448</v>
      </c>
      <c r="B2443" s="1">
        <v>0.0423</v>
      </c>
      <c r="C2443">
        <v>110</v>
      </c>
      <c r="D2443" t="s">
        <v>447</v>
      </c>
      <c r="E2443" t="s">
        <v>426</v>
      </c>
      <c r="F2443" t="s">
        <v>224</v>
      </c>
    </row>
    <row r="2444" spans="1:6">
      <c r="A2444" t="s">
        <v>281</v>
      </c>
      <c r="B2444" s="1">
        <v>0.0176</v>
      </c>
      <c r="C2444">
        <v>110</v>
      </c>
      <c r="D2444" t="s">
        <v>447</v>
      </c>
      <c r="E2444" t="s">
        <v>426</v>
      </c>
      <c r="F2444" t="s">
        <v>274</v>
      </c>
    </row>
    <row r="2445" spans="1:6">
      <c r="A2445" t="s">
        <v>449</v>
      </c>
      <c r="B2445" s="1">
        <v>0.0108</v>
      </c>
      <c r="C2445">
        <v>110</v>
      </c>
      <c r="D2445" t="s">
        <v>447</v>
      </c>
      <c r="E2445" t="s">
        <v>426</v>
      </c>
      <c r="F2445" t="s">
        <v>231</v>
      </c>
    </row>
    <row r="2446" spans="1:6">
      <c r="A2446" t="s">
        <v>118</v>
      </c>
      <c r="B2446" s="1">
        <v>0.6953</v>
      </c>
      <c r="C2446">
        <v>112</v>
      </c>
      <c r="D2446" t="s">
        <v>447</v>
      </c>
      <c r="E2446" t="s">
        <v>426</v>
      </c>
      <c r="F2446" t="s">
        <v>119</v>
      </c>
    </row>
    <row r="2447" spans="1:6">
      <c r="A2447" t="s">
        <v>449</v>
      </c>
      <c r="B2447" s="1">
        <v>0.1306</v>
      </c>
      <c r="C2447">
        <v>112</v>
      </c>
      <c r="D2447" t="s">
        <v>447</v>
      </c>
      <c r="E2447" t="s">
        <v>426</v>
      </c>
      <c r="F2447" t="s">
        <v>231</v>
      </c>
    </row>
    <row r="2448" spans="1:6">
      <c r="A2448" t="s">
        <v>109</v>
      </c>
      <c r="B2448" s="1">
        <v>0.1293</v>
      </c>
      <c r="C2448">
        <v>112</v>
      </c>
      <c r="D2448" t="s">
        <v>447</v>
      </c>
      <c r="E2448" t="s">
        <v>426</v>
      </c>
      <c r="F2448" t="s">
        <v>112</v>
      </c>
    </row>
    <row r="2449" spans="1:6">
      <c r="A2449" t="s">
        <v>448</v>
      </c>
      <c r="B2449" s="1">
        <v>0.0218</v>
      </c>
      <c r="C2449">
        <v>112</v>
      </c>
      <c r="D2449" t="s">
        <v>447</v>
      </c>
      <c r="E2449" t="s">
        <v>426</v>
      </c>
      <c r="F2449" t="s">
        <v>224</v>
      </c>
    </row>
    <row r="2450" spans="1:6">
      <c r="A2450" t="s">
        <v>252</v>
      </c>
      <c r="B2450" s="1">
        <v>0.0143</v>
      </c>
      <c r="C2450">
        <v>112</v>
      </c>
      <c r="D2450" t="s">
        <v>447</v>
      </c>
      <c r="E2450" t="s">
        <v>426</v>
      </c>
      <c r="F2450" t="s">
        <v>239</v>
      </c>
    </row>
    <row r="2451" spans="1:6">
      <c r="A2451" t="s">
        <v>118</v>
      </c>
      <c r="B2451" s="1">
        <v>0.762</v>
      </c>
      <c r="C2451">
        <v>114</v>
      </c>
      <c r="D2451" t="s">
        <v>447</v>
      </c>
      <c r="E2451" t="s">
        <v>426</v>
      </c>
      <c r="F2451" t="s">
        <v>119</v>
      </c>
    </row>
    <row r="2452" spans="1:6">
      <c r="A2452" t="s">
        <v>449</v>
      </c>
      <c r="B2452" s="1">
        <v>0.1976</v>
      </c>
      <c r="C2452">
        <v>114</v>
      </c>
      <c r="D2452" t="s">
        <v>447</v>
      </c>
      <c r="E2452" t="s">
        <v>426</v>
      </c>
      <c r="F2452" t="s">
        <v>231</v>
      </c>
    </row>
    <row r="2453" spans="1:6">
      <c r="A2453" t="s">
        <v>252</v>
      </c>
      <c r="B2453" s="1">
        <v>0.0266</v>
      </c>
      <c r="C2453">
        <v>114</v>
      </c>
      <c r="D2453" t="s">
        <v>447</v>
      </c>
      <c r="E2453" t="s">
        <v>426</v>
      </c>
      <c r="F2453" t="s">
        <v>239</v>
      </c>
    </row>
    <row r="2454" spans="1:6">
      <c r="A2454" t="s">
        <v>109</v>
      </c>
      <c r="B2454" s="1">
        <v>0.0139</v>
      </c>
      <c r="C2454">
        <v>114</v>
      </c>
      <c r="D2454" t="s">
        <v>447</v>
      </c>
      <c r="E2454" t="s">
        <v>426</v>
      </c>
      <c r="F2454" t="s">
        <v>112</v>
      </c>
    </row>
    <row r="2455" spans="1:6">
      <c r="A2455" t="s">
        <v>118</v>
      </c>
      <c r="B2455" s="1">
        <v>0.7247</v>
      </c>
      <c r="C2455">
        <v>116</v>
      </c>
      <c r="D2455" t="s">
        <v>447</v>
      </c>
      <c r="E2455" t="s">
        <v>426</v>
      </c>
      <c r="F2455" t="s">
        <v>119</v>
      </c>
    </row>
    <row r="2456" spans="1:6">
      <c r="A2456" t="s">
        <v>449</v>
      </c>
      <c r="B2456" s="1">
        <v>0.2119</v>
      </c>
      <c r="C2456">
        <v>116</v>
      </c>
      <c r="D2456" t="s">
        <v>447</v>
      </c>
      <c r="E2456" t="s">
        <v>426</v>
      </c>
      <c r="F2456" t="s">
        <v>231</v>
      </c>
    </row>
    <row r="2457" spans="1:6">
      <c r="A2457" t="s">
        <v>126</v>
      </c>
      <c r="B2457" s="1">
        <v>0.0368</v>
      </c>
      <c r="C2457">
        <v>116</v>
      </c>
      <c r="D2457" t="s">
        <v>447</v>
      </c>
      <c r="E2457" t="s">
        <v>426</v>
      </c>
      <c r="F2457" t="s">
        <v>127</v>
      </c>
    </row>
    <row r="2458" spans="1:6">
      <c r="A2458" t="s">
        <v>252</v>
      </c>
      <c r="B2458" s="1">
        <v>0.0266</v>
      </c>
      <c r="C2458">
        <v>116</v>
      </c>
      <c r="D2458" t="s">
        <v>447</v>
      </c>
      <c r="E2458" t="s">
        <v>426</v>
      </c>
      <c r="F2458" t="s">
        <v>239</v>
      </c>
    </row>
    <row r="2459" spans="1:6">
      <c r="A2459" t="s">
        <v>118</v>
      </c>
      <c r="B2459" s="1">
        <v>0.7291</v>
      </c>
      <c r="C2459">
        <v>118</v>
      </c>
      <c r="D2459" t="s">
        <v>447</v>
      </c>
      <c r="E2459" t="s">
        <v>426</v>
      </c>
      <c r="F2459" t="s">
        <v>119</v>
      </c>
    </row>
    <row r="2460" spans="1:6">
      <c r="A2460" t="s">
        <v>449</v>
      </c>
      <c r="B2460" s="1">
        <v>0.2085</v>
      </c>
      <c r="C2460">
        <v>118</v>
      </c>
      <c r="D2460" t="s">
        <v>447</v>
      </c>
      <c r="E2460" t="s">
        <v>426</v>
      </c>
      <c r="F2460" t="s">
        <v>231</v>
      </c>
    </row>
    <row r="2461" spans="1:6">
      <c r="A2461" t="s">
        <v>126</v>
      </c>
      <c r="B2461" s="1">
        <v>0.0362</v>
      </c>
      <c r="C2461">
        <v>118</v>
      </c>
      <c r="D2461" t="s">
        <v>447</v>
      </c>
      <c r="E2461" t="s">
        <v>426</v>
      </c>
      <c r="F2461" t="s">
        <v>127</v>
      </c>
    </row>
    <row r="2462" spans="1:6">
      <c r="A2462" t="s">
        <v>252</v>
      </c>
      <c r="B2462" s="1">
        <v>0.0262</v>
      </c>
      <c r="C2462">
        <v>118</v>
      </c>
      <c r="D2462" t="s">
        <v>447</v>
      </c>
      <c r="E2462" t="s">
        <v>426</v>
      </c>
      <c r="F2462" t="s">
        <v>239</v>
      </c>
    </row>
    <row r="2463" spans="1:6">
      <c r="A2463" t="s">
        <v>118</v>
      </c>
      <c r="B2463" s="1">
        <v>0.7447</v>
      </c>
      <c r="C2463">
        <v>120</v>
      </c>
      <c r="D2463" t="s">
        <v>447</v>
      </c>
      <c r="E2463" t="s">
        <v>426</v>
      </c>
      <c r="F2463" t="s">
        <v>119</v>
      </c>
    </row>
    <row r="2464" spans="1:6">
      <c r="A2464" t="s">
        <v>449</v>
      </c>
      <c r="B2464" s="1">
        <v>0.1965</v>
      </c>
      <c r="C2464">
        <v>120</v>
      </c>
      <c r="D2464" t="s">
        <v>447</v>
      </c>
      <c r="E2464" t="s">
        <v>426</v>
      </c>
      <c r="F2464" t="s">
        <v>231</v>
      </c>
    </row>
    <row r="2465" spans="1:6">
      <c r="A2465" t="s">
        <v>126</v>
      </c>
      <c r="B2465" s="1">
        <v>0.0341</v>
      </c>
      <c r="C2465">
        <v>120</v>
      </c>
      <c r="D2465" t="s">
        <v>447</v>
      </c>
      <c r="E2465" t="s">
        <v>426</v>
      </c>
      <c r="F2465" t="s">
        <v>127</v>
      </c>
    </row>
    <row r="2466" spans="1:6">
      <c r="A2466" t="s">
        <v>252</v>
      </c>
      <c r="B2466" s="1">
        <v>0.0247</v>
      </c>
      <c r="C2466">
        <v>120</v>
      </c>
      <c r="D2466" t="s">
        <v>447</v>
      </c>
      <c r="E2466" t="s">
        <v>426</v>
      </c>
      <c r="F2466" t="s">
        <v>239</v>
      </c>
    </row>
    <row r="2467" spans="1:6">
      <c r="A2467" t="s">
        <v>118</v>
      </c>
      <c r="B2467" s="1">
        <v>0.7471</v>
      </c>
      <c r="C2467">
        <v>122</v>
      </c>
      <c r="D2467" t="s">
        <v>447</v>
      </c>
      <c r="E2467" t="s">
        <v>426</v>
      </c>
      <c r="F2467" t="s">
        <v>119</v>
      </c>
    </row>
    <row r="2468" spans="1:6">
      <c r="A2468" t="s">
        <v>449</v>
      </c>
      <c r="B2468" s="1">
        <v>0.1946</v>
      </c>
      <c r="C2468">
        <v>122</v>
      </c>
      <c r="D2468" t="s">
        <v>447</v>
      </c>
      <c r="E2468" t="s">
        <v>426</v>
      </c>
      <c r="F2468" t="s">
        <v>231</v>
      </c>
    </row>
    <row r="2469" spans="1:6">
      <c r="A2469" t="s">
        <v>126</v>
      </c>
      <c r="B2469" s="1">
        <v>0.0338</v>
      </c>
      <c r="C2469">
        <v>122</v>
      </c>
      <c r="D2469" t="s">
        <v>447</v>
      </c>
      <c r="E2469" t="s">
        <v>426</v>
      </c>
      <c r="F2469" t="s">
        <v>127</v>
      </c>
    </row>
    <row r="2470" spans="1:6">
      <c r="A2470" t="s">
        <v>252</v>
      </c>
      <c r="B2470" s="1">
        <v>0.0244</v>
      </c>
      <c r="C2470">
        <v>122</v>
      </c>
      <c r="D2470" t="s">
        <v>447</v>
      </c>
      <c r="E2470" t="s">
        <v>426</v>
      </c>
      <c r="F2470" t="s">
        <v>239</v>
      </c>
    </row>
    <row r="2471" spans="1:6">
      <c r="A2471" t="s">
        <v>118</v>
      </c>
      <c r="B2471" s="1">
        <v>0.7361</v>
      </c>
      <c r="C2471">
        <v>124</v>
      </c>
      <c r="D2471" t="s">
        <v>447</v>
      </c>
      <c r="E2471" t="s">
        <v>426</v>
      </c>
      <c r="F2471" t="s">
        <v>119</v>
      </c>
    </row>
    <row r="2472" spans="1:6">
      <c r="A2472" t="s">
        <v>449</v>
      </c>
      <c r="B2472" s="1">
        <v>0.1917</v>
      </c>
      <c r="C2472">
        <v>124</v>
      </c>
      <c r="D2472" t="s">
        <v>447</v>
      </c>
      <c r="E2472" t="s">
        <v>426</v>
      </c>
      <c r="F2472" t="s">
        <v>231</v>
      </c>
    </row>
    <row r="2473" spans="1:6">
      <c r="A2473" t="s">
        <v>126</v>
      </c>
      <c r="B2473" s="1">
        <v>0.0481</v>
      </c>
      <c r="C2473">
        <v>124</v>
      </c>
      <c r="D2473" t="s">
        <v>447</v>
      </c>
      <c r="E2473" t="s">
        <v>426</v>
      </c>
      <c r="F2473" t="s">
        <v>127</v>
      </c>
    </row>
    <row r="2474" spans="1:6">
      <c r="A2474" t="s">
        <v>252</v>
      </c>
      <c r="B2474" s="1">
        <v>0.0241</v>
      </c>
      <c r="C2474">
        <v>124</v>
      </c>
      <c r="D2474" t="s">
        <v>447</v>
      </c>
      <c r="E2474" t="s">
        <v>426</v>
      </c>
      <c r="F2474" t="s">
        <v>239</v>
      </c>
    </row>
    <row r="2475" spans="1:6">
      <c r="A2475" t="s">
        <v>118</v>
      </c>
      <c r="B2475" s="1">
        <v>0.6923</v>
      </c>
      <c r="C2475">
        <v>126</v>
      </c>
      <c r="D2475" t="s">
        <v>447</v>
      </c>
      <c r="E2475" t="s">
        <v>426</v>
      </c>
      <c r="F2475" t="s">
        <v>119</v>
      </c>
    </row>
    <row r="2476" spans="1:6">
      <c r="A2476" t="s">
        <v>449</v>
      </c>
      <c r="B2476" s="1">
        <v>0.1803</v>
      </c>
      <c r="C2476">
        <v>126</v>
      </c>
      <c r="D2476" t="s">
        <v>447</v>
      </c>
      <c r="E2476" t="s">
        <v>426</v>
      </c>
      <c r="F2476" t="s">
        <v>231</v>
      </c>
    </row>
    <row r="2477" spans="1:6">
      <c r="A2477" t="s">
        <v>126</v>
      </c>
      <c r="B2477" s="1">
        <v>0.1047</v>
      </c>
      <c r="C2477">
        <v>126</v>
      </c>
      <c r="D2477" t="s">
        <v>447</v>
      </c>
      <c r="E2477" t="s">
        <v>426</v>
      </c>
      <c r="F2477" t="s">
        <v>127</v>
      </c>
    </row>
    <row r="2478" spans="1:6">
      <c r="A2478" t="s">
        <v>252</v>
      </c>
      <c r="B2478" s="1">
        <v>0.0226</v>
      </c>
      <c r="C2478">
        <v>126</v>
      </c>
      <c r="D2478" t="s">
        <v>447</v>
      </c>
      <c r="E2478" t="s">
        <v>426</v>
      </c>
      <c r="F2478" t="s">
        <v>239</v>
      </c>
    </row>
    <row r="2479" spans="1:6">
      <c r="A2479" t="s">
        <v>118</v>
      </c>
      <c r="B2479" s="1">
        <v>0.5205</v>
      </c>
      <c r="C2479">
        <v>128</v>
      </c>
      <c r="D2479" t="s">
        <v>447</v>
      </c>
      <c r="E2479" t="s">
        <v>426</v>
      </c>
      <c r="F2479" t="s">
        <v>119</v>
      </c>
    </row>
    <row r="2480" spans="1:6">
      <c r="A2480" t="s">
        <v>126</v>
      </c>
      <c r="B2480" s="1">
        <v>0.3268</v>
      </c>
      <c r="C2480">
        <v>128</v>
      </c>
      <c r="D2480" t="s">
        <v>447</v>
      </c>
      <c r="E2480" t="s">
        <v>426</v>
      </c>
      <c r="F2480" t="s">
        <v>127</v>
      </c>
    </row>
    <row r="2481" spans="1:6">
      <c r="A2481" t="s">
        <v>449</v>
      </c>
      <c r="B2481" s="1">
        <v>0.1356</v>
      </c>
      <c r="C2481">
        <v>128</v>
      </c>
      <c r="D2481" t="s">
        <v>447</v>
      </c>
      <c r="E2481" t="s">
        <v>426</v>
      </c>
      <c r="F2481" t="s">
        <v>231</v>
      </c>
    </row>
    <row r="2482" spans="1:6">
      <c r="A2482" t="s">
        <v>252</v>
      </c>
      <c r="B2482" s="1">
        <v>0.017</v>
      </c>
      <c r="C2482">
        <v>128</v>
      </c>
      <c r="D2482" t="s">
        <v>447</v>
      </c>
      <c r="E2482" t="s">
        <v>426</v>
      </c>
      <c r="F2482" t="s">
        <v>239</v>
      </c>
    </row>
    <row r="2483" spans="1:6">
      <c r="A2483" t="s">
        <v>126</v>
      </c>
      <c r="B2483" s="1">
        <v>0.7053</v>
      </c>
      <c r="C2483">
        <v>130</v>
      </c>
      <c r="D2483" t="s">
        <v>447</v>
      </c>
      <c r="E2483" t="s">
        <v>426</v>
      </c>
      <c r="F2483" t="s">
        <v>127</v>
      </c>
    </row>
    <row r="2484" spans="1:6">
      <c r="A2484" t="s">
        <v>118</v>
      </c>
      <c r="B2484" s="1">
        <v>0.1309</v>
      </c>
      <c r="C2484">
        <v>130</v>
      </c>
      <c r="D2484" t="s">
        <v>447</v>
      </c>
      <c r="E2484" t="s">
        <v>426</v>
      </c>
      <c r="F2484" t="s">
        <v>119</v>
      </c>
    </row>
    <row r="2485" spans="1:6">
      <c r="A2485" t="s">
        <v>450</v>
      </c>
      <c r="B2485" s="1">
        <v>0.1308</v>
      </c>
      <c r="C2485">
        <v>130</v>
      </c>
      <c r="D2485" t="s">
        <v>447</v>
      </c>
      <c r="E2485" t="s">
        <v>426</v>
      </c>
      <c r="F2485" t="s">
        <v>451</v>
      </c>
    </row>
    <row r="2486" spans="1:6">
      <c r="A2486" t="s">
        <v>429</v>
      </c>
      <c r="B2486" s="1">
        <v>0.0204</v>
      </c>
      <c r="C2486">
        <v>130</v>
      </c>
      <c r="D2486" t="s">
        <v>447</v>
      </c>
      <c r="E2486" t="s">
        <v>426</v>
      </c>
      <c r="F2486" t="s">
        <v>256</v>
      </c>
    </row>
    <row r="2487" spans="1:6">
      <c r="A2487" t="s">
        <v>449</v>
      </c>
      <c r="B2487" s="1">
        <v>0.0126</v>
      </c>
      <c r="C2487">
        <v>130</v>
      </c>
      <c r="D2487" t="s">
        <v>447</v>
      </c>
      <c r="E2487" t="s">
        <v>426</v>
      </c>
      <c r="F2487" t="s">
        <v>231</v>
      </c>
    </row>
    <row r="2488" spans="1:6">
      <c r="A2488" t="s">
        <v>450</v>
      </c>
      <c r="B2488" s="1">
        <v>0.5254</v>
      </c>
      <c r="C2488">
        <v>132</v>
      </c>
      <c r="D2488" t="s">
        <v>447</v>
      </c>
      <c r="E2488" t="s">
        <v>426</v>
      </c>
      <c r="F2488" t="s">
        <v>451</v>
      </c>
    </row>
    <row r="2489" spans="1:6">
      <c r="A2489" t="s">
        <v>126</v>
      </c>
      <c r="B2489" s="1">
        <v>0.3222</v>
      </c>
      <c r="C2489">
        <v>132</v>
      </c>
      <c r="D2489" t="s">
        <v>447</v>
      </c>
      <c r="E2489" t="s">
        <v>426</v>
      </c>
      <c r="F2489" t="s">
        <v>127</v>
      </c>
    </row>
    <row r="2490" spans="1:6">
      <c r="A2490" t="s">
        <v>452</v>
      </c>
      <c r="B2490" s="1">
        <v>0.0695</v>
      </c>
      <c r="C2490">
        <v>132</v>
      </c>
      <c r="D2490" t="s">
        <v>447</v>
      </c>
      <c r="E2490" t="s">
        <v>426</v>
      </c>
      <c r="F2490" t="s">
        <v>453</v>
      </c>
    </row>
    <row r="2491" spans="1:6">
      <c r="A2491" t="s">
        <v>118</v>
      </c>
      <c r="B2491" s="1">
        <v>0.042</v>
      </c>
      <c r="C2491">
        <v>132</v>
      </c>
      <c r="D2491" t="s">
        <v>447</v>
      </c>
      <c r="E2491" t="s">
        <v>426</v>
      </c>
      <c r="F2491" t="s">
        <v>119</v>
      </c>
    </row>
    <row r="2492" spans="1:6">
      <c r="A2492" t="s">
        <v>454</v>
      </c>
      <c r="B2492" s="1">
        <v>0.0269</v>
      </c>
      <c r="C2492">
        <v>132</v>
      </c>
      <c r="D2492" t="s">
        <v>447</v>
      </c>
      <c r="E2492" t="s">
        <v>426</v>
      </c>
      <c r="F2492" t="s">
        <v>442</v>
      </c>
    </row>
    <row r="2493" spans="1:6">
      <c r="A2493" t="s">
        <v>450</v>
      </c>
      <c r="B2493" s="1">
        <v>0.5893</v>
      </c>
      <c r="C2493">
        <v>134</v>
      </c>
      <c r="D2493" t="s">
        <v>447</v>
      </c>
      <c r="E2493" t="s">
        <v>426</v>
      </c>
      <c r="F2493" t="s">
        <v>451</v>
      </c>
    </row>
    <row r="2494" spans="1:6">
      <c r="A2494" t="s">
        <v>126</v>
      </c>
      <c r="B2494" s="1">
        <v>0.3014</v>
      </c>
      <c r="C2494">
        <v>134</v>
      </c>
      <c r="D2494" t="s">
        <v>447</v>
      </c>
      <c r="E2494" t="s">
        <v>426</v>
      </c>
      <c r="F2494" t="s">
        <v>127</v>
      </c>
    </row>
    <row r="2495" spans="1:6">
      <c r="A2495" t="s">
        <v>452</v>
      </c>
      <c r="B2495" s="1">
        <v>0.0362</v>
      </c>
      <c r="C2495">
        <v>134</v>
      </c>
      <c r="D2495" t="s">
        <v>447</v>
      </c>
      <c r="E2495" t="s">
        <v>426</v>
      </c>
      <c r="F2495" t="s">
        <v>453</v>
      </c>
    </row>
    <row r="2496" spans="1:6">
      <c r="A2496" t="s">
        <v>454</v>
      </c>
      <c r="B2496" s="1">
        <v>0.0309</v>
      </c>
      <c r="C2496">
        <v>134</v>
      </c>
      <c r="D2496" t="s">
        <v>447</v>
      </c>
      <c r="E2496" t="s">
        <v>426</v>
      </c>
      <c r="F2496" t="s">
        <v>442</v>
      </c>
    </row>
    <row r="2497" spans="1:6">
      <c r="A2497" t="s">
        <v>118</v>
      </c>
      <c r="B2497" s="1">
        <v>0.0186</v>
      </c>
      <c r="C2497">
        <v>134</v>
      </c>
      <c r="D2497" t="s">
        <v>447</v>
      </c>
      <c r="E2497" t="s">
        <v>426</v>
      </c>
      <c r="F2497" t="s">
        <v>119</v>
      </c>
    </row>
    <row r="2498" spans="1:6">
      <c r="A2498" t="s">
        <v>120</v>
      </c>
      <c r="B2498" s="1">
        <v>0.0133</v>
      </c>
      <c r="C2498">
        <v>134</v>
      </c>
      <c r="D2498" t="s">
        <v>447</v>
      </c>
      <c r="E2498" t="s">
        <v>426</v>
      </c>
      <c r="F2498" t="s">
        <v>121</v>
      </c>
    </row>
    <row r="2499" spans="1:6">
      <c r="A2499" t="s">
        <v>450</v>
      </c>
      <c r="B2499" s="1">
        <v>0.6033</v>
      </c>
      <c r="C2499">
        <v>136</v>
      </c>
      <c r="D2499" t="s">
        <v>447</v>
      </c>
      <c r="E2499" t="s">
        <v>426</v>
      </c>
      <c r="F2499" t="s">
        <v>451</v>
      </c>
    </row>
    <row r="2500" spans="1:6">
      <c r="A2500" t="s">
        <v>126</v>
      </c>
      <c r="B2500" s="1">
        <v>0.3046</v>
      </c>
      <c r="C2500">
        <v>136</v>
      </c>
      <c r="D2500" t="s">
        <v>447</v>
      </c>
      <c r="E2500" t="s">
        <v>426</v>
      </c>
      <c r="F2500" t="s">
        <v>127</v>
      </c>
    </row>
    <row r="2501" spans="1:6">
      <c r="A2501" t="s">
        <v>454</v>
      </c>
      <c r="B2501" s="1">
        <v>0.0346</v>
      </c>
      <c r="C2501">
        <v>136</v>
      </c>
      <c r="D2501" t="s">
        <v>447</v>
      </c>
      <c r="E2501" t="s">
        <v>426</v>
      </c>
      <c r="F2501" t="s">
        <v>442</v>
      </c>
    </row>
    <row r="2502" spans="1:6">
      <c r="A2502" t="s">
        <v>452</v>
      </c>
      <c r="B2502" s="1">
        <v>0.0196</v>
      </c>
      <c r="C2502">
        <v>136</v>
      </c>
      <c r="D2502" t="s">
        <v>447</v>
      </c>
      <c r="E2502" t="s">
        <v>426</v>
      </c>
      <c r="F2502" t="s">
        <v>453</v>
      </c>
    </row>
    <row r="2503" spans="1:6">
      <c r="A2503" t="s">
        <v>120</v>
      </c>
      <c r="B2503" s="1">
        <v>0.019</v>
      </c>
      <c r="C2503">
        <v>136</v>
      </c>
      <c r="D2503" t="s">
        <v>447</v>
      </c>
      <c r="E2503" t="s">
        <v>426</v>
      </c>
      <c r="F2503" t="s">
        <v>121</v>
      </c>
    </row>
    <row r="2504" spans="1:6">
      <c r="A2504" t="s">
        <v>450</v>
      </c>
      <c r="B2504" s="1">
        <v>0.539</v>
      </c>
      <c r="C2504">
        <v>138</v>
      </c>
      <c r="D2504" t="s">
        <v>447</v>
      </c>
      <c r="E2504" t="s">
        <v>426</v>
      </c>
      <c r="F2504" t="s">
        <v>451</v>
      </c>
    </row>
    <row r="2505" spans="1:6">
      <c r="A2505" t="s">
        <v>126</v>
      </c>
      <c r="B2505" s="1">
        <v>0.2703</v>
      </c>
      <c r="C2505">
        <v>138</v>
      </c>
      <c r="D2505" t="s">
        <v>447</v>
      </c>
      <c r="E2505" t="s">
        <v>426</v>
      </c>
      <c r="F2505" t="s">
        <v>127</v>
      </c>
    </row>
    <row r="2506" spans="1:6">
      <c r="A2506" t="s">
        <v>455</v>
      </c>
      <c r="B2506" s="1">
        <v>0.0727</v>
      </c>
      <c r="C2506">
        <v>138</v>
      </c>
      <c r="D2506" t="s">
        <v>447</v>
      </c>
      <c r="E2506" t="s">
        <v>426</v>
      </c>
      <c r="F2506" t="s">
        <v>149</v>
      </c>
    </row>
    <row r="2507" spans="1:6">
      <c r="A2507" t="s">
        <v>244</v>
      </c>
      <c r="B2507" s="1">
        <v>0.0404</v>
      </c>
      <c r="C2507">
        <v>138</v>
      </c>
      <c r="D2507" t="s">
        <v>447</v>
      </c>
      <c r="E2507" t="s">
        <v>426</v>
      </c>
      <c r="F2507" t="s">
        <v>203</v>
      </c>
    </row>
    <row r="2508" spans="1:6">
      <c r="A2508" t="s">
        <v>454</v>
      </c>
      <c r="B2508" s="1">
        <v>0.0289</v>
      </c>
      <c r="C2508">
        <v>138</v>
      </c>
      <c r="D2508" t="s">
        <v>447</v>
      </c>
      <c r="E2508" t="s">
        <v>426</v>
      </c>
      <c r="F2508" t="s">
        <v>442</v>
      </c>
    </row>
    <row r="2509" spans="1:6">
      <c r="A2509" t="s">
        <v>452</v>
      </c>
      <c r="B2509" s="1">
        <v>0.014</v>
      </c>
      <c r="C2509">
        <v>138</v>
      </c>
      <c r="D2509" t="s">
        <v>447</v>
      </c>
      <c r="E2509" t="s">
        <v>426</v>
      </c>
      <c r="F2509" t="s">
        <v>453</v>
      </c>
    </row>
    <row r="2510" spans="1:6">
      <c r="A2510" t="s">
        <v>120</v>
      </c>
      <c r="B2510" s="1">
        <v>0.0136</v>
      </c>
      <c r="C2510">
        <v>138</v>
      </c>
      <c r="D2510" t="s">
        <v>447</v>
      </c>
      <c r="E2510" t="s">
        <v>426</v>
      </c>
      <c r="F2510" t="s">
        <v>121</v>
      </c>
    </row>
    <row r="2511" spans="1:6">
      <c r="A2511" t="s">
        <v>450</v>
      </c>
      <c r="B2511" s="1">
        <v>0.5417</v>
      </c>
      <c r="C2511">
        <v>140</v>
      </c>
      <c r="D2511" t="s">
        <v>447</v>
      </c>
      <c r="E2511" t="s">
        <v>426</v>
      </c>
      <c r="F2511" t="s">
        <v>451</v>
      </c>
    </row>
    <row r="2512" spans="1:6">
      <c r="A2512" t="s">
        <v>126</v>
      </c>
      <c r="B2512" s="1">
        <v>0.2785</v>
      </c>
      <c r="C2512">
        <v>140</v>
      </c>
      <c r="D2512" t="s">
        <v>447</v>
      </c>
      <c r="E2512" t="s">
        <v>426</v>
      </c>
      <c r="F2512" t="s">
        <v>127</v>
      </c>
    </row>
    <row r="2513" spans="1:6">
      <c r="A2513" t="s">
        <v>455</v>
      </c>
      <c r="B2513" s="1">
        <v>0.0664</v>
      </c>
      <c r="C2513">
        <v>140</v>
      </c>
      <c r="D2513" t="s">
        <v>447</v>
      </c>
      <c r="E2513" t="s">
        <v>426</v>
      </c>
      <c r="F2513" t="s">
        <v>149</v>
      </c>
    </row>
    <row r="2514" spans="1:6">
      <c r="A2514" t="s">
        <v>244</v>
      </c>
      <c r="B2514" s="1">
        <v>0.0369</v>
      </c>
      <c r="C2514">
        <v>140</v>
      </c>
      <c r="D2514" t="s">
        <v>447</v>
      </c>
      <c r="E2514" t="s">
        <v>426</v>
      </c>
      <c r="F2514" t="s">
        <v>203</v>
      </c>
    </row>
    <row r="2515" spans="1:6">
      <c r="A2515" t="s">
        <v>454</v>
      </c>
      <c r="B2515" s="1">
        <v>0.0292</v>
      </c>
      <c r="C2515">
        <v>140</v>
      </c>
      <c r="D2515" t="s">
        <v>447</v>
      </c>
      <c r="E2515" t="s">
        <v>426</v>
      </c>
      <c r="F2515" t="s">
        <v>442</v>
      </c>
    </row>
    <row r="2516" spans="1:6">
      <c r="A2516" t="s">
        <v>452</v>
      </c>
      <c r="B2516" s="1">
        <v>0.0128</v>
      </c>
      <c r="C2516">
        <v>140</v>
      </c>
      <c r="D2516" t="s">
        <v>447</v>
      </c>
      <c r="E2516" t="s">
        <v>426</v>
      </c>
      <c r="F2516" t="s">
        <v>453</v>
      </c>
    </row>
    <row r="2517" spans="1:6">
      <c r="A2517" t="s">
        <v>120</v>
      </c>
      <c r="B2517" s="1">
        <v>0.0124</v>
      </c>
      <c r="C2517">
        <v>140</v>
      </c>
      <c r="D2517" t="s">
        <v>447</v>
      </c>
      <c r="E2517" t="s">
        <v>426</v>
      </c>
      <c r="F2517" t="s">
        <v>121</v>
      </c>
    </row>
    <row r="2518" spans="1:6">
      <c r="A2518" t="s">
        <v>450</v>
      </c>
      <c r="B2518" s="1">
        <v>0.5471</v>
      </c>
      <c r="C2518">
        <v>142</v>
      </c>
      <c r="D2518" t="s">
        <v>447</v>
      </c>
      <c r="E2518" t="s">
        <v>426</v>
      </c>
      <c r="F2518" t="s">
        <v>451</v>
      </c>
    </row>
    <row r="2519" spans="1:6">
      <c r="A2519" t="s">
        <v>126</v>
      </c>
      <c r="B2519" s="1">
        <v>0.2563</v>
      </c>
      <c r="C2519">
        <v>142</v>
      </c>
      <c r="D2519" t="s">
        <v>447</v>
      </c>
      <c r="E2519" t="s">
        <v>426</v>
      </c>
      <c r="F2519" t="s">
        <v>127</v>
      </c>
    </row>
    <row r="2520" spans="1:6">
      <c r="A2520" t="s">
        <v>456</v>
      </c>
      <c r="B2520" s="1">
        <v>0.0817</v>
      </c>
      <c r="C2520">
        <v>142</v>
      </c>
      <c r="D2520" t="s">
        <v>447</v>
      </c>
      <c r="E2520" t="s">
        <v>426</v>
      </c>
      <c r="F2520" t="s">
        <v>457</v>
      </c>
    </row>
    <row r="2521" spans="1:6">
      <c r="A2521" t="s">
        <v>458</v>
      </c>
      <c r="B2521" s="1">
        <v>0.056</v>
      </c>
      <c r="C2521">
        <v>142</v>
      </c>
      <c r="D2521" t="s">
        <v>447</v>
      </c>
      <c r="E2521" t="s">
        <v>426</v>
      </c>
      <c r="F2521" t="s">
        <v>247</v>
      </c>
    </row>
    <row r="2522" spans="1:6">
      <c r="A2522" t="s">
        <v>454</v>
      </c>
      <c r="B2522" s="1">
        <v>0.0278</v>
      </c>
      <c r="C2522">
        <v>142</v>
      </c>
      <c r="D2522" t="s">
        <v>447</v>
      </c>
      <c r="E2522" t="s">
        <v>426</v>
      </c>
      <c r="F2522" t="s">
        <v>442</v>
      </c>
    </row>
    <row r="2523" spans="1:6">
      <c r="A2523" t="s">
        <v>450</v>
      </c>
      <c r="B2523" s="1">
        <v>0.552</v>
      </c>
      <c r="C2523">
        <v>144</v>
      </c>
      <c r="D2523" t="s">
        <v>447</v>
      </c>
      <c r="E2523" t="s">
        <v>426</v>
      </c>
      <c r="F2523" t="s">
        <v>451</v>
      </c>
    </row>
    <row r="2524" spans="1:6">
      <c r="A2524" t="s">
        <v>126</v>
      </c>
      <c r="B2524" s="1">
        <v>0.2408</v>
      </c>
      <c r="C2524">
        <v>144</v>
      </c>
      <c r="D2524" t="s">
        <v>447</v>
      </c>
      <c r="E2524" t="s">
        <v>426</v>
      </c>
      <c r="F2524" t="s">
        <v>127</v>
      </c>
    </row>
    <row r="2525" spans="1:6">
      <c r="A2525" t="s">
        <v>456</v>
      </c>
      <c r="B2525" s="1">
        <v>0.0869</v>
      </c>
      <c r="C2525">
        <v>144</v>
      </c>
      <c r="D2525" t="s">
        <v>447</v>
      </c>
      <c r="E2525" t="s">
        <v>426</v>
      </c>
      <c r="F2525" t="s">
        <v>457</v>
      </c>
    </row>
    <row r="2526" spans="1:6">
      <c r="A2526" t="s">
        <v>458</v>
      </c>
      <c r="B2526" s="1">
        <v>0.0596</v>
      </c>
      <c r="C2526">
        <v>144</v>
      </c>
      <c r="D2526" t="s">
        <v>447</v>
      </c>
      <c r="E2526" t="s">
        <v>426</v>
      </c>
      <c r="F2526" t="s">
        <v>247</v>
      </c>
    </row>
    <row r="2527" spans="1:6">
      <c r="A2527" t="s">
        <v>454</v>
      </c>
      <c r="B2527" s="1">
        <v>0.0296</v>
      </c>
      <c r="C2527">
        <v>144</v>
      </c>
      <c r="D2527" t="s">
        <v>447</v>
      </c>
      <c r="E2527" t="s">
        <v>426</v>
      </c>
      <c r="F2527" t="s">
        <v>442</v>
      </c>
    </row>
    <row r="2528" spans="1:6">
      <c r="A2528" t="s">
        <v>162</v>
      </c>
      <c r="B2528" s="1">
        <v>0.0197</v>
      </c>
      <c r="C2528">
        <v>144</v>
      </c>
      <c r="D2528" t="s">
        <v>447</v>
      </c>
      <c r="E2528" t="s">
        <v>426</v>
      </c>
      <c r="F2528" t="s">
        <v>163</v>
      </c>
    </row>
    <row r="2529" spans="1:6">
      <c r="A2529" t="s">
        <v>109</v>
      </c>
      <c r="B2529" s="1">
        <v>0.4975</v>
      </c>
      <c r="C2529">
        <v>77</v>
      </c>
      <c r="D2529" t="s">
        <v>459</v>
      </c>
      <c r="E2529" t="s">
        <v>426</v>
      </c>
      <c r="F2529" t="s">
        <v>112</v>
      </c>
    </row>
    <row r="2530" spans="1:6">
      <c r="A2530" t="s">
        <v>115</v>
      </c>
      <c r="B2530" s="1">
        <v>0.4174</v>
      </c>
      <c r="C2530">
        <v>77</v>
      </c>
      <c r="D2530" t="s">
        <v>459</v>
      </c>
      <c r="E2530" t="s">
        <v>426</v>
      </c>
      <c r="F2530" t="s">
        <v>116</v>
      </c>
    </row>
    <row r="2531" spans="1:6">
      <c r="A2531" t="s">
        <v>113</v>
      </c>
      <c r="B2531" s="1">
        <v>0.0436</v>
      </c>
      <c r="C2531">
        <v>77</v>
      </c>
      <c r="D2531" t="s">
        <v>459</v>
      </c>
      <c r="E2531" t="s">
        <v>426</v>
      </c>
      <c r="F2531" t="s">
        <v>114</v>
      </c>
    </row>
    <row r="2532" spans="1:6">
      <c r="A2532" t="s">
        <v>154</v>
      </c>
      <c r="B2532" s="1">
        <v>0.0193</v>
      </c>
      <c r="C2532">
        <v>77</v>
      </c>
      <c r="D2532" t="s">
        <v>459</v>
      </c>
      <c r="E2532" t="s">
        <v>426</v>
      </c>
      <c r="F2532" t="s">
        <v>125</v>
      </c>
    </row>
    <row r="2533" spans="1:6">
      <c r="A2533" t="s">
        <v>281</v>
      </c>
      <c r="B2533" s="1">
        <v>0.0125</v>
      </c>
      <c r="C2533">
        <v>77</v>
      </c>
      <c r="D2533" t="s">
        <v>459</v>
      </c>
      <c r="E2533" t="s">
        <v>426</v>
      </c>
      <c r="F2533" t="s">
        <v>274</v>
      </c>
    </row>
    <row r="2534" spans="1:6">
      <c r="A2534" t="s">
        <v>115</v>
      </c>
      <c r="B2534" s="1">
        <v>0.7294</v>
      </c>
      <c r="C2534">
        <v>78</v>
      </c>
      <c r="D2534" t="s">
        <v>459</v>
      </c>
      <c r="E2534" t="s">
        <v>426</v>
      </c>
      <c r="F2534" t="s">
        <v>116</v>
      </c>
    </row>
    <row r="2535" spans="1:6">
      <c r="A2535" t="s">
        <v>109</v>
      </c>
      <c r="B2535" s="1">
        <v>0.1211</v>
      </c>
      <c r="C2535">
        <v>78</v>
      </c>
      <c r="D2535" t="s">
        <v>459</v>
      </c>
      <c r="E2535" t="s">
        <v>426</v>
      </c>
      <c r="F2535" t="s">
        <v>112</v>
      </c>
    </row>
    <row r="2536" spans="1:6">
      <c r="A2536" t="s">
        <v>113</v>
      </c>
      <c r="B2536" s="1">
        <v>0.0818</v>
      </c>
      <c r="C2536">
        <v>78</v>
      </c>
      <c r="D2536" t="s">
        <v>459</v>
      </c>
      <c r="E2536" t="s">
        <v>426</v>
      </c>
      <c r="F2536" t="s">
        <v>114</v>
      </c>
    </row>
    <row r="2537" spans="1:6">
      <c r="A2537" t="s">
        <v>154</v>
      </c>
      <c r="B2537" s="1">
        <v>0.0403</v>
      </c>
      <c r="C2537">
        <v>78</v>
      </c>
      <c r="D2537" t="s">
        <v>459</v>
      </c>
      <c r="E2537" t="s">
        <v>426</v>
      </c>
      <c r="F2537" t="s">
        <v>125</v>
      </c>
    </row>
    <row r="2538" spans="1:6">
      <c r="A2538" t="s">
        <v>152</v>
      </c>
      <c r="B2538" s="1">
        <v>0.0242</v>
      </c>
      <c r="C2538">
        <v>78</v>
      </c>
      <c r="D2538" t="s">
        <v>459</v>
      </c>
      <c r="E2538" t="s">
        <v>426</v>
      </c>
      <c r="F2538" t="s">
        <v>123</v>
      </c>
    </row>
    <row r="2539" spans="1:6">
      <c r="A2539" t="s">
        <v>115</v>
      </c>
      <c r="B2539" s="1">
        <v>0.828</v>
      </c>
      <c r="C2539">
        <v>79</v>
      </c>
      <c r="D2539" t="s">
        <v>459</v>
      </c>
      <c r="E2539" t="s">
        <v>426</v>
      </c>
      <c r="F2539" t="s">
        <v>116</v>
      </c>
    </row>
    <row r="2540" spans="1:6">
      <c r="A2540" t="s">
        <v>113</v>
      </c>
      <c r="B2540" s="1">
        <v>0.092</v>
      </c>
      <c r="C2540">
        <v>79</v>
      </c>
      <c r="D2540" t="s">
        <v>459</v>
      </c>
      <c r="E2540" t="s">
        <v>426</v>
      </c>
      <c r="F2540" t="s">
        <v>114</v>
      </c>
    </row>
    <row r="2541" spans="1:6">
      <c r="A2541" t="s">
        <v>154</v>
      </c>
      <c r="B2541" s="1">
        <v>0.0447</v>
      </c>
      <c r="C2541">
        <v>79</v>
      </c>
      <c r="D2541" t="s">
        <v>459</v>
      </c>
      <c r="E2541" t="s">
        <v>426</v>
      </c>
      <c r="F2541" t="s">
        <v>125</v>
      </c>
    </row>
    <row r="2542" spans="1:6">
      <c r="A2542" t="s">
        <v>152</v>
      </c>
      <c r="B2542" s="1">
        <v>0.028</v>
      </c>
      <c r="C2542">
        <v>79</v>
      </c>
      <c r="D2542" t="s">
        <v>459</v>
      </c>
      <c r="E2542" t="s">
        <v>426</v>
      </c>
      <c r="F2542" t="s">
        <v>123</v>
      </c>
    </row>
    <row r="2543" spans="1:6">
      <c r="A2543" t="s">
        <v>115</v>
      </c>
      <c r="B2543" s="1">
        <v>0.8284</v>
      </c>
      <c r="C2543">
        <v>80</v>
      </c>
      <c r="D2543" t="s">
        <v>459</v>
      </c>
      <c r="E2543" t="s">
        <v>426</v>
      </c>
      <c r="F2543" t="s">
        <v>116</v>
      </c>
    </row>
    <row r="2544" spans="1:6">
      <c r="A2544" t="s">
        <v>113</v>
      </c>
      <c r="B2544" s="1">
        <v>0.0939</v>
      </c>
      <c r="C2544">
        <v>80</v>
      </c>
      <c r="D2544" t="s">
        <v>459</v>
      </c>
      <c r="E2544" t="s">
        <v>426</v>
      </c>
      <c r="F2544" t="s">
        <v>114</v>
      </c>
    </row>
    <row r="2545" spans="1:6">
      <c r="A2545" t="s">
        <v>154</v>
      </c>
      <c r="B2545" s="1">
        <v>0.0456</v>
      </c>
      <c r="C2545">
        <v>80</v>
      </c>
      <c r="D2545" t="s">
        <v>459</v>
      </c>
      <c r="E2545" t="s">
        <v>426</v>
      </c>
      <c r="F2545" t="s">
        <v>125</v>
      </c>
    </row>
    <row r="2546" spans="1:6">
      <c r="A2546" t="s">
        <v>152</v>
      </c>
      <c r="B2546" s="1">
        <v>0.0286</v>
      </c>
      <c r="C2546">
        <v>80</v>
      </c>
      <c r="D2546" t="s">
        <v>459</v>
      </c>
      <c r="E2546" t="s">
        <v>426</v>
      </c>
      <c r="F2546" t="s">
        <v>123</v>
      </c>
    </row>
    <row r="2547" spans="1:6">
      <c r="A2547" t="s">
        <v>115</v>
      </c>
      <c r="B2547" s="1">
        <v>0.8284</v>
      </c>
      <c r="C2547">
        <v>81</v>
      </c>
      <c r="D2547" t="s">
        <v>459</v>
      </c>
      <c r="E2547" t="s">
        <v>426</v>
      </c>
      <c r="F2547" t="s">
        <v>116</v>
      </c>
    </row>
    <row r="2548" spans="1:6">
      <c r="A2548" t="s">
        <v>113</v>
      </c>
      <c r="B2548" s="1">
        <v>0.0939</v>
      </c>
      <c r="C2548">
        <v>81</v>
      </c>
      <c r="D2548" t="s">
        <v>459</v>
      </c>
      <c r="E2548" t="s">
        <v>426</v>
      </c>
      <c r="F2548" t="s">
        <v>114</v>
      </c>
    </row>
    <row r="2549" spans="1:6">
      <c r="A2549" t="s">
        <v>154</v>
      </c>
      <c r="B2549" s="1">
        <v>0.0456</v>
      </c>
      <c r="C2549">
        <v>81</v>
      </c>
      <c r="D2549" t="s">
        <v>459</v>
      </c>
      <c r="E2549" t="s">
        <v>426</v>
      </c>
      <c r="F2549" t="s">
        <v>125</v>
      </c>
    </row>
    <row r="2550" spans="1:6">
      <c r="A2550" t="s">
        <v>152</v>
      </c>
      <c r="B2550" s="1">
        <v>0.0286</v>
      </c>
      <c r="C2550">
        <v>81</v>
      </c>
      <c r="D2550" t="s">
        <v>459</v>
      </c>
      <c r="E2550" t="s">
        <v>426</v>
      </c>
      <c r="F2550" t="s">
        <v>123</v>
      </c>
    </row>
    <row r="2551" spans="1:6">
      <c r="A2551" t="s">
        <v>115</v>
      </c>
      <c r="B2551" s="1">
        <v>0.8284</v>
      </c>
      <c r="C2551">
        <v>82</v>
      </c>
      <c r="D2551" t="s">
        <v>459</v>
      </c>
      <c r="E2551" t="s">
        <v>426</v>
      </c>
      <c r="F2551" t="s">
        <v>116</v>
      </c>
    </row>
    <row r="2552" spans="1:6">
      <c r="A2552" t="s">
        <v>113</v>
      </c>
      <c r="B2552" s="1">
        <v>0.0939</v>
      </c>
      <c r="C2552">
        <v>82</v>
      </c>
      <c r="D2552" t="s">
        <v>459</v>
      </c>
      <c r="E2552" t="s">
        <v>426</v>
      </c>
      <c r="F2552" t="s">
        <v>114</v>
      </c>
    </row>
    <row r="2553" spans="1:6">
      <c r="A2553" t="s">
        <v>154</v>
      </c>
      <c r="B2553" s="1">
        <v>0.0456</v>
      </c>
      <c r="C2553">
        <v>82</v>
      </c>
      <c r="D2553" t="s">
        <v>459</v>
      </c>
      <c r="E2553" t="s">
        <v>426</v>
      </c>
      <c r="F2553" t="s">
        <v>125</v>
      </c>
    </row>
    <row r="2554" spans="1:6">
      <c r="A2554" t="s">
        <v>152</v>
      </c>
      <c r="B2554" s="1">
        <v>0.0286</v>
      </c>
      <c r="C2554">
        <v>82</v>
      </c>
      <c r="D2554" t="s">
        <v>459</v>
      </c>
      <c r="E2554" t="s">
        <v>426</v>
      </c>
      <c r="F2554" t="s">
        <v>123</v>
      </c>
    </row>
    <row r="2555" spans="1:6">
      <c r="A2555" t="s">
        <v>115</v>
      </c>
      <c r="B2555" s="1">
        <v>0.8284</v>
      </c>
      <c r="C2555">
        <v>83</v>
      </c>
      <c r="D2555" t="s">
        <v>459</v>
      </c>
      <c r="E2555" t="s">
        <v>426</v>
      </c>
      <c r="F2555" t="s">
        <v>116</v>
      </c>
    </row>
    <row r="2556" spans="1:6">
      <c r="A2556" t="s">
        <v>113</v>
      </c>
      <c r="B2556" s="1">
        <v>0.0939</v>
      </c>
      <c r="C2556">
        <v>83</v>
      </c>
      <c r="D2556" t="s">
        <v>459</v>
      </c>
      <c r="E2556" t="s">
        <v>426</v>
      </c>
      <c r="F2556" t="s">
        <v>114</v>
      </c>
    </row>
    <row r="2557" spans="1:6">
      <c r="A2557" t="s">
        <v>154</v>
      </c>
      <c r="B2557" s="1">
        <v>0.0456</v>
      </c>
      <c r="C2557">
        <v>83</v>
      </c>
      <c r="D2557" t="s">
        <v>459</v>
      </c>
      <c r="E2557" t="s">
        <v>426</v>
      </c>
      <c r="F2557" t="s">
        <v>125</v>
      </c>
    </row>
    <row r="2558" spans="1:6">
      <c r="A2558" t="s">
        <v>152</v>
      </c>
      <c r="B2558" s="1">
        <v>0.0286</v>
      </c>
      <c r="C2558">
        <v>83</v>
      </c>
      <c r="D2558" t="s">
        <v>459</v>
      </c>
      <c r="E2558" t="s">
        <v>426</v>
      </c>
      <c r="F2558" t="s">
        <v>123</v>
      </c>
    </row>
    <row r="2559" spans="1:6">
      <c r="A2559" t="s">
        <v>115</v>
      </c>
      <c r="B2559" s="1">
        <v>0.8284</v>
      </c>
      <c r="C2559">
        <v>84</v>
      </c>
      <c r="D2559" t="s">
        <v>459</v>
      </c>
      <c r="E2559" t="s">
        <v>426</v>
      </c>
      <c r="F2559" t="s">
        <v>116</v>
      </c>
    </row>
    <row r="2560" spans="1:6">
      <c r="A2560" t="s">
        <v>113</v>
      </c>
      <c r="B2560" s="1">
        <v>0.0939</v>
      </c>
      <c r="C2560">
        <v>84</v>
      </c>
      <c r="D2560" t="s">
        <v>459</v>
      </c>
      <c r="E2560" t="s">
        <v>426</v>
      </c>
      <c r="F2560" t="s">
        <v>114</v>
      </c>
    </row>
    <row r="2561" spans="1:6">
      <c r="A2561" t="s">
        <v>154</v>
      </c>
      <c r="B2561" s="1">
        <v>0.0456</v>
      </c>
      <c r="C2561">
        <v>84</v>
      </c>
      <c r="D2561" t="s">
        <v>459</v>
      </c>
      <c r="E2561" t="s">
        <v>426</v>
      </c>
      <c r="F2561" t="s">
        <v>125</v>
      </c>
    </row>
    <row r="2562" spans="1:6">
      <c r="A2562" t="s">
        <v>152</v>
      </c>
      <c r="B2562" s="1">
        <v>0.0286</v>
      </c>
      <c r="C2562">
        <v>84</v>
      </c>
      <c r="D2562" t="s">
        <v>459</v>
      </c>
      <c r="E2562" t="s">
        <v>426</v>
      </c>
      <c r="F2562" t="s">
        <v>123</v>
      </c>
    </row>
    <row r="2563" spans="1:6">
      <c r="A2563" t="s">
        <v>115</v>
      </c>
      <c r="B2563" s="1">
        <v>0.8025</v>
      </c>
      <c r="C2563">
        <v>86</v>
      </c>
      <c r="D2563" t="s">
        <v>459</v>
      </c>
      <c r="E2563" t="s">
        <v>426</v>
      </c>
      <c r="F2563" t="s">
        <v>116</v>
      </c>
    </row>
    <row r="2564" spans="1:6">
      <c r="A2564" t="s">
        <v>113</v>
      </c>
      <c r="B2564" s="1">
        <v>0.1027</v>
      </c>
      <c r="C2564">
        <v>86</v>
      </c>
      <c r="D2564" t="s">
        <v>459</v>
      </c>
      <c r="E2564" t="s">
        <v>426</v>
      </c>
      <c r="F2564" t="s">
        <v>114</v>
      </c>
    </row>
    <row r="2565" spans="1:6">
      <c r="A2565" t="s">
        <v>154</v>
      </c>
      <c r="B2565" s="1">
        <v>0.0638</v>
      </c>
      <c r="C2565">
        <v>86</v>
      </c>
      <c r="D2565" t="s">
        <v>459</v>
      </c>
      <c r="E2565" t="s">
        <v>426</v>
      </c>
      <c r="F2565" t="s">
        <v>125</v>
      </c>
    </row>
    <row r="2566" spans="1:6">
      <c r="A2566" t="s">
        <v>152</v>
      </c>
      <c r="B2566" s="1">
        <v>0.027</v>
      </c>
      <c r="C2566">
        <v>86</v>
      </c>
      <c r="D2566" t="s">
        <v>459</v>
      </c>
      <c r="E2566" t="s">
        <v>426</v>
      </c>
      <c r="F2566" t="s">
        <v>123</v>
      </c>
    </row>
    <row r="2567" spans="1:6">
      <c r="A2567" t="s">
        <v>115</v>
      </c>
      <c r="B2567" s="1">
        <v>0.6655</v>
      </c>
      <c r="C2567">
        <v>88</v>
      </c>
      <c r="D2567" t="s">
        <v>459</v>
      </c>
      <c r="E2567" t="s">
        <v>426</v>
      </c>
      <c r="F2567" t="s">
        <v>116</v>
      </c>
    </row>
    <row r="2568" spans="1:6">
      <c r="A2568" t="s">
        <v>154</v>
      </c>
      <c r="B2568" s="1">
        <v>0.1531</v>
      </c>
      <c r="C2568">
        <v>88</v>
      </c>
      <c r="D2568" t="s">
        <v>459</v>
      </c>
      <c r="E2568" t="s">
        <v>426</v>
      </c>
      <c r="F2568" t="s">
        <v>125</v>
      </c>
    </row>
    <row r="2569" spans="1:6">
      <c r="A2569" t="s">
        <v>113</v>
      </c>
      <c r="B2569" s="1">
        <v>0.1448</v>
      </c>
      <c r="C2569">
        <v>88</v>
      </c>
      <c r="D2569" t="s">
        <v>459</v>
      </c>
      <c r="E2569" t="s">
        <v>426</v>
      </c>
      <c r="F2569" t="s">
        <v>114</v>
      </c>
    </row>
    <row r="2570" spans="1:6">
      <c r="A2570" t="s">
        <v>152</v>
      </c>
      <c r="B2570" s="1">
        <v>0.0256</v>
      </c>
      <c r="C2570">
        <v>88</v>
      </c>
      <c r="D2570" t="s">
        <v>459</v>
      </c>
      <c r="E2570" t="s">
        <v>426</v>
      </c>
      <c r="F2570" t="s">
        <v>123</v>
      </c>
    </row>
    <row r="2571" spans="1:6">
      <c r="A2571" t="s">
        <v>115</v>
      </c>
      <c r="B2571" s="1">
        <v>0.566</v>
      </c>
      <c r="C2571">
        <v>90</v>
      </c>
      <c r="D2571" t="s">
        <v>459</v>
      </c>
      <c r="E2571" t="s">
        <v>426</v>
      </c>
      <c r="F2571" t="s">
        <v>116</v>
      </c>
    </row>
    <row r="2572" spans="1:6">
      <c r="A2572" t="s">
        <v>118</v>
      </c>
      <c r="B2572" s="1">
        <v>0.142</v>
      </c>
      <c r="C2572">
        <v>90</v>
      </c>
      <c r="D2572" t="s">
        <v>459</v>
      </c>
      <c r="E2572" t="s">
        <v>426</v>
      </c>
      <c r="F2572" t="s">
        <v>119</v>
      </c>
    </row>
    <row r="2573" spans="1:6">
      <c r="A2573" t="s">
        <v>154</v>
      </c>
      <c r="B2573" s="1">
        <v>0.1317</v>
      </c>
      <c r="C2573">
        <v>90</v>
      </c>
      <c r="D2573" t="s">
        <v>459</v>
      </c>
      <c r="E2573" t="s">
        <v>426</v>
      </c>
      <c r="F2573" t="s">
        <v>125</v>
      </c>
    </row>
    <row r="2574" spans="1:6">
      <c r="A2574" t="s">
        <v>113</v>
      </c>
      <c r="B2574" s="1">
        <v>0.1231</v>
      </c>
      <c r="C2574">
        <v>90</v>
      </c>
      <c r="D2574" t="s">
        <v>459</v>
      </c>
      <c r="E2574" t="s">
        <v>426</v>
      </c>
      <c r="F2574" t="s">
        <v>114</v>
      </c>
    </row>
    <row r="2575" spans="1:6">
      <c r="A2575" t="s">
        <v>152</v>
      </c>
      <c r="B2575" s="1">
        <v>0.0213</v>
      </c>
      <c r="C2575">
        <v>90</v>
      </c>
      <c r="D2575" t="s">
        <v>459</v>
      </c>
      <c r="E2575" t="s">
        <v>426</v>
      </c>
      <c r="F2575" t="s">
        <v>123</v>
      </c>
    </row>
    <row r="2576" spans="1:6">
      <c r="A2576" t="s">
        <v>118</v>
      </c>
      <c r="B2576" s="1">
        <v>0.819</v>
      </c>
      <c r="C2576">
        <v>92</v>
      </c>
      <c r="D2576" t="s">
        <v>459</v>
      </c>
      <c r="E2576" t="s">
        <v>426</v>
      </c>
      <c r="F2576" t="s">
        <v>119</v>
      </c>
    </row>
    <row r="2577" spans="1:6">
      <c r="A2577" t="s">
        <v>115</v>
      </c>
      <c r="B2577" s="1">
        <v>0.1145</v>
      </c>
      <c r="C2577">
        <v>92</v>
      </c>
      <c r="D2577" t="s">
        <v>459</v>
      </c>
      <c r="E2577" t="s">
        <v>426</v>
      </c>
      <c r="F2577" t="s">
        <v>116</v>
      </c>
    </row>
    <row r="2578" spans="1:6">
      <c r="A2578" t="s">
        <v>154</v>
      </c>
      <c r="B2578" s="1">
        <v>0.0251</v>
      </c>
      <c r="C2578">
        <v>92</v>
      </c>
      <c r="D2578" t="s">
        <v>459</v>
      </c>
      <c r="E2578" t="s">
        <v>426</v>
      </c>
      <c r="F2578" t="s">
        <v>125</v>
      </c>
    </row>
    <row r="2579" spans="1:6">
      <c r="A2579" t="s">
        <v>252</v>
      </c>
      <c r="B2579" s="1">
        <v>0.0197</v>
      </c>
      <c r="C2579">
        <v>92</v>
      </c>
      <c r="D2579" t="s">
        <v>459</v>
      </c>
      <c r="E2579" t="s">
        <v>426</v>
      </c>
      <c r="F2579" t="s">
        <v>239</v>
      </c>
    </row>
    <row r="2580" spans="1:6">
      <c r="A2580" t="s">
        <v>113</v>
      </c>
      <c r="B2580" s="1">
        <v>0.0197</v>
      </c>
      <c r="C2580">
        <v>92</v>
      </c>
      <c r="D2580" t="s">
        <v>459</v>
      </c>
      <c r="E2580" t="s">
        <v>426</v>
      </c>
      <c r="F2580" t="s">
        <v>114</v>
      </c>
    </row>
    <row r="2581" spans="1:6">
      <c r="A2581" t="s">
        <v>118</v>
      </c>
      <c r="B2581" s="1">
        <v>0.9398</v>
      </c>
      <c r="C2581">
        <v>94</v>
      </c>
      <c r="D2581" t="s">
        <v>459</v>
      </c>
      <c r="E2581" t="s">
        <v>426</v>
      </c>
      <c r="F2581" t="s">
        <v>119</v>
      </c>
    </row>
    <row r="2582" spans="1:6">
      <c r="A2582" t="s">
        <v>115</v>
      </c>
      <c r="B2582" s="1">
        <v>0.0264</v>
      </c>
      <c r="C2582">
        <v>94</v>
      </c>
      <c r="D2582" t="s">
        <v>459</v>
      </c>
      <c r="E2582" t="s">
        <v>426</v>
      </c>
      <c r="F2582" t="s">
        <v>116</v>
      </c>
    </row>
    <row r="2583" spans="1:6">
      <c r="A2583" t="s">
        <v>252</v>
      </c>
      <c r="B2583" s="1">
        <v>0.0227</v>
      </c>
      <c r="C2583">
        <v>94</v>
      </c>
      <c r="D2583" t="s">
        <v>459</v>
      </c>
      <c r="E2583" t="s">
        <v>426</v>
      </c>
      <c r="F2583" t="s">
        <v>239</v>
      </c>
    </row>
    <row r="2584" spans="1:6">
      <c r="A2584" t="s">
        <v>118</v>
      </c>
      <c r="B2584" s="1">
        <v>0.9401</v>
      </c>
      <c r="C2584">
        <v>96</v>
      </c>
      <c r="D2584" t="s">
        <v>459</v>
      </c>
      <c r="E2584" t="s">
        <v>426</v>
      </c>
      <c r="F2584" t="s">
        <v>119</v>
      </c>
    </row>
    <row r="2585" spans="1:6">
      <c r="A2585" t="s">
        <v>115</v>
      </c>
      <c r="B2585" s="1">
        <v>0.0262</v>
      </c>
      <c r="C2585">
        <v>96</v>
      </c>
      <c r="D2585" t="s">
        <v>459</v>
      </c>
      <c r="E2585" t="s">
        <v>426</v>
      </c>
      <c r="F2585" t="s">
        <v>116</v>
      </c>
    </row>
    <row r="2586" spans="1:6">
      <c r="A2586" t="s">
        <v>252</v>
      </c>
      <c r="B2586" s="1">
        <v>0.0225</v>
      </c>
      <c r="C2586">
        <v>96</v>
      </c>
      <c r="D2586" t="s">
        <v>459</v>
      </c>
      <c r="E2586" t="s">
        <v>426</v>
      </c>
      <c r="F2586" t="s">
        <v>239</v>
      </c>
    </row>
    <row r="2587" spans="1:6">
      <c r="A2587" t="s">
        <v>118</v>
      </c>
      <c r="B2587" s="1">
        <v>0.9455</v>
      </c>
      <c r="C2587">
        <v>98</v>
      </c>
      <c r="D2587" t="s">
        <v>459</v>
      </c>
      <c r="E2587" t="s">
        <v>426</v>
      </c>
      <c r="F2587" t="s">
        <v>119</v>
      </c>
    </row>
    <row r="2588" spans="1:6">
      <c r="A2588" t="s">
        <v>115</v>
      </c>
      <c r="B2588" s="1">
        <v>0.0238</v>
      </c>
      <c r="C2588">
        <v>98</v>
      </c>
      <c r="D2588" t="s">
        <v>459</v>
      </c>
      <c r="E2588" t="s">
        <v>426</v>
      </c>
      <c r="F2588" t="s">
        <v>116</v>
      </c>
    </row>
    <row r="2589" spans="1:6">
      <c r="A2589" t="s">
        <v>252</v>
      </c>
      <c r="B2589" s="1">
        <v>0.0205</v>
      </c>
      <c r="C2589">
        <v>98</v>
      </c>
      <c r="D2589" t="s">
        <v>459</v>
      </c>
      <c r="E2589" t="s">
        <v>426</v>
      </c>
      <c r="F2589" t="s">
        <v>239</v>
      </c>
    </row>
    <row r="2590" spans="1:6">
      <c r="A2590" t="s">
        <v>118</v>
      </c>
      <c r="B2590" s="1">
        <v>0.9311</v>
      </c>
      <c r="C2590">
        <v>100</v>
      </c>
      <c r="D2590" t="s">
        <v>459</v>
      </c>
      <c r="E2590" t="s">
        <v>426</v>
      </c>
      <c r="F2590" t="s">
        <v>119</v>
      </c>
    </row>
    <row r="2591" spans="1:6">
      <c r="A2591" t="s">
        <v>115</v>
      </c>
      <c r="B2591" s="1">
        <v>0.0222</v>
      </c>
      <c r="C2591">
        <v>100</v>
      </c>
      <c r="D2591" t="s">
        <v>459</v>
      </c>
      <c r="E2591" t="s">
        <v>426</v>
      </c>
      <c r="F2591" t="s">
        <v>116</v>
      </c>
    </row>
    <row r="2592" spans="1:6">
      <c r="A2592" t="s">
        <v>252</v>
      </c>
      <c r="B2592" s="1">
        <v>0.0191</v>
      </c>
      <c r="C2592">
        <v>100</v>
      </c>
      <c r="D2592" t="s">
        <v>459</v>
      </c>
      <c r="E2592" t="s">
        <v>426</v>
      </c>
      <c r="F2592" t="s">
        <v>239</v>
      </c>
    </row>
    <row r="2593" spans="1:6">
      <c r="A2593" t="s">
        <v>126</v>
      </c>
      <c r="B2593" s="1">
        <v>0.018</v>
      </c>
      <c r="C2593">
        <v>100</v>
      </c>
      <c r="D2593" t="s">
        <v>459</v>
      </c>
      <c r="E2593" t="s">
        <v>426</v>
      </c>
      <c r="F2593" t="s">
        <v>127</v>
      </c>
    </row>
    <row r="2594" spans="1:6">
      <c r="A2594" t="s">
        <v>118</v>
      </c>
      <c r="B2594" s="1">
        <v>0.8972</v>
      </c>
      <c r="C2594">
        <v>102</v>
      </c>
      <c r="D2594" t="s">
        <v>459</v>
      </c>
      <c r="E2594" t="s">
        <v>426</v>
      </c>
      <c r="F2594" t="s">
        <v>119</v>
      </c>
    </row>
    <row r="2595" spans="1:6">
      <c r="A2595" t="s">
        <v>126</v>
      </c>
      <c r="B2595" s="1">
        <v>0.0566</v>
      </c>
      <c r="C2595">
        <v>102</v>
      </c>
      <c r="D2595" t="s">
        <v>459</v>
      </c>
      <c r="E2595" t="s">
        <v>426</v>
      </c>
      <c r="F2595" t="s">
        <v>127</v>
      </c>
    </row>
    <row r="2596" spans="1:6">
      <c r="A2596" t="s">
        <v>115</v>
      </c>
      <c r="B2596" s="1">
        <v>0.0198</v>
      </c>
      <c r="C2596">
        <v>102</v>
      </c>
      <c r="D2596" t="s">
        <v>459</v>
      </c>
      <c r="E2596" t="s">
        <v>426</v>
      </c>
      <c r="F2596" t="s">
        <v>116</v>
      </c>
    </row>
    <row r="2597" spans="1:6">
      <c r="A2597" t="s">
        <v>252</v>
      </c>
      <c r="B2597" s="1">
        <v>0.0179</v>
      </c>
      <c r="C2597">
        <v>102</v>
      </c>
      <c r="D2597" t="s">
        <v>459</v>
      </c>
      <c r="E2597" t="s">
        <v>426</v>
      </c>
      <c r="F2597" t="s">
        <v>239</v>
      </c>
    </row>
    <row r="2598" spans="1:6">
      <c r="A2598" t="s">
        <v>118</v>
      </c>
      <c r="B2598" s="1">
        <v>0.8197</v>
      </c>
      <c r="C2598">
        <v>104</v>
      </c>
      <c r="D2598" t="s">
        <v>459</v>
      </c>
      <c r="E2598" t="s">
        <v>426</v>
      </c>
      <c r="F2598" t="s">
        <v>119</v>
      </c>
    </row>
    <row r="2599" spans="1:6">
      <c r="A2599" t="s">
        <v>126</v>
      </c>
      <c r="B2599" s="1">
        <v>0.0846</v>
      </c>
      <c r="C2599">
        <v>104</v>
      </c>
      <c r="D2599" t="s">
        <v>459</v>
      </c>
      <c r="E2599" t="s">
        <v>426</v>
      </c>
      <c r="F2599" t="s">
        <v>127</v>
      </c>
    </row>
    <row r="2600" spans="1:6">
      <c r="A2600" t="s">
        <v>154</v>
      </c>
      <c r="B2600" s="1">
        <v>0.0487</v>
      </c>
      <c r="C2600">
        <v>104</v>
      </c>
      <c r="D2600" t="s">
        <v>459</v>
      </c>
      <c r="E2600" t="s">
        <v>426</v>
      </c>
      <c r="F2600" t="s">
        <v>125</v>
      </c>
    </row>
    <row r="2601" spans="1:6">
      <c r="A2601" t="s">
        <v>115</v>
      </c>
      <c r="B2601" s="1">
        <v>0.015</v>
      </c>
      <c r="C2601">
        <v>104</v>
      </c>
      <c r="D2601" t="s">
        <v>459</v>
      </c>
      <c r="E2601" t="s">
        <v>426</v>
      </c>
      <c r="F2601" t="s">
        <v>116</v>
      </c>
    </row>
    <row r="2602" spans="1:6">
      <c r="A2602" t="s">
        <v>252</v>
      </c>
      <c r="B2602" s="1">
        <v>0.0136</v>
      </c>
      <c r="C2602">
        <v>104</v>
      </c>
      <c r="D2602" t="s">
        <v>459</v>
      </c>
      <c r="E2602" t="s">
        <v>426</v>
      </c>
      <c r="F2602" t="s">
        <v>239</v>
      </c>
    </row>
    <row r="2603" spans="1:6">
      <c r="A2603" t="s">
        <v>118</v>
      </c>
      <c r="B2603" s="1">
        <v>0.6384</v>
      </c>
      <c r="C2603">
        <v>106</v>
      </c>
      <c r="D2603" t="s">
        <v>459</v>
      </c>
      <c r="E2603" t="s">
        <v>426</v>
      </c>
      <c r="F2603" t="s">
        <v>119</v>
      </c>
    </row>
    <row r="2604" spans="1:6">
      <c r="A2604" t="s">
        <v>126</v>
      </c>
      <c r="B2604" s="1">
        <v>0.3616</v>
      </c>
      <c r="C2604">
        <v>106</v>
      </c>
      <c r="D2604" t="s">
        <v>459</v>
      </c>
      <c r="E2604" t="s">
        <v>426</v>
      </c>
      <c r="F2604" t="s">
        <v>127</v>
      </c>
    </row>
    <row r="2605" spans="1:6">
      <c r="A2605" t="s">
        <v>118</v>
      </c>
      <c r="B2605" s="1">
        <v>0.5015</v>
      </c>
      <c r="C2605">
        <v>108</v>
      </c>
      <c r="D2605" t="s">
        <v>459</v>
      </c>
      <c r="E2605" t="s">
        <v>426</v>
      </c>
      <c r="F2605" t="s">
        <v>119</v>
      </c>
    </row>
    <row r="2606" spans="1:6">
      <c r="A2606" t="s">
        <v>126</v>
      </c>
      <c r="B2606" s="1">
        <v>0.4985</v>
      </c>
      <c r="C2606">
        <v>108</v>
      </c>
      <c r="D2606" t="s">
        <v>459</v>
      </c>
      <c r="E2606" t="s">
        <v>426</v>
      </c>
      <c r="F2606" t="s">
        <v>127</v>
      </c>
    </row>
    <row r="2607" spans="1:6">
      <c r="A2607" t="s">
        <v>118</v>
      </c>
      <c r="B2607" s="1">
        <v>0.5014</v>
      </c>
      <c r="C2607">
        <v>110</v>
      </c>
      <c r="D2607" t="s">
        <v>459</v>
      </c>
      <c r="E2607" t="s">
        <v>426</v>
      </c>
      <c r="F2607" t="s">
        <v>119</v>
      </c>
    </row>
    <row r="2608" spans="1:6">
      <c r="A2608" t="s">
        <v>126</v>
      </c>
      <c r="B2608" s="1">
        <v>0.4968</v>
      </c>
      <c r="C2608">
        <v>110</v>
      </c>
      <c r="D2608" t="s">
        <v>459</v>
      </c>
      <c r="E2608" t="s">
        <v>426</v>
      </c>
      <c r="F2608" t="s">
        <v>127</v>
      </c>
    </row>
    <row r="2609" spans="1:6">
      <c r="A2609" t="s">
        <v>126</v>
      </c>
      <c r="B2609" s="1">
        <v>0.3577</v>
      </c>
      <c r="C2609">
        <v>112</v>
      </c>
      <c r="D2609" t="s">
        <v>459</v>
      </c>
      <c r="E2609" t="s">
        <v>426</v>
      </c>
      <c r="F2609" t="s">
        <v>127</v>
      </c>
    </row>
    <row r="2610" spans="1:6">
      <c r="A2610" t="s">
        <v>118</v>
      </c>
      <c r="B2610" s="1">
        <v>0.3436</v>
      </c>
      <c r="C2610">
        <v>112</v>
      </c>
      <c r="D2610" t="s">
        <v>459</v>
      </c>
      <c r="E2610" t="s">
        <v>426</v>
      </c>
      <c r="F2610" t="s">
        <v>119</v>
      </c>
    </row>
    <row r="2611" spans="1:6">
      <c r="A2611" t="s">
        <v>273</v>
      </c>
      <c r="B2611" s="1">
        <v>0.2546</v>
      </c>
      <c r="C2611">
        <v>112</v>
      </c>
      <c r="D2611" t="s">
        <v>459</v>
      </c>
      <c r="E2611" t="s">
        <v>426</v>
      </c>
      <c r="F2611" t="s">
        <v>274</v>
      </c>
    </row>
    <row r="2612" spans="1:6">
      <c r="A2612" t="s">
        <v>238</v>
      </c>
      <c r="B2612" s="1">
        <v>0.0179</v>
      </c>
      <c r="C2612">
        <v>112</v>
      </c>
      <c r="D2612" t="s">
        <v>459</v>
      </c>
      <c r="E2612" t="s">
        <v>426</v>
      </c>
      <c r="F2612" t="s">
        <v>239</v>
      </c>
    </row>
    <row r="2613" spans="1:6">
      <c r="A2613" t="s">
        <v>440</v>
      </c>
      <c r="B2613" s="1">
        <v>0.0105</v>
      </c>
      <c r="C2613">
        <v>112</v>
      </c>
      <c r="D2613" t="s">
        <v>459</v>
      </c>
      <c r="E2613" t="s">
        <v>426</v>
      </c>
      <c r="F2613" t="s">
        <v>378</v>
      </c>
    </row>
    <row r="2614" spans="1:6">
      <c r="A2614" t="s">
        <v>126</v>
      </c>
      <c r="B2614" s="1">
        <v>0.4329</v>
      </c>
      <c r="C2614">
        <v>114</v>
      </c>
      <c r="D2614" t="s">
        <v>459</v>
      </c>
      <c r="E2614" t="s">
        <v>426</v>
      </c>
      <c r="F2614" t="s">
        <v>127</v>
      </c>
    </row>
    <row r="2615" spans="1:6">
      <c r="A2615" t="s">
        <v>118</v>
      </c>
      <c r="B2615" s="1">
        <v>0.2417</v>
      </c>
      <c r="C2615">
        <v>114</v>
      </c>
      <c r="D2615" t="s">
        <v>459</v>
      </c>
      <c r="E2615" t="s">
        <v>426</v>
      </c>
      <c r="F2615" t="s">
        <v>119</v>
      </c>
    </row>
    <row r="2616" spans="1:6">
      <c r="A2616" t="s">
        <v>273</v>
      </c>
      <c r="B2616" s="1">
        <v>0.1849</v>
      </c>
      <c r="C2616">
        <v>114</v>
      </c>
      <c r="D2616" t="s">
        <v>459</v>
      </c>
      <c r="E2616" t="s">
        <v>426</v>
      </c>
      <c r="F2616" t="s">
        <v>274</v>
      </c>
    </row>
    <row r="2617" spans="1:6">
      <c r="A2617" t="s">
        <v>238</v>
      </c>
      <c r="B2617" s="1">
        <v>0.0953</v>
      </c>
      <c r="C2617">
        <v>114</v>
      </c>
      <c r="D2617" t="s">
        <v>459</v>
      </c>
      <c r="E2617" t="s">
        <v>426</v>
      </c>
      <c r="F2617" t="s">
        <v>239</v>
      </c>
    </row>
    <row r="2618" spans="1:6">
      <c r="A2618" t="s">
        <v>128</v>
      </c>
      <c r="B2618" s="1">
        <v>0.0138</v>
      </c>
      <c r="C2618">
        <v>114</v>
      </c>
      <c r="D2618" t="s">
        <v>459</v>
      </c>
      <c r="E2618" t="s">
        <v>426</v>
      </c>
      <c r="F2618" t="s">
        <v>129</v>
      </c>
    </row>
    <row r="2619" spans="1:6">
      <c r="A2619" t="s">
        <v>248</v>
      </c>
      <c r="B2619" s="1">
        <v>0.0102</v>
      </c>
      <c r="C2619">
        <v>114</v>
      </c>
      <c r="D2619" t="s">
        <v>459</v>
      </c>
      <c r="E2619" t="s">
        <v>426</v>
      </c>
      <c r="F2619" t="s">
        <v>249</v>
      </c>
    </row>
    <row r="2620" spans="1:6">
      <c r="A2620" t="s">
        <v>126</v>
      </c>
      <c r="B2620" s="1">
        <v>0.4785</v>
      </c>
      <c r="C2620">
        <v>116</v>
      </c>
      <c r="D2620" t="s">
        <v>459</v>
      </c>
      <c r="E2620" t="s">
        <v>426</v>
      </c>
      <c r="F2620" t="s">
        <v>127</v>
      </c>
    </row>
    <row r="2621" spans="1:6">
      <c r="A2621" t="s">
        <v>238</v>
      </c>
      <c r="B2621" s="1">
        <v>0.1746</v>
      </c>
      <c r="C2621">
        <v>116</v>
      </c>
      <c r="D2621" t="s">
        <v>459</v>
      </c>
      <c r="E2621" t="s">
        <v>426</v>
      </c>
      <c r="F2621" t="s">
        <v>239</v>
      </c>
    </row>
    <row r="2622" spans="1:6">
      <c r="A2622" t="s">
        <v>118</v>
      </c>
      <c r="B2622" s="1">
        <v>0.131</v>
      </c>
      <c r="C2622">
        <v>116</v>
      </c>
      <c r="D2622" t="s">
        <v>459</v>
      </c>
      <c r="E2622" t="s">
        <v>426</v>
      </c>
      <c r="F2622" t="s">
        <v>119</v>
      </c>
    </row>
    <row r="2623" spans="1:6">
      <c r="A2623" t="s">
        <v>273</v>
      </c>
      <c r="B2623" s="1">
        <v>0.1039</v>
      </c>
      <c r="C2623">
        <v>116</v>
      </c>
      <c r="D2623" t="s">
        <v>459</v>
      </c>
      <c r="E2623" t="s">
        <v>426</v>
      </c>
      <c r="F2623" t="s">
        <v>274</v>
      </c>
    </row>
    <row r="2624" spans="1:6">
      <c r="A2624" t="s">
        <v>128</v>
      </c>
      <c r="B2624" s="1">
        <v>0.0464</v>
      </c>
      <c r="C2624">
        <v>116</v>
      </c>
      <c r="D2624" t="s">
        <v>459</v>
      </c>
      <c r="E2624" t="s">
        <v>426</v>
      </c>
      <c r="F2624" t="s">
        <v>129</v>
      </c>
    </row>
    <row r="2625" spans="1:6">
      <c r="A2625" t="s">
        <v>227</v>
      </c>
      <c r="B2625" s="1">
        <v>0.0288</v>
      </c>
      <c r="C2625">
        <v>116</v>
      </c>
      <c r="D2625" t="s">
        <v>459</v>
      </c>
      <c r="E2625" t="s">
        <v>426</v>
      </c>
      <c r="F2625" t="s">
        <v>143</v>
      </c>
    </row>
    <row r="2626" spans="1:6">
      <c r="A2626" t="s">
        <v>248</v>
      </c>
      <c r="B2626" s="1">
        <v>0.0128</v>
      </c>
      <c r="C2626">
        <v>116</v>
      </c>
      <c r="D2626" t="s">
        <v>459</v>
      </c>
      <c r="E2626" t="s">
        <v>426</v>
      </c>
      <c r="F2626" t="s">
        <v>249</v>
      </c>
    </row>
    <row r="2627" spans="1:6">
      <c r="A2627" t="s">
        <v>162</v>
      </c>
      <c r="B2627" s="1">
        <v>0.2432</v>
      </c>
      <c r="C2627">
        <v>118</v>
      </c>
      <c r="D2627" t="s">
        <v>459</v>
      </c>
      <c r="E2627" t="s">
        <v>426</v>
      </c>
      <c r="F2627" t="s">
        <v>163</v>
      </c>
    </row>
    <row r="2628" spans="1:6">
      <c r="A2628" t="s">
        <v>248</v>
      </c>
      <c r="B2628" s="1">
        <v>0.1708</v>
      </c>
      <c r="C2628">
        <v>118</v>
      </c>
      <c r="D2628" t="s">
        <v>459</v>
      </c>
      <c r="E2628" t="s">
        <v>426</v>
      </c>
      <c r="F2628" t="s">
        <v>249</v>
      </c>
    </row>
    <row r="2629" spans="1:6">
      <c r="A2629" t="s">
        <v>126</v>
      </c>
      <c r="B2629" s="1">
        <v>0.1622</v>
      </c>
      <c r="C2629">
        <v>118</v>
      </c>
      <c r="D2629" t="s">
        <v>459</v>
      </c>
      <c r="E2629" t="s">
        <v>426</v>
      </c>
      <c r="F2629" t="s">
        <v>127</v>
      </c>
    </row>
    <row r="2630" spans="1:6">
      <c r="A2630" t="s">
        <v>238</v>
      </c>
      <c r="B2630" s="1">
        <v>0.0922</v>
      </c>
      <c r="C2630">
        <v>118</v>
      </c>
      <c r="D2630" t="s">
        <v>459</v>
      </c>
      <c r="E2630" t="s">
        <v>426</v>
      </c>
      <c r="F2630" t="s">
        <v>239</v>
      </c>
    </row>
    <row r="2631" spans="1:6">
      <c r="A2631" t="s">
        <v>430</v>
      </c>
      <c r="B2631" s="1">
        <v>0.0541</v>
      </c>
      <c r="C2631">
        <v>118</v>
      </c>
      <c r="D2631" t="s">
        <v>459</v>
      </c>
      <c r="E2631" t="s">
        <v>426</v>
      </c>
      <c r="F2631" t="s">
        <v>143</v>
      </c>
    </row>
    <row r="2632" spans="1:6">
      <c r="A2632" t="s">
        <v>301</v>
      </c>
      <c r="B2632" s="1">
        <v>0.0427</v>
      </c>
      <c r="C2632">
        <v>118</v>
      </c>
      <c r="D2632" t="s">
        <v>459</v>
      </c>
      <c r="E2632" t="s">
        <v>426</v>
      </c>
      <c r="F2632" t="s">
        <v>296</v>
      </c>
    </row>
    <row r="2633" spans="1:6">
      <c r="A2633" t="s">
        <v>460</v>
      </c>
      <c r="B2633" s="1">
        <v>0.041</v>
      </c>
      <c r="C2633">
        <v>118</v>
      </c>
      <c r="D2633" t="s">
        <v>459</v>
      </c>
      <c r="E2633" t="s">
        <v>426</v>
      </c>
      <c r="F2633" t="s">
        <v>461</v>
      </c>
    </row>
    <row r="2634" spans="1:6">
      <c r="A2634" t="s">
        <v>440</v>
      </c>
      <c r="B2634" s="1">
        <v>0.0384</v>
      </c>
      <c r="C2634">
        <v>118</v>
      </c>
      <c r="D2634" t="s">
        <v>459</v>
      </c>
      <c r="E2634" t="s">
        <v>426</v>
      </c>
      <c r="F2634" t="s">
        <v>378</v>
      </c>
    </row>
    <row r="2635" spans="1:6">
      <c r="A2635" t="s">
        <v>273</v>
      </c>
      <c r="B2635" s="1">
        <v>0.0373</v>
      </c>
      <c r="C2635">
        <v>118</v>
      </c>
      <c r="D2635" t="s">
        <v>459</v>
      </c>
      <c r="E2635" t="s">
        <v>426</v>
      </c>
      <c r="F2635" t="s">
        <v>274</v>
      </c>
    </row>
    <row r="2636" spans="1:6">
      <c r="A2636" t="s">
        <v>118</v>
      </c>
      <c r="B2636" s="1">
        <v>0.0365</v>
      </c>
      <c r="C2636">
        <v>118</v>
      </c>
      <c r="D2636" t="s">
        <v>459</v>
      </c>
      <c r="E2636" t="s">
        <v>426</v>
      </c>
      <c r="F2636" t="s">
        <v>119</v>
      </c>
    </row>
    <row r="2637" spans="1:6">
      <c r="A2637" t="s">
        <v>128</v>
      </c>
      <c r="B2637" s="1">
        <v>0.0216</v>
      </c>
      <c r="C2637">
        <v>118</v>
      </c>
      <c r="D2637" t="s">
        <v>459</v>
      </c>
      <c r="E2637" t="s">
        <v>426</v>
      </c>
      <c r="F2637" t="s">
        <v>129</v>
      </c>
    </row>
    <row r="2638" spans="1:6">
      <c r="A2638" t="s">
        <v>227</v>
      </c>
      <c r="B2638" s="1">
        <v>0.0137</v>
      </c>
      <c r="C2638">
        <v>118</v>
      </c>
      <c r="D2638" t="s">
        <v>459</v>
      </c>
      <c r="E2638" t="s">
        <v>426</v>
      </c>
      <c r="F2638" t="s">
        <v>143</v>
      </c>
    </row>
    <row r="2639" spans="1:6">
      <c r="A2639" t="s">
        <v>162</v>
      </c>
      <c r="B2639" s="1">
        <v>0.4065</v>
      </c>
      <c r="C2639">
        <v>120</v>
      </c>
      <c r="D2639" t="s">
        <v>459</v>
      </c>
      <c r="E2639" t="s">
        <v>426</v>
      </c>
      <c r="F2639" t="s">
        <v>163</v>
      </c>
    </row>
    <row r="2640" spans="1:6">
      <c r="A2640" t="s">
        <v>248</v>
      </c>
      <c r="B2640" s="1">
        <v>0.1379</v>
      </c>
      <c r="C2640">
        <v>120</v>
      </c>
      <c r="D2640" t="s">
        <v>459</v>
      </c>
      <c r="E2640" t="s">
        <v>426</v>
      </c>
      <c r="F2640" t="s">
        <v>249</v>
      </c>
    </row>
    <row r="2641" spans="1:6">
      <c r="A2641" t="s">
        <v>301</v>
      </c>
      <c r="B2641" s="1">
        <v>0.0879</v>
      </c>
      <c r="C2641">
        <v>120</v>
      </c>
      <c r="D2641" t="s">
        <v>459</v>
      </c>
      <c r="E2641" t="s">
        <v>426</v>
      </c>
      <c r="F2641" t="s">
        <v>296</v>
      </c>
    </row>
    <row r="2642" spans="1:6">
      <c r="A2642" t="s">
        <v>430</v>
      </c>
      <c r="B2642" s="1">
        <v>0.083</v>
      </c>
      <c r="C2642">
        <v>120</v>
      </c>
      <c r="D2642" t="s">
        <v>459</v>
      </c>
      <c r="E2642" t="s">
        <v>426</v>
      </c>
      <c r="F2642" t="s">
        <v>143</v>
      </c>
    </row>
    <row r="2643" spans="1:6">
      <c r="A2643" t="s">
        <v>238</v>
      </c>
      <c r="B2643" s="1">
        <v>0.0757</v>
      </c>
      <c r="C2643">
        <v>120</v>
      </c>
      <c r="D2643" t="s">
        <v>459</v>
      </c>
      <c r="E2643" t="s">
        <v>426</v>
      </c>
      <c r="F2643" t="s">
        <v>239</v>
      </c>
    </row>
    <row r="2644" spans="1:6">
      <c r="A2644" t="s">
        <v>126</v>
      </c>
      <c r="B2644" s="1">
        <v>0.0516</v>
      </c>
      <c r="C2644">
        <v>120</v>
      </c>
      <c r="D2644" t="s">
        <v>459</v>
      </c>
      <c r="E2644" t="s">
        <v>426</v>
      </c>
      <c r="F2644" t="s">
        <v>127</v>
      </c>
    </row>
    <row r="2645" spans="1:6">
      <c r="A2645" t="s">
        <v>460</v>
      </c>
      <c r="B2645" s="1">
        <v>0.0312</v>
      </c>
      <c r="C2645">
        <v>120</v>
      </c>
      <c r="D2645" t="s">
        <v>459</v>
      </c>
      <c r="E2645" t="s">
        <v>426</v>
      </c>
      <c r="F2645" t="s">
        <v>461</v>
      </c>
    </row>
    <row r="2646" spans="1:6">
      <c r="A2646" t="s">
        <v>440</v>
      </c>
      <c r="B2646" s="1">
        <v>0.0289</v>
      </c>
      <c r="C2646">
        <v>120</v>
      </c>
      <c r="D2646" t="s">
        <v>459</v>
      </c>
      <c r="E2646" t="s">
        <v>426</v>
      </c>
      <c r="F2646" t="s">
        <v>378</v>
      </c>
    </row>
    <row r="2647" spans="1:6">
      <c r="A2647" t="s">
        <v>273</v>
      </c>
      <c r="B2647" s="1">
        <v>0.0281</v>
      </c>
      <c r="C2647">
        <v>120</v>
      </c>
      <c r="D2647" t="s">
        <v>459</v>
      </c>
      <c r="E2647" t="s">
        <v>426</v>
      </c>
      <c r="F2647" t="s">
        <v>274</v>
      </c>
    </row>
    <row r="2648" spans="1:6">
      <c r="A2648" t="s">
        <v>118</v>
      </c>
      <c r="B2648" s="1">
        <v>0.0113</v>
      </c>
      <c r="C2648">
        <v>120</v>
      </c>
      <c r="D2648" t="s">
        <v>459</v>
      </c>
      <c r="E2648" t="s">
        <v>426</v>
      </c>
      <c r="F2648" t="s">
        <v>119</v>
      </c>
    </row>
    <row r="2649" spans="1:6">
      <c r="A2649" t="s">
        <v>238</v>
      </c>
      <c r="B2649" s="1">
        <v>0.6968</v>
      </c>
      <c r="C2649">
        <v>122</v>
      </c>
      <c r="D2649" t="s">
        <v>459</v>
      </c>
      <c r="E2649" t="s">
        <v>426</v>
      </c>
      <c r="F2649" t="s">
        <v>239</v>
      </c>
    </row>
    <row r="2650" spans="1:6">
      <c r="A2650" t="s">
        <v>273</v>
      </c>
      <c r="B2650" s="1">
        <v>0.2372</v>
      </c>
      <c r="C2650">
        <v>122</v>
      </c>
      <c r="D2650" t="s">
        <v>459</v>
      </c>
      <c r="E2650" t="s">
        <v>426</v>
      </c>
      <c r="F2650" t="s">
        <v>274</v>
      </c>
    </row>
    <row r="2651" spans="1:6">
      <c r="A2651" t="s">
        <v>162</v>
      </c>
      <c r="B2651" s="1">
        <v>0.0295</v>
      </c>
      <c r="C2651">
        <v>122</v>
      </c>
      <c r="D2651" t="s">
        <v>459</v>
      </c>
      <c r="E2651" t="s">
        <v>426</v>
      </c>
      <c r="F2651" t="s">
        <v>163</v>
      </c>
    </row>
    <row r="2652" spans="1:6">
      <c r="A2652" t="s">
        <v>301</v>
      </c>
      <c r="B2652" s="1">
        <v>0.0132</v>
      </c>
      <c r="C2652">
        <v>122</v>
      </c>
      <c r="D2652" t="s">
        <v>459</v>
      </c>
      <c r="E2652" t="s">
        <v>426</v>
      </c>
      <c r="F2652" t="s">
        <v>296</v>
      </c>
    </row>
    <row r="2653" spans="1:6">
      <c r="A2653" t="s">
        <v>248</v>
      </c>
      <c r="B2653" s="1">
        <v>0.0105</v>
      </c>
      <c r="C2653">
        <v>122</v>
      </c>
      <c r="D2653" t="s">
        <v>459</v>
      </c>
      <c r="E2653" t="s">
        <v>426</v>
      </c>
      <c r="F2653" t="s">
        <v>249</v>
      </c>
    </row>
    <row r="2654" spans="1:6">
      <c r="A2654" t="s">
        <v>238</v>
      </c>
      <c r="B2654" s="1">
        <v>0.7396</v>
      </c>
      <c r="C2654">
        <v>124</v>
      </c>
      <c r="D2654" t="s">
        <v>459</v>
      </c>
      <c r="E2654" t="s">
        <v>426</v>
      </c>
      <c r="F2654" t="s">
        <v>239</v>
      </c>
    </row>
    <row r="2655" spans="1:6">
      <c r="A2655" t="s">
        <v>273</v>
      </c>
      <c r="B2655" s="1">
        <v>0.2103</v>
      </c>
      <c r="C2655">
        <v>124</v>
      </c>
      <c r="D2655" t="s">
        <v>459</v>
      </c>
      <c r="E2655" t="s">
        <v>426</v>
      </c>
      <c r="F2655" t="s">
        <v>274</v>
      </c>
    </row>
    <row r="2656" spans="1:6">
      <c r="A2656" t="s">
        <v>162</v>
      </c>
      <c r="B2656" s="1">
        <v>0.0216</v>
      </c>
      <c r="C2656">
        <v>124</v>
      </c>
      <c r="D2656" t="s">
        <v>459</v>
      </c>
      <c r="E2656" t="s">
        <v>426</v>
      </c>
      <c r="F2656" t="s">
        <v>163</v>
      </c>
    </row>
    <row r="2657" spans="1:6">
      <c r="A2657" t="s">
        <v>238</v>
      </c>
      <c r="B2657" s="1">
        <v>0.8366</v>
      </c>
      <c r="C2657">
        <v>126</v>
      </c>
      <c r="D2657" t="s">
        <v>459</v>
      </c>
      <c r="E2657" t="s">
        <v>426</v>
      </c>
      <c r="F2657" t="s">
        <v>239</v>
      </c>
    </row>
    <row r="2658" spans="1:6">
      <c r="A2658" t="s">
        <v>273</v>
      </c>
      <c r="B2658" s="1">
        <v>0.121</v>
      </c>
      <c r="C2658">
        <v>126</v>
      </c>
      <c r="D2658" t="s">
        <v>459</v>
      </c>
      <c r="E2658" t="s">
        <v>426</v>
      </c>
      <c r="F2658" t="s">
        <v>274</v>
      </c>
    </row>
    <row r="2659" spans="1:6">
      <c r="A2659" t="s">
        <v>240</v>
      </c>
      <c r="B2659" s="1">
        <v>0.0181</v>
      </c>
      <c r="C2659">
        <v>126</v>
      </c>
      <c r="D2659" t="s">
        <v>459</v>
      </c>
      <c r="E2659" t="s">
        <v>426</v>
      </c>
      <c r="F2659" t="s">
        <v>241</v>
      </c>
    </row>
    <row r="2660" spans="1:6">
      <c r="A2660" t="s">
        <v>162</v>
      </c>
      <c r="B2660" s="1">
        <v>0.0152</v>
      </c>
      <c r="C2660">
        <v>126</v>
      </c>
      <c r="D2660" t="s">
        <v>459</v>
      </c>
      <c r="E2660" t="s">
        <v>426</v>
      </c>
      <c r="F2660" t="s">
        <v>163</v>
      </c>
    </row>
    <row r="2661" spans="1:6">
      <c r="A2661" t="s">
        <v>238</v>
      </c>
      <c r="B2661" s="1">
        <v>0.9423</v>
      </c>
      <c r="C2661">
        <v>128</v>
      </c>
      <c r="D2661" t="s">
        <v>459</v>
      </c>
      <c r="E2661" t="s">
        <v>426</v>
      </c>
      <c r="F2661" t="s">
        <v>239</v>
      </c>
    </row>
    <row r="2662" spans="1:6">
      <c r="A2662" t="s">
        <v>162</v>
      </c>
      <c r="B2662" s="1">
        <v>0.029</v>
      </c>
      <c r="C2662">
        <v>128</v>
      </c>
      <c r="D2662" t="s">
        <v>459</v>
      </c>
      <c r="E2662" t="s">
        <v>426</v>
      </c>
      <c r="F2662" t="s">
        <v>163</v>
      </c>
    </row>
    <row r="2663" spans="1:6">
      <c r="A2663" t="s">
        <v>248</v>
      </c>
      <c r="B2663" s="1">
        <v>0.0122</v>
      </c>
      <c r="C2663">
        <v>128</v>
      </c>
      <c r="D2663" t="s">
        <v>459</v>
      </c>
      <c r="E2663" t="s">
        <v>426</v>
      </c>
      <c r="F2663" t="s">
        <v>249</v>
      </c>
    </row>
    <row r="2664" spans="1:6">
      <c r="A2664" t="s">
        <v>240</v>
      </c>
      <c r="B2664" s="1">
        <v>0.0119</v>
      </c>
      <c r="C2664">
        <v>128</v>
      </c>
      <c r="D2664" t="s">
        <v>459</v>
      </c>
      <c r="E2664" t="s">
        <v>426</v>
      </c>
      <c r="F2664" t="s">
        <v>241</v>
      </c>
    </row>
    <row r="2665" spans="1:6">
      <c r="A2665" t="s">
        <v>238</v>
      </c>
      <c r="B2665" s="1">
        <v>0.9403</v>
      </c>
      <c r="C2665">
        <v>130</v>
      </c>
      <c r="D2665" t="s">
        <v>459</v>
      </c>
      <c r="E2665" t="s">
        <v>426</v>
      </c>
      <c r="F2665" t="s">
        <v>239</v>
      </c>
    </row>
    <row r="2666" spans="1:6">
      <c r="A2666" t="s">
        <v>162</v>
      </c>
      <c r="B2666" s="1">
        <v>0.0306</v>
      </c>
      <c r="C2666">
        <v>130</v>
      </c>
      <c r="D2666" t="s">
        <v>459</v>
      </c>
      <c r="E2666" t="s">
        <v>426</v>
      </c>
      <c r="F2666" t="s">
        <v>163</v>
      </c>
    </row>
    <row r="2667" spans="1:6">
      <c r="A2667" t="s">
        <v>248</v>
      </c>
      <c r="B2667" s="1">
        <v>0.0129</v>
      </c>
      <c r="C2667">
        <v>130</v>
      </c>
      <c r="D2667" t="s">
        <v>459</v>
      </c>
      <c r="E2667" t="s">
        <v>426</v>
      </c>
      <c r="F2667" t="s">
        <v>249</v>
      </c>
    </row>
    <row r="2668" spans="1:6">
      <c r="A2668" t="s">
        <v>240</v>
      </c>
      <c r="B2668" s="1">
        <v>0.0126</v>
      </c>
      <c r="C2668">
        <v>130</v>
      </c>
      <c r="D2668" t="s">
        <v>459</v>
      </c>
      <c r="E2668" t="s">
        <v>426</v>
      </c>
      <c r="F2668" t="s">
        <v>241</v>
      </c>
    </row>
    <row r="2669" spans="1:6">
      <c r="A2669" t="s">
        <v>162</v>
      </c>
      <c r="B2669" s="1">
        <v>0.4732</v>
      </c>
      <c r="C2669">
        <v>132</v>
      </c>
      <c r="D2669" t="s">
        <v>459</v>
      </c>
      <c r="E2669" t="s">
        <v>426</v>
      </c>
      <c r="F2669" t="s">
        <v>163</v>
      </c>
    </row>
    <row r="2670" spans="1:6">
      <c r="A2670" t="s">
        <v>255</v>
      </c>
      <c r="B2670" s="1">
        <v>0.3413</v>
      </c>
      <c r="C2670">
        <v>132</v>
      </c>
      <c r="D2670" t="s">
        <v>459</v>
      </c>
      <c r="E2670" t="s">
        <v>426</v>
      </c>
      <c r="F2670" t="s">
        <v>256</v>
      </c>
    </row>
    <row r="2671" spans="1:6">
      <c r="A2671" t="s">
        <v>238</v>
      </c>
      <c r="B2671" s="1">
        <v>0.1489</v>
      </c>
      <c r="C2671">
        <v>132</v>
      </c>
      <c r="D2671" t="s">
        <v>459</v>
      </c>
      <c r="E2671" t="s">
        <v>426</v>
      </c>
      <c r="F2671" t="s">
        <v>239</v>
      </c>
    </row>
    <row r="2672" spans="1:6">
      <c r="A2672" t="s">
        <v>462</v>
      </c>
      <c r="B2672" s="1">
        <v>0.0132</v>
      </c>
      <c r="C2672">
        <v>132</v>
      </c>
      <c r="D2672" t="s">
        <v>459</v>
      </c>
      <c r="E2672" t="s">
        <v>426</v>
      </c>
      <c r="F2672" t="s">
        <v>463</v>
      </c>
    </row>
    <row r="2673" spans="1:6">
      <c r="A2673" t="s">
        <v>162</v>
      </c>
      <c r="B2673" s="1">
        <v>0.528</v>
      </c>
      <c r="C2673">
        <v>134</v>
      </c>
      <c r="D2673" t="s">
        <v>459</v>
      </c>
      <c r="E2673" t="s">
        <v>426</v>
      </c>
      <c r="F2673" t="s">
        <v>163</v>
      </c>
    </row>
    <row r="2674" spans="1:6">
      <c r="A2674" t="s">
        <v>255</v>
      </c>
      <c r="B2674" s="1">
        <v>0.2873</v>
      </c>
      <c r="C2674">
        <v>134</v>
      </c>
      <c r="D2674" t="s">
        <v>459</v>
      </c>
      <c r="E2674" t="s">
        <v>426</v>
      </c>
      <c r="F2674" t="s">
        <v>256</v>
      </c>
    </row>
    <row r="2675" spans="1:6">
      <c r="A2675" t="s">
        <v>238</v>
      </c>
      <c r="B2675" s="1">
        <v>0.126</v>
      </c>
      <c r="C2675">
        <v>134</v>
      </c>
      <c r="D2675" t="s">
        <v>459</v>
      </c>
      <c r="E2675" t="s">
        <v>426</v>
      </c>
      <c r="F2675" t="s">
        <v>239</v>
      </c>
    </row>
    <row r="2676" spans="1:6">
      <c r="A2676" t="s">
        <v>251</v>
      </c>
      <c r="B2676" s="1">
        <v>0.0108</v>
      </c>
      <c r="C2676">
        <v>134</v>
      </c>
      <c r="D2676" t="s">
        <v>459</v>
      </c>
      <c r="E2676" t="s">
        <v>426</v>
      </c>
      <c r="F2676" t="s">
        <v>239</v>
      </c>
    </row>
    <row r="2677" spans="1:6">
      <c r="A2677" t="s">
        <v>462</v>
      </c>
      <c r="B2677" s="1">
        <v>0.0107</v>
      </c>
      <c r="C2677">
        <v>134</v>
      </c>
      <c r="D2677" t="s">
        <v>459</v>
      </c>
      <c r="E2677" t="s">
        <v>426</v>
      </c>
      <c r="F2677" t="s">
        <v>463</v>
      </c>
    </row>
    <row r="2678" spans="1:6">
      <c r="A2678" t="s">
        <v>464</v>
      </c>
      <c r="B2678" s="1">
        <v>0.0102</v>
      </c>
      <c r="C2678">
        <v>134</v>
      </c>
      <c r="D2678" t="s">
        <v>459</v>
      </c>
      <c r="E2678" t="s">
        <v>426</v>
      </c>
      <c r="F2678" t="s">
        <v>465</v>
      </c>
    </row>
    <row r="2679" spans="1:6">
      <c r="A2679" t="s">
        <v>162</v>
      </c>
      <c r="B2679" s="1">
        <v>0.4969</v>
      </c>
      <c r="C2679">
        <v>136</v>
      </c>
      <c r="D2679" t="s">
        <v>459</v>
      </c>
      <c r="E2679" t="s">
        <v>426</v>
      </c>
      <c r="F2679" t="s">
        <v>163</v>
      </c>
    </row>
    <row r="2680" spans="1:6">
      <c r="A2680" t="s">
        <v>255</v>
      </c>
      <c r="B2680" s="1">
        <v>0.1474</v>
      </c>
      <c r="C2680">
        <v>136</v>
      </c>
      <c r="D2680" t="s">
        <v>459</v>
      </c>
      <c r="E2680" t="s">
        <v>426</v>
      </c>
      <c r="F2680" t="s">
        <v>256</v>
      </c>
    </row>
    <row r="2681" spans="1:6">
      <c r="A2681" t="s">
        <v>210</v>
      </c>
      <c r="B2681" s="1">
        <v>0.1197</v>
      </c>
      <c r="C2681">
        <v>136</v>
      </c>
      <c r="D2681" t="s">
        <v>459</v>
      </c>
      <c r="E2681" t="s">
        <v>426</v>
      </c>
      <c r="F2681" t="s">
        <v>211</v>
      </c>
    </row>
    <row r="2682" spans="1:6">
      <c r="A2682" t="s">
        <v>238</v>
      </c>
      <c r="B2682" s="1">
        <v>0.065</v>
      </c>
      <c r="C2682">
        <v>136</v>
      </c>
      <c r="D2682" t="s">
        <v>459</v>
      </c>
      <c r="E2682" t="s">
        <v>426</v>
      </c>
      <c r="F2682" t="s">
        <v>239</v>
      </c>
    </row>
    <row r="2683" spans="1:6">
      <c r="A2683" t="s">
        <v>466</v>
      </c>
      <c r="B2683" s="1">
        <v>0.0498</v>
      </c>
      <c r="C2683">
        <v>136</v>
      </c>
      <c r="D2683" t="s">
        <v>459</v>
      </c>
      <c r="E2683" t="s">
        <v>426</v>
      </c>
      <c r="F2683" t="s">
        <v>289</v>
      </c>
    </row>
    <row r="2684" spans="1:6">
      <c r="A2684" t="s">
        <v>251</v>
      </c>
      <c r="B2684" s="1">
        <v>0.0361</v>
      </c>
      <c r="C2684">
        <v>136</v>
      </c>
      <c r="D2684" t="s">
        <v>459</v>
      </c>
      <c r="E2684" t="s">
        <v>426</v>
      </c>
      <c r="F2684" t="s">
        <v>239</v>
      </c>
    </row>
    <row r="2685" spans="1:6">
      <c r="A2685" t="s">
        <v>176</v>
      </c>
      <c r="B2685" s="1">
        <v>0.0265</v>
      </c>
      <c r="C2685">
        <v>136</v>
      </c>
      <c r="D2685" t="s">
        <v>459</v>
      </c>
      <c r="E2685" t="s">
        <v>426</v>
      </c>
      <c r="F2685" t="s">
        <v>177</v>
      </c>
    </row>
    <row r="2686" spans="1:6">
      <c r="A2686" t="s">
        <v>464</v>
      </c>
      <c r="B2686" s="1">
        <v>0.0241</v>
      </c>
      <c r="C2686">
        <v>136</v>
      </c>
      <c r="D2686" t="s">
        <v>459</v>
      </c>
      <c r="E2686" t="s">
        <v>426</v>
      </c>
      <c r="F2686" t="s">
        <v>465</v>
      </c>
    </row>
    <row r="2687" spans="1:6">
      <c r="A2687" t="s">
        <v>162</v>
      </c>
      <c r="B2687" s="1">
        <v>0.5691</v>
      </c>
      <c r="C2687">
        <v>138</v>
      </c>
      <c r="D2687" t="s">
        <v>459</v>
      </c>
      <c r="E2687" t="s">
        <v>426</v>
      </c>
      <c r="F2687" t="s">
        <v>163</v>
      </c>
    </row>
    <row r="2688" spans="1:6">
      <c r="A2688" t="s">
        <v>210</v>
      </c>
      <c r="B2688" s="1">
        <v>0.1957</v>
      </c>
      <c r="C2688">
        <v>138</v>
      </c>
      <c r="D2688" t="s">
        <v>459</v>
      </c>
      <c r="E2688" t="s">
        <v>426</v>
      </c>
      <c r="F2688" t="s">
        <v>211</v>
      </c>
    </row>
    <row r="2689" spans="1:6">
      <c r="A2689" t="s">
        <v>464</v>
      </c>
      <c r="B2689" s="1">
        <v>0.0766</v>
      </c>
      <c r="C2689">
        <v>138</v>
      </c>
      <c r="D2689" t="s">
        <v>459</v>
      </c>
      <c r="E2689" t="s">
        <v>426</v>
      </c>
      <c r="F2689" t="s">
        <v>465</v>
      </c>
    </row>
    <row r="2690" spans="1:6">
      <c r="A2690" t="s">
        <v>176</v>
      </c>
      <c r="B2690" s="1">
        <v>0.053</v>
      </c>
      <c r="C2690">
        <v>138</v>
      </c>
      <c r="D2690" t="s">
        <v>459</v>
      </c>
      <c r="E2690" t="s">
        <v>426</v>
      </c>
      <c r="F2690" t="s">
        <v>177</v>
      </c>
    </row>
    <row r="2691" spans="1:6">
      <c r="A2691" t="s">
        <v>317</v>
      </c>
      <c r="B2691" s="1">
        <v>0.0264</v>
      </c>
      <c r="C2691">
        <v>138</v>
      </c>
      <c r="D2691" t="s">
        <v>459</v>
      </c>
      <c r="E2691" t="s">
        <v>426</v>
      </c>
      <c r="F2691" t="s">
        <v>141</v>
      </c>
    </row>
    <row r="2692" spans="1:6">
      <c r="A2692" t="s">
        <v>166</v>
      </c>
      <c r="B2692" s="1">
        <v>0.0195</v>
      </c>
      <c r="C2692">
        <v>138</v>
      </c>
      <c r="D2692" t="s">
        <v>459</v>
      </c>
      <c r="E2692" t="s">
        <v>426</v>
      </c>
      <c r="F2692" t="s">
        <v>167</v>
      </c>
    </row>
    <row r="2693" spans="1:6">
      <c r="A2693" t="s">
        <v>122</v>
      </c>
      <c r="B2693" s="1">
        <v>0.0177</v>
      </c>
      <c r="C2693">
        <v>138</v>
      </c>
      <c r="D2693" t="s">
        <v>459</v>
      </c>
      <c r="E2693" t="s">
        <v>426</v>
      </c>
      <c r="F2693" t="s">
        <v>123</v>
      </c>
    </row>
    <row r="2694" spans="1:6">
      <c r="A2694" t="s">
        <v>162</v>
      </c>
      <c r="B2694" s="1">
        <v>0.3967</v>
      </c>
      <c r="C2694">
        <v>140</v>
      </c>
      <c r="D2694" t="s">
        <v>459</v>
      </c>
      <c r="E2694" t="s">
        <v>426</v>
      </c>
      <c r="F2694" t="s">
        <v>163</v>
      </c>
    </row>
    <row r="2695" spans="1:6">
      <c r="A2695" t="s">
        <v>210</v>
      </c>
      <c r="B2695" s="1">
        <v>0.2796</v>
      </c>
      <c r="C2695">
        <v>140</v>
      </c>
      <c r="D2695" t="s">
        <v>459</v>
      </c>
      <c r="E2695" t="s">
        <v>426</v>
      </c>
      <c r="F2695" t="s">
        <v>211</v>
      </c>
    </row>
    <row r="2696" spans="1:6">
      <c r="A2696" t="s">
        <v>176</v>
      </c>
      <c r="B2696" s="1">
        <v>0.082</v>
      </c>
      <c r="C2696">
        <v>140</v>
      </c>
      <c r="D2696" t="s">
        <v>459</v>
      </c>
      <c r="E2696" t="s">
        <v>426</v>
      </c>
      <c r="F2696" t="s">
        <v>177</v>
      </c>
    </row>
    <row r="2697" spans="1:6">
      <c r="A2697" t="s">
        <v>464</v>
      </c>
      <c r="B2697" s="1">
        <v>0.0597</v>
      </c>
      <c r="C2697">
        <v>140</v>
      </c>
      <c r="D2697" t="s">
        <v>459</v>
      </c>
      <c r="E2697" t="s">
        <v>426</v>
      </c>
      <c r="F2697" t="s">
        <v>465</v>
      </c>
    </row>
    <row r="2698" spans="1:6">
      <c r="A2698" t="s">
        <v>317</v>
      </c>
      <c r="B2698" s="1">
        <v>0.0569</v>
      </c>
      <c r="C2698">
        <v>140</v>
      </c>
      <c r="D2698" t="s">
        <v>459</v>
      </c>
      <c r="E2698" t="s">
        <v>426</v>
      </c>
      <c r="F2698" t="s">
        <v>141</v>
      </c>
    </row>
    <row r="2699" spans="1:6">
      <c r="A2699" t="s">
        <v>166</v>
      </c>
      <c r="B2699" s="1">
        <v>0.0413</v>
      </c>
      <c r="C2699">
        <v>140</v>
      </c>
      <c r="D2699" t="s">
        <v>459</v>
      </c>
      <c r="E2699" t="s">
        <v>426</v>
      </c>
      <c r="F2699" t="s">
        <v>167</v>
      </c>
    </row>
    <row r="2700" spans="1:6">
      <c r="A2700" t="s">
        <v>122</v>
      </c>
      <c r="B2700" s="1">
        <v>0.036</v>
      </c>
      <c r="C2700">
        <v>140</v>
      </c>
      <c r="D2700" t="s">
        <v>459</v>
      </c>
      <c r="E2700" t="s">
        <v>426</v>
      </c>
      <c r="F2700" t="s">
        <v>123</v>
      </c>
    </row>
    <row r="2701" spans="1:6">
      <c r="A2701" t="s">
        <v>424</v>
      </c>
      <c r="B2701" s="1">
        <v>0.0183</v>
      </c>
      <c r="C2701">
        <v>140</v>
      </c>
      <c r="D2701" t="s">
        <v>459</v>
      </c>
      <c r="E2701" t="s">
        <v>426</v>
      </c>
      <c r="F2701" t="s">
        <v>397</v>
      </c>
    </row>
    <row r="2702" spans="1:6">
      <c r="A2702" t="s">
        <v>210</v>
      </c>
      <c r="B2702" s="1">
        <v>0.3459</v>
      </c>
      <c r="C2702">
        <v>142</v>
      </c>
      <c r="D2702" t="s">
        <v>459</v>
      </c>
      <c r="E2702" t="s">
        <v>426</v>
      </c>
      <c r="F2702" t="s">
        <v>211</v>
      </c>
    </row>
    <row r="2703" spans="1:6">
      <c r="A2703" t="s">
        <v>162</v>
      </c>
      <c r="B2703" s="1">
        <v>0.2705</v>
      </c>
      <c r="C2703">
        <v>142</v>
      </c>
      <c r="D2703" t="s">
        <v>459</v>
      </c>
      <c r="E2703" t="s">
        <v>426</v>
      </c>
      <c r="F2703" t="s">
        <v>163</v>
      </c>
    </row>
    <row r="2704" spans="1:6">
      <c r="A2704" t="s">
        <v>176</v>
      </c>
      <c r="B2704" s="1">
        <v>0.1046</v>
      </c>
      <c r="C2704">
        <v>142</v>
      </c>
      <c r="D2704" t="s">
        <v>459</v>
      </c>
      <c r="E2704" t="s">
        <v>426</v>
      </c>
      <c r="F2704" t="s">
        <v>177</v>
      </c>
    </row>
    <row r="2705" spans="1:6">
      <c r="A2705" t="s">
        <v>317</v>
      </c>
      <c r="B2705" s="1">
        <v>0.0761</v>
      </c>
      <c r="C2705">
        <v>142</v>
      </c>
      <c r="D2705" t="s">
        <v>459</v>
      </c>
      <c r="E2705" t="s">
        <v>426</v>
      </c>
      <c r="F2705" t="s">
        <v>141</v>
      </c>
    </row>
    <row r="2706" spans="1:6">
      <c r="A2706" t="s">
        <v>166</v>
      </c>
      <c r="B2706" s="1">
        <v>0.0563</v>
      </c>
      <c r="C2706">
        <v>142</v>
      </c>
      <c r="D2706" t="s">
        <v>459</v>
      </c>
      <c r="E2706" t="s">
        <v>426</v>
      </c>
      <c r="F2706" t="s">
        <v>167</v>
      </c>
    </row>
    <row r="2707" spans="1:6">
      <c r="A2707" t="s">
        <v>122</v>
      </c>
      <c r="B2707" s="1">
        <v>0.051</v>
      </c>
      <c r="C2707">
        <v>142</v>
      </c>
      <c r="D2707" t="s">
        <v>459</v>
      </c>
      <c r="E2707" t="s">
        <v>426</v>
      </c>
      <c r="F2707" t="s">
        <v>123</v>
      </c>
    </row>
    <row r="2708" spans="1:6">
      <c r="A2708" t="s">
        <v>464</v>
      </c>
      <c r="B2708" s="1">
        <v>0.045</v>
      </c>
      <c r="C2708">
        <v>142</v>
      </c>
      <c r="D2708" t="s">
        <v>459</v>
      </c>
      <c r="E2708" t="s">
        <v>426</v>
      </c>
      <c r="F2708" t="s">
        <v>465</v>
      </c>
    </row>
    <row r="2709" spans="1:6">
      <c r="A2709" t="s">
        <v>424</v>
      </c>
      <c r="B2709" s="1">
        <v>0.0274</v>
      </c>
      <c r="C2709">
        <v>142</v>
      </c>
      <c r="D2709" t="s">
        <v>459</v>
      </c>
      <c r="E2709" t="s">
        <v>426</v>
      </c>
      <c r="F2709" t="s">
        <v>397</v>
      </c>
    </row>
    <row r="2710" spans="1:6">
      <c r="A2710" t="s">
        <v>210</v>
      </c>
      <c r="B2710" s="1">
        <v>0.3529</v>
      </c>
      <c r="C2710">
        <v>144</v>
      </c>
      <c r="D2710" t="s">
        <v>459</v>
      </c>
      <c r="E2710" t="s">
        <v>426</v>
      </c>
      <c r="F2710" t="s">
        <v>211</v>
      </c>
    </row>
    <row r="2711" spans="1:6">
      <c r="A2711" t="s">
        <v>162</v>
      </c>
      <c r="B2711" s="1">
        <v>0.2634</v>
      </c>
      <c r="C2711">
        <v>144</v>
      </c>
      <c r="D2711" t="s">
        <v>459</v>
      </c>
      <c r="E2711" t="s">
        <v>426</v>
      </c>
      <c r="F2711" t="s">
        <v>163</v>
      </c>
    </row>
    <row r="2712" spans="1:6">
      <c r="A2712" t="s">
        <v>176</v>
      </c>
      <c r="B2712" s="1">
        <v>0.1055</v>
      </c>
      <c r="C2712">
        <v>144</v>
      </c>
      <c r="D2712" t="s">
        <v>459</v>
      </c>
      <c r="E2712" t="s">
        <v>426</v>
      </c>
      <c r="F2712" t="s">
        <v>177</v>
      </c>
    </row>
    <row r="2713" spans="1:6">
      <c r="A2713" t="s">
        <v>317</v>
      </c>
      <c r="B2713" s="1">
        <v>0.0763</v>
      </c>
      <c r="C2713">
        <v>144</v>
      </c>
      <c r="D2713" t="s">
        <v>459</v>
      </c>
      <c r="E2713" t="s">
        <v>426</v>
      </c>
      <c r="F2713" t="s">
        <v>141</v>
      </c>
    </row>
    <row r="2714" spans="1:6">
      <c r="A2714" t="s">
        <v>166</v>
      </c>
      <c r="B2714" s="1">
        <v>0.0565</v>
      </c>
      <c r="C2714">
        <v>144</v>
      </c>
      <c r="D2714" t="s">
        <v>459</v>
      </c>
      <c r="E2714" t="s">
        <v>426</v>
      </c>
      <c r="F2714" t="s">
        <v>167</v>
      </c>
    </row>
    <row r="2715" spans="1:6">
      <c r="A2715" t="s">
        <v>122</v>
      </c>
      <c r="B2715" s="1">
        <v>0.0514</v>
      </c>
      <c r="C2715">
        <v>144</v>
      </c>
      <c r="D2715" t="s">
        <v>459</v>
      </c>
      <c r="E2715" t="s">
        <v>426</v>
      </c>
      <c r="F2715" t="s">
        <v>123</v>
      </c>
    </row>
    <row r="2716" spans="1:6">
      <c r="A2716" t="s">
        <v>464</v>
      </c>
      <c r="B2716" s="1">
        <v>0.0436</v>
      </c>
      <c r="C2716">
        <v>144</v>
      </c>
      <c r="D2716" t="s">
        <v>459</v>
      </c>
      <c r="E2716" t="s">
        <v>426</v>
      </c>
      <c r="F2716" t="s">
        <v>465</v>
      </c>
    </row>
    <row r="2717" spans="1:6">
      <c r="A2717" t="s">
        <v>424</v>
      </c>
      <c r="B2717" s="1">
        <v>0.028</v>
      </c>
      <c r="C2717">
        <v>144</v>
      </c>
      <c r="D2717" t="s">
        <v>459</v>
      </c>
      <c r="E2717" t="s">
        <v>426</v>
      </c>
      <c r="F2717" t="s">
        <v>397</v>
      </c>
    </row>
    <row r="2718" spans="1:6">
      <c r="A2718" t="s">
        <v>115</v>
      </c>
      <c r="B2718" s="1">
        <v>0.5307</v>
      </c>
      <c r="C2718">
        <v>77</v>
      </c>
      <c r="D2718" t="s">
        <v>467</v>
      </c>
      <c r="E2718" t="s">
        <v>426</v>
      </c>
      <c r="F2718" t="s">
        <v>116</v>
      </c>
    </row>
    <row r="2719" spans="1:6">
      <c r="A2719" t="s">
        <v>109</v>
      </c>
      <c r="B2719" s="1">
        <v>0.428</v>
      </c>
      <c r="C2719">
        <v>77</v>
      </c>
      <c r="D2719" t="s">
        <v>467</v>
      </c>
      <c r="E2719" t="s">
        <v>426</v>
      </c>
      <c r="F2719" t="s">
        <v>112</v>
      </c>
    </row>
    <row r="2720" spans="1:6">
      <c r="A2720" t="s">
        <v>113</v>
      </c>
      <c r="B2720" s="1">
        <v>0.0387</v>
      </c>
      <c r="C2720">
        <v>77</v>
      </c>
      <c r="D2720" t="s">
        <v>467</v>
      </c>
      <c r="E2720" t="s">
        <v>426</v>
      </c>
      <c r="F2720" t="s">
        <v>114</v>
      </c>
    </row>
    <row r="2721" spans="1:6">
      <c r="A2721" t="s">
        <v>115</v>
      </c>
      <c r="B2721" s="1">
        <v>0.8438</v>
      </c>
      <c r="C2721">
        <v>78</v>
      </c>
      <c r="D2721" t="s">
        <v>467</v>
      </c>
      <c r="E2721" t="s">
        <v>426</v>
      </c>
      <c r="F2721" t="s">
        <v>116</v>
      </c>
    </row>
    <row r="2722" spans="1:6">
      <c r="A2722" t="s">
        <v>109</v>
      </c>
      <c r="B2722" s="1">
        <v>0.0969</v>
      </c>
      <c r="C2722">
        <v>78</v>
      </c>
      <c r="D2722" t="s">
        <v>467</v>
      </c>
      <c r="E2722" t="s">
        <v>426</v>
      </c>
      <c r="F2722" t="s">
        <v>112</v>
      </c>
    </row>
    <row r="2723" spans="1:6">
      <c r="A2723" t="s">
        <v>113</v>
      </c>
      <c r="B2723" s="1">
        <v>0.0582</v>
      </c>
      <c r="C2723">
        <v>78</v>
      </c>
      <c r="D2723" t="s">
        <v>467</v>
      </c>
      <c r="E2723" t="s">
        <v>426</v>
      </c>
      <c r="F2723" t="s">
        <v>114</v>
      </c>
    </row>
    <row r="2724" spans="1:6">
      <c r="A2724" t="s">
        <v>115</v>
      </c>
      <c r="B2724" s="1">
        <v>0.9273</v>
      </c>
      <c r="C2724">
        <v>79</v>
      </c>
      <c r="D2724" t="s">
        <v>467</v>
      </c>
      <c r="E2724" t="s">
        <v>426</v>
      </c>
      <c r="F2724" t="s">
        <v>116</v>
      </c>
    </row>
    <row r="2725" spans="1:6">
      <c r="A2725" t="s">
        <v>113</v>
      </c>
      <c r="B2725" s="1">
        <v>0.0656</v>
      </c>
      <c r="C2725">
        <v>79</v>
      </c>
      <c r="D2725" t="s">
        <v>467</v>
      </c>
      <c r="E2725" t="s">
        <v>426</v>
      </c>
      <c r="F2725" t="s">
        <v>114</v>
      </c>
    </row>
    <row r="2726" spans="1:6">
      <c r="A2726" t="s">
        <v>115</v>
      </c>
      <c r="B2726" s="1">
        <v>0.9321</v>
      </c>
      <c r="C2726">
        <v>80</v>
      </c>
      <c r="D2726" t="s">
        <v>467</v>
      </c>
      <c r="E2726" t="s">
        <v>426</v>
      </c>
      <c r="F2726" t="s">
        <v>116</v>
      </c>
    </row>
    <row r="2727" spans="1:6">
      <c r="A2727" t="s">
        <v>113</v>
      </c>
      <c r="B2727" s="1">
        <v>0.064</v>
      </c>
      <c r="C2727">
        <v>80</v>
      </c>
      <c r="D2727" t="s">
        <v>467</v>
      </c>
      <c r="E2727" t="s">
        <v>426</v>
      </c>
      <c r="F2727" t="s">
        <v>114</v>
      </c>
    </row>
    <row r="2728" spans="1:6">
      <c r="A2728" t="s">
        <v>115</v>
      </c>
      <c r="B2728" s="1">
        <v>0.9321</v>
      </c>
      <c r="C2728">
        <v>81</v>
      </c>
      <c r="D2728" t="s">
        <v>467</v>
      </c>
      <c r="E2728" t="s">
        <v>426</v>
      </c>
      <c r="F2728" t="s">
        <v>116</v>
      </c>
    </row>
    <row r="2729" spans="1:6">
      <c r="A2729" t="s">
        <v>113</v>
      </c>
      <c r="B2729" s="1">
        <v>0.064</v>
      </c>
      <c r="C2729">
        <v>81</v>
      </c>
      <c r="D2729" t="s">
        <v>467</v>
      </c>
      <c r="E2729" t="s">
        <v>426</v>
      </c>
      <c r="F2729" t="s">
        <v>114</v>
      </c>
    </row>
    <row r="2730" spans="1:6">
      <c r="A2730" t="s">
        <v>115</v>
      </c>
      <c r="B2730" s="1">
        <v>0.9321</v>
      </c>
      <c r="C2730">
        <v>82</v>
      </c>
      <c r="D2730" t="s">
        <v>467</v>
      </c>
      <c r="E2730" t="s">
        <v>426</v>
      </c>
      <c r="F2730" t="s">
        <v>116</v>
      </c>
    </row>
    <row r="2731" spans="1:6">
      <c r="A2731" t="s">
        <v>113</v>
      </c>
      <c r="B2731" s="1">
        <v>0.064</v>
      </c>
      <c r="C2731">
        <v>82</v>
      </c>
      <c r="D2731" t="s">
        <v>467</v>
      </c>
      <c r="E2731" t="s">
        <v>426</v>
      </c>
      <c r="F2731" t="s">
        <v>114</v>
      </c>
    </row>
    <row r="2732" spans="1:6">
      <c r="A2732" t="s">
        <v>115</v>
      </c>
      <c r="B2732" s="1">
        <v>0.9321</v>
      </c>
      <c r="C2732">
        <v>83</v>
      </c>
      <c r="D2732" t="s">
        <v>467</v>
      </c>
      <c r="E2732" t="s">
        <v>426</v>
      </c>
      <c r="F2732" t="s">
        <v>116</v>
      </c>
    </row>
    <row r="2733" spans="1:6">
      <c r="A2733" t="s">
        <v>113</v>
      </c>
      <c r="B2733" s="1">
        <v>0.064</v>
      </c>
      <c r="C2733">
        <v>83</v>
      </c>
      <c r="D2733" t="s">
        <v>467</v>
      </c>
      <c r="E2733" t="s">
        <v>426</v>
      </c>
      <c r="F2733" t="s">
        <v>114</v>
      </c>
    </row>
    <row r="2734" spans="1:6">
      <c r="A2734" t="s">
        <v>115</v>
      </c>
      <c r="B2734" s="1">
        <v>0.9321</v>
      </c>
      <c r="C2734">
        <v>84</v>
      </c>
      <c r="D2734" t="s">
        <v>467</v>
      </c>
      <c r="E2734" t="s">
        <v>426</v>
      </c>
      <c r="F2734" t="s">
        <v>116</v>
      </c>
    </row>
    <row r="2735" spans="1:6">
      <c r="A2735" t="s">
        <v>113</v>
      </c>
      <c r="B2735" s="1">
        <v>0.064</v>
      </c>
      <c r="C2735">
        <v>84</v>
      </c>
      <c r="D2735" t="s">
        <v>467</v>
      </c>
      <c r="E2735" t="s">
        <v>426</v>
      </c>
      <c r="F2735" t="s">
        <v>114</v>
      </c>
    </row>
    <row r="2736" spans="1:6">
      <c r="A2736" t="s">
        <v>115</v>
      </c>
      <c r="B2736" s="1">
        <v>0.9</v>
      </c>
      <c r="C2736">
        <v>86</v>
      </c>
      <c r="D2736" t="s">
        <v>467</v>
      </c>
      <c r="E2736" t="s">
        <v>426</v>
      </c>
      <c r="F2736" t="s">
        <v>116</v>
      </c>
    </row>
    <row r="2737" spans="1:6">
      <c r="A2737" t="s">
        <v>113</v>
      </c>
      <c r="B2737" s="1">
        <v>0.0595</v>
      </c>
      <c r="C2737">
        <v>86</v>
      </c>
      <c r="D2737" t="s">
        <v>467</v>
      </c>
      <c r="E2737" t="s">
        <v>426</v>
      </c>
      <c r="F2737" t="s">
        <v>114</v>
      </c>
    </row>
    <row r="2738" spans="1:6">
      <c r="A2738" t="s">
        <v>154</v>
      </c>
      <c r="B2738" s="1">
        <v>0.0369</v>
      </c>
      <c r="C2738">
        <v>86</v>
      </c>
      <c r="D2738" t="s">
        <v>467</v>
      </c>
      <c r="E2738" t="s">
        <v>426</v>
      </c>
      <c r="F2738" t="s">
        <v>125</v>
      </c>
    </row>
    <row r="2739" spans="1:6">
      <c r="A2739" t="s">
        <v>115</v>
      </c>
      <c r="B2739" s="1">
        <v>0.7741</v>
      </c>
      <c r="C2739">
        <v>88</v>
      </c>
      <c r="D2739" t="s">
        <v>467</v>
      </c>
      <c r="E2739" t="s">
        <v>426</v>
      </c>
      <c r="F2739" t="s">
        <v>116</v>
      </c>
    </row>
    <row r="2740" spans="1:6">
      <c r="A2740" t="s">
        <v>154</v>
      </c>
      <c r="B2740" s="1">
        <v>0.1799</v>
      </c>
      <c r="C2740">
        <v>88</v>
      </c>
      <c r="D2740" t="s">
        <v>467</v>
      </c>
      <c r="E2740" t="s">
        <v>426</v>
      </c>
      <c r="F2740" t="s">
        <v>125</v>
      </c>
    </row>
    <row r="2741" spans="1:6">
      <c r="A2741" t="s">
        <v>113</v>
      </c>
      <c r="B2741" s="1">
        <v>0.0435</v>
      </c>
      <c r="C2741">
        <v>88</v>
      </c>
      <c r="D2741" t="s">
        <v>467</v>
      </c>
      <c r="E2741" t="s">
        <v>426</v>
      </c>
      <c r="F2741" t="s">
        <v>114</v>
      </c>
    </row>
    <row r="2742" spans="1:6">
      <c r="A2742" t="s">
        <v>115</v>
      </c>
      <c r="B2742" s="1">
        <v>0.6842</v>
      </c>
      <c r="C2742">
        <v>90</v>
      </c>
      <c r="D2742" t="s">
        <v>467</v>
      </c>
      <c r="E2742" t="s">
        <v>426</v>
      </c>
      <c r="F2742" t="s">
        <v>116</v>
      </c>
    </row>
    <row r="2743" spans="1:6">
      <c r="A2743" t="s">
        <v>154</v>
      </c>
      <c r="B2743" s="1">
        <v>0.1571</v>
      </c>
      <c r="C2743">
        <v>90</v>
      </c>
      <c r="D2743" t="s">
        <v>467</v>
      </c>
      <c r="E2743" t="s">
        <v>426</v>
      </c>
      <c r="F2743" t="s">
        <v>125</v>
      </c>
    </row>
    <row r="2744" spans="1:6">
      <c r="A2744" t="s">
        <v>118</v>
      </c>
      <c r="B2744" s="1">
        <v>0.1107</v>
      </c>
      <c r="C2744">
        <v>90</v>
      </c>
      <c r="D2744" t="s">
        <v>467</v>
      </c>
      <c r="E2744" t="s">
        <v>426</v>
      </c>
      <c r="F2744" t="s">
        <v>119</v>
      </c>
    </row>
    <row r="2745" spans="1:6">
      <c r="A2745" t="s">
        <v>113</v>
      </c>
      <c r="B2745" s="1">
        <v>0.0386</v>
      </c>
      <c r="C2745">
        <v>90</v>
      </c>
      <c r="D2745" t="s">
        <v>467</v>
      </c>
      <c r="E2745" t="s">
        <v>426</v>
      </c>
      <c r="F2745" t="s">
        <v>114</v>
      </c>
    </row>
    <row r="2746" spans="1:6">
      <c r="A2746" t="s">
        <v>118</v>
      </c>
      <c r="B2746" s="1">
        <v>0.7131</v>
      </c>
      <c r="C2746">
        <v>92</v>
      </c>
      <c r="D2746" t="s">
        <v>467</v>
      </c>
      <c r="E2746" t="s">
        <v>426</v>
      </c>
      <c r="F2746" t="s">
        <v>119</v>
      </c>
    </row>
    <row r="2747" spans="1:6">
      <c r="A2747" t="s">
        <v>115</v>
      </c>
      <c r="B2747" s="1">
        <v>0.2325</v>
      </c>
      <c r="C2747">
        <v>92</v>
      </c>
      <c r="D2747" t="s">
        <v>467</v>
      </c>
      <c r="E2747" t="s">
        <v>426</v>
      </c>
      <c r="F2747" t="s">
        <v>116</v>
      </c>
    </row>
    <row r="2748" spans="1:6">
      <c r="A2748" t="s">
        <v>154</v>
      </c>
      <c r="B2748" s="1">
        <v>0.041</v>
      </c>
      <c r="C2748">
        <v>92</v>
      </c>
      <c r="D2748" t="s">
        <v>467</v>
      </c>
      <c r="E2748" t="s">
        <v>426</v>
      </c>
      <c r="F2748" t="s">
        <v>125</v>
      </c>
    </row>
    <row r="2749" spans="1:6">
      <c r="A2749" t="s">
        <v>118</v>
      </c>
      <c r="B2749" s="1">
        <v>0.7604</v>
      </c>
      <c r="C2749">
        <v>94</v>
      </c>
      <c r="D2749" t="s">
        <v>467</v>
      </c>
      <c r="E2749" t="s">
        <v>426</v>
      </c>
      <c r="F2749" t="s">
        <v>119</v>
      </c>
    </row>
    <row r="2750" spans="1:6">
      <c r="A2750" t="s">
        <v>115</v>
      </c>
      <c r="B2750" s="1">
        <v>0.1872</v>
      </c>
      <c r="C2750">
        <v>94</v>
      </c>
      <c r="D2750" t="s">
        <v>467</v>
      </c>
      <c r="E2750" t="s">
        <v>426</v>
      </c>
      <c r="F2750" t="s">
        <v>116</v>
      </c>
    </row>
    <row r="2751" spans="1:6">
      <c r="A2751" t="s">
        <v>154</v>
      </c>
      <c r="B2751" s="1">
        <v>0.0332</v>
      </c>
      <c r="C2751">
        <v>94</v>
      </c>
      <c r="D2751" t="s">
        <v>467</v>
      </c>
      <c r="E2751" t="s">
        <v>426</v>
      </c>
      <c r="F2751" t="s">
        <v>125</v>
      </c>
    </row>
    <row r="2752" spans="1:6">
      <c r="A2752" t="s">
        <v>118</v>
      </c>
      <c r="B2752" s="1">
        <v>0.5402</v>
      </c>
      <c r="C2752">
        <v>96</v>
      </c>
      <c r="D2752" t="s">
        <v>467</v>
      </c>
      <c r="E2752" t="s">
        <v>426</v>
      </c>
      <c r="F2752" t="s">
        <v>119</v>
      </c>
    </row>
    <row r="2753" spans="1:6">
      <c r="A2753" t="s">
        <v>115</v>
      </c>
      <c r="B2753" s="1">
        <v>0.2478</v>
      </c>
      <c r="C2753">
        <v>96</v>
      </c>
      <c r="D2753" t="s">
        <v>467</v>
      </c>
      <c r="E2753" t="s">
        <v>426</v>
      </c>
      <c r="F2753" t="s">
        <v>116</v>
      </c>
    </row>
    <row r="2754" spans="1:6">
      <c r="A2754" t="s">
        <v>122</v>
      </c>
      <c r="B2754" s="1">
        <v>0.1546</v>
      </c>
      <c r="C2754">
        <v>96</v>
      </c>
      <c r="D2754" t="s">
        <v>467</v>
      </c>
      <c r="E2754" t="s">
        <v>426</v>
      </c>
      <c r="F2754" t="s">
        <v>123</v>
      </c>
    </row>
    <row r="2755" spans="1:6">
      <c r="A2755" t="s">
        <v>154</v>
      </c>
      <c r="B2755" s="1">
        <v>0.027</v>
      </c>
      <c r="C2755">
        <v>96</v>
      </c>
      <c r="D2755" t="s">
        <v>467</v>
      </c>
      <c r="E2755" t="s">
        <v>426</v>
      </c>
      <c r="F2755" t="s">
        <v>125</v>
      </c>
    </row>
    <row r="2756" spans="1:6">
      <c r="A2756" t="s">
        <v>124</v>
      </c>
      <c r="B2756" s="1">
        <v>0.0183</v>
      </c>
      <c r="C2756">
        <v>96</v>
      </c>
      <c r="D2756" t="s">
        <v>467</v>
      </c>
      <c r="E2756" t="s">
        <v>426</v>
      </c>
      <c r="F2756" t="s">
        <v>125</v>
      </c>
    </row>
    <row r="2757" spans="1:6">
      <c r="A2757" t="s">
        <v>122</v>
      </c>
      <c r="B2757" s="1">
        <v>0.3974</v>
      </c>
      <c r="C2757">
        <v>98</v>
      </c>
      <c r="D2757" t="s">
        <v>467</v>
      </c>
      <c r="E2757" t="s">
        <v>426</v>
      </c>
      <c r="F2757" t="s">
        <v>123</v>
      </c>
    </row>
    <row r="2758" spans="1:6">
      <c r="A2758" t="s">
        <v>115</v>
      </c>
      <c r="B2758" s="1">
        <v>0.2804</v>
      </c>
      <c r="C2758">
        <v>98</v>
      </c>
      <c r="D2758" t="s">
        <v>467</v>
      </c>
      <c r="E2758" t="s">
        <v>426</v>
      </c>
      <c r="F2758" t="s">
        <v>116</v>
      </c>
    </row>
    <row r="2759" spans="1:6">
      <c r="A2759" t="s">
        <v>118</v>
      </c>
      <c r="B2759" s="1">
        <v>0.1724</v>
      </c>
      <c r="C2759">
        <v>98</v>
      </c>
      <c r="D2759" t="s">
        <v>467</v>
      </c>
      <c r="E2759" t="s">
        <v>426</v>
      </c>
      <c r="F2759" t="s">
        <v>119</v>
      </c>
    </row>
    <row r="2760" spans="1:6">
      <c r="A2760" t="s">
        <v>124</v>
      </c>
      <c r="B2760" s="1">
        <v>0.0494</v>
      </c>
      <c r="C2760">
        <v>98</v>
      </c>
      <c r="D2760" t="s">
        <v>467</v>
      </c>
      <c r="E2760" t="s">
        <v>426</v>
      </c>
      <c r="F2760" t="s">
        <v>125</v>
      </c>
    </row>
    <row r="2761" spans="1:6">
      <c r="A2761" t="s">
        <v>154</v>
      </c>
      <c r="B2761" s="1">
        <v>0.0382</v>
      </c>
      <c r="C2761">
        <v>98</v>
      </c>
      <c r="D2761" t="s">
        <v>467</v>
      </c>
      <c r="E2761" t="s">
        <v>426</v>
      </c>
      <c r="F2761" t="s">
        <v>125</v>
      </c>
    </row>
    <row r="2762" spans="1:6">
      <c r="A2762" t="s">
        <v>225</v>
      </c>
      <c r="B2762" s="1">
        <v>0.031</v>
      </c>
      <c r="C2762">
        <v>98</v>
      </c>
      <c r="D2762" t="s">
        <v>467</v>
      </c>
      <c r="E2762" t="s">
        <v>426</v>
      </c>
      <c r="F2762" t="s">
        <v>226</v>
      </c>
    </row>
    <row r="2763" spans="1:6">
      <c r="A2763" t="s">
        <v>152</v>
      </c>
      <c r="B2763" s="1">
        <v>0.027</v>
      </c>
      <c r="C2763">
        <v>98</v>
      </c>
      <c r="D2763" t="s">
        <v>467</v>
      </c>
      <c r="E2763" t="s">
        <v>426</v>
      </c>
      <c r="F2763" t="s">
        <v>123</v>
      </c>
    </row>
    <row r="2764" spans="1:6">
      <c r="A2764" t="s">
        <v>122</v>
      </c>
      <c r="B2764" s="1">
        <v>0.4173</v>
      </c>
      <c r="C2764">
        <v>100</v>
      </c>
      <c r="D2764" t="s">
        <v>467</v>
      </c>
      <c r="E2764" t="s">
        <v>426</v>
      </c>
      <c r="F2764" t="s">
        <v>123</v>
      </c>
    </row>
    <row r="2765" spans="1:6">
      <c r="A2765" t="s">
        <v>115</v>
      </c>
      <c r="B2765" s="1">
        <v>0.2317</v>
      </c>
      <c r="C2765">
        <v>100</v>
      </c>
      <c r="D2765" t="s">
        <v>467</v>
      </c>
      <c r="E2765" t="s">
        <v>426</v>
      </c>
      <c r="F2765" t="s">
        <v>116</v>
      </c>
    </row>
    <row r="2766" spans="1:6">
      <c r="A2766" t="s">
        <v>118</v>
      </c>
      <c r="B2766" s="1">
        <v>0.2257</v>
      </c>
      <c r="C2766">
        <v>100</v>
      </c>
      <c r="D2766" t="s">
        <v>467</v>
      </c>
      <c r="E2766" t="s">
        <v>426</v>
      </c>
      <c r="F2766" t="s">
        <v>119</v>
      </c>
    </row>
    <row r="2767" spans="1:6">
      <c r="A2767" t="s">
        <v>124</v>
      </c>
      <c r="B2767" s="1">
        <v>0.0405</v>
      </c>
      <c r="C2767">
        <v>100</v>
      </c>
      <c r="D2767" t="s">
        <v>467</v>
      </c>
      <c r="E2767" t="s">
        <v>426</v>
      </c>
      <c r="F2767" t="s">
        <v>125</v>
      </c>
    </row>
    <row r="2768" spans="1:6">
      <c r="A2768" t="s">
        <v>154</v>
      </c>
      <c r="B2768" s="1">
        <v>0.0333</v>
      </c>
      <c r="C2768">
        <v>100</v>
      </c>
      <c r="D2768" t="s">
        <v>467</v>
      </c>
      <c r="E2768" t="s">
        <v>426</v>
      </c>
      <c r="F2768" t="s">
        <v>125</v>
      </c>
    </row>
    <row r="2769" spans="1:6">
      <c r="A2769" t="s">
        <v>225</v>
      </c>
      <c r="B2769" s="1">
        <v>0.0254</v>
      </c>
      <c r="C2769">
        <v>100</v>
      </c>
      <c r="D2769" t="s">
        <v>467</v>
      </c>
      <c r="E2769" t="s">
        <v>426</v>
      </c>
      <c r="F2769" t="s">
        <v>226</v>
      </c>
    </row>
    <row r="2770" spans="1:6">
      <c r="A2770" t="s">
        <v>152</v>
      </c>
      <c r="B2770" s="1">
        <v>0.0221</v>
      </c>
      <c r="C2770">
        <v>100</v>
      </c>
      <c r="D2770" t="s">
        <v>467</v>
      </c>
      <c r="E2770" t="s">
        <v>426</v>
      </c>
      <c r="F2770" t="s">
        <v>123</v>
      </c>
    </row>
    <row r="2771" spans="1:6">
      <c r="A2771" t="s">
        <v>122</v>
      </c>
      <c r="B2771" s="1">
        <v>0.4538</v>
      </c>
      <c r="C2771">
        <v>102</v>
      </c>
      <c r="D2771" t="s">
        <v>467</v>
      </c>
      <c r="E2771" t="s">
        <v>426</v>
      </c>
      <c r="F2771" t="s">
        <v>123</v>
      </c>
    </row>
    <row r="2772" spans="1:6">
      <c r="A2772" t="s">
        <v>118</v>
      </c>
      <c r="B2772" s="1">
        <v>0.269</v>
      </c>
      <c r="C2772">
        <v>102</v>
      </c>
      <c r="D2772" t="s">
        <v>467</v>
      </c>
      <c r="E2772" t="s">
        <v>426</v>
      </c>
      <c r="F2772" t="s">
        <v>119</v>
      </c>
    </row>
    <row r="2773" spans="1:6">
      <c r="A2773" t="s">
        <v>115</v>
      </c>
      <c r="B2773" s="1">
        <v>0.1758</v>
      </c>
      <c r="C2773">
        <v>102</v>
      </c>
      <c r="D2773" t="s">
        <v>467</v>
      </c>
      <c r="E2773" t="s">
        <v>426</v>
      </c>
      <c r="F2773" t="s">
        <v>116</v>
      </c>
    </row>
    <row r="2774" spans="1:6">
      <c r="A2774" t="s">
        <v>124</v>
      </c>
      <c r="B2774" s="1">
        <v>0.0303</v>
      </c>
      <c r="C2774">
        <v>102</v>
      </c>
      <c r="D2774" t="s">
        <v>467</v>
      </c>
      <c r="E2774" t="s">
        <v>426</v>
      </c>
      <c r="F2774" t="s">
        <v>125</v>
      </c>
    </row>
    <row r="2775" spans="1:6">
      <c r="A2775" t="s">
        <v>154</v>
      </c>
      <c r="B2775" s="1">
        <v>0.0258</v>
      </c>
      <c r="C2775">
        <v>102</v>
      </c>
      <c r="D2775" t="s">
        <v>467</v>
      </c>
      <c r="E2775" t="s">
        <v>426</v>
      </c>
      <c r="F2775" t="s">
        <v>125</v>
      </c>
    </row>
    <row r="2776" spans="1:6">
      <c r="A2776" t="s">
        <v>225</v>
      </c>
      <c r="B2776" s="1">
        <v>0.019</v>
      </c>
      <c r="C2776">
        <v>102</v>
      </c>
      <c r="D2776" t="s">
        <v>467</v>
      </c>
      <c r="E2776" t="s">
        <v>426</v>
      </c>
      <c r="F2776" t="s">
        <v>226</v>
      </c>
    </row>
    <row r="2777" spans="1:6">
      <c r="A2777" t="s">
        <v>152</v>
      </c>
      <c r="B2777" s="1">
        <v>0.0165</v>
      </c>
      <c r="C2777">
        <v>102</v>
      </c>
      <c r="D2777" t="s">
        <v>467</v>
      </c>
      <c r="E2777" t="s">
        <v>426</v>
      </c>
      <c r="F2777" t="s">
        <v>123</v>
      </c>
    </row>
    <row r="2778" spans="1:6">
      <c r="A2778" t="s">
        <v>122</v>
      </c>
      <c r="B2778" s="1">
        <v>0.4195</v>
      </c>
      <c r="C2778">
        <v>104</v>
      </c>
      <c r="D2778" t="s">
        <v>467</v>
      </c>
      <c r="E2778" t="s">
        <v>426</v>
      </c>
      <c r="F2778" t="s">
        <v>123</v>
      </c>
    </row>
    <row r="2779" spans="1:6">
      <c r="A2779" t="s">
        <v>118</v>
      </c>
      <c r="B2779" s="1">
        <v>0.2717</v>
      </c>
      <c r="C2779">
        <v>104</v>
      </c>
      <c r="D2779" t="s">
        <v>467</v>
      </c>
      <c r="E2779" t="s">
        <v>426</v>
      </c>
      <c r="F2779" t="s">
        <v>119</v>
      </c>
    </row>
    <row r="2780" spans="1:6">
      <c r="A2780" t="s">
        <v>115</v>
      </c>
      <c r="B2780" s="1">
        <v>0.1132</v>
      </c>
      <c r="C2780">
        <v>104</v>
      </c>
      <c r="D2780" t="s">
        <v>467</v>
      </c>
      <c r="E2780" t="s">
        <v>426</v>
      </c>
      <c r="F2780" t="s">
        <v>116</v>
      </c>
    </row>
    <row r="2781" spans="1:6">
      <c r="A2781" t="s">
        <v>154</v>
      </c>
      <c r="B2781" s="1">
        <v>0.0932</v>
      </c>
      <c r="C2781">
        <v>104</v>
      </c>
      <c r="D2781" t="s">
        <v>467</v>
      </c>
      <c r="E2781" t="s">
        <v>426</v>
      </c>
      <c r="F2781" t="s">
        <v>125</v>
      </c>
    </row>
    <row r="2782" spans="1:6">
      <c r="A2782" t="s">
        <v>210</v>
      </c>
      <c r="B2782" s="1">
        <v>0.0368</v>
      </c>
      <c r="C2782">
        <v>104</v>
      </c>
      <c r="D2782" t="s">
        <v>467</v>
      </c>
      <c r="E2782" t="s">
        <v>426</v>
      </c>
      <c r="F2782" t="s">
        <v>211</v>
      </c>
    </row>
    <row r="2783" spans="1:6">
      <c r="A2783" t="s">
        <v>124</v>
      </c>
      <c r="B2783" s="1">
        <v>0.0192</v>
      </c>
      <c r="C2783">
        <v>104</v>
      </c>
      <c r="D2783" t="s">
        <v>467</v>
      </c>
      <c r="E2783" t="s">
        <v>426</v>
      </c>
      <c r="F2783" t="s">
        <v>125</v>
      </c>
    </row>
    <row r="2784" spans="1:6">
      <c r="A2784" t="s">
        <v>225</v>
      </c>
      <c r="B2784" s="1">
        <v>0.0117</v>
      </c>
      <c r="C2784">
        <v>104</v>
      </c>
      <c r="D2784" t="s">
        <v>467</v>
      </c>
      <c r="E2784" t="s">
        <v>426</v>
      </c>
      <c r="F2784" t="s">
        <v>226</v>
      </c>
    </row>
    <row r="2785" spans="1:6">
      <c r="A2785" t="s">
        <v>152</v>
      </c>
      <c r="B2785" s="1">
        <v>0.0102</v>
      </c>
      <c r="C2785">
        <v>104</v>
      </c>
      <c r="D2785" t="s">
        <v>467</v>
      </c>
      <c r="E2785" t="s">
        <v>426</v>
      </c>
      <c r="F2785" t="s">
        <v>123</v>
      </c>
    </row>
    <row r="2786" spans="1:6">
      <c r="A2786" t="s">
        <v>118</v>
      </c>
      <c r="B2786" s="1">
        <v>0.5658</v>
      </c>
      <c r="C2786">
        <v>106</v>
      </c>
      <c r="D2786" t="s">
        <v>467</v>
      </c>
      <c r="E2786" t="s">
        <v>426</v>
      </c>
      <c r="F2786" t="s">
        <v>119</v>
      </c>
    </row>
    <row r="2787" spans="1:6">
      <c r="A2787" t="s">
        <v>122</v>
      </c>
      <c r="B2787" s="1">
        <v>0.2747</v>
      </c>
      <c r="C2787">
        <v>106</v>
      </c>
      <c r="D2787" t="s">
        <v>467</v>
      </c>
      <c r="E2787" t="s">
        <v>426</v>
      </c>
      <c r="F2787" t="s">
        <v>123</v>
      </c>
    </row>
    <row r="2788" spans="1:6">
      <c r="A2788" t="s">
        <v>126</v>
      </c>
      <c r="B2788" s="1">
        <v>0.1579</v>
      </c>
      <c r="C2788">
        <v>106</v>
      </c>
      <c r="D2788" t="s">
        <v>467</v>
      </c>
      <c r="E2788" t="s">
        <v>426</v>
      </c>
      <c r="F2788" t="s">
        <v>127</v>
      </c>
    </row>
    <row r="2789" spans="1:6">
      <c r="A2789" t="s">
        <v>118</v>
      </c>
      <c r="B2789" s="1">
        <v>0.4778</v>
      </c>
      <c r="C2789">
        <v>108</v>
      </c>
      <c r="D2789" t="s">
        <v>467</v>
      </c>
      <c r="E2789" t="s">
        <v>426</v>
      </c>
      <c r="F2789" t="s">
        <v>119</v>
      </c>
    </row>
    <row r="2790" spans="1:6">
      <c r="A2790" t="s">
        <v>126</v>
      </c>
      <c r="B2790" s="1">
        <v>0.2624</v>
      </c>
      <c r="C2790">
        <v>108</v>
      </c>
      <c r="D2790" t="s">
        <v>467</v>
      </c>
      <c r="E2790" t="s">
        <v>426</v>
      </c>
      <c r="F2790" t="s">
        <v>127</v>
      </c>
    </row>
    <row r="2791" spans="1:6">
      <c r="A2791" t="s">
        <v>122</v>
      </c>
      <c r="B2791" s="1">
        <v>0.2306</v>
      </c>
      <c r="C2791">
        <v>108</v>
      </c>
      <c r="D2791" t="s">
        <v>467</v>
      </c>
      <c r="E2791" t="s">
        <v>426</v>
      </c>
      <c r="F2791" t="s">
        <v>123</v>
      </c>
    </row>
    <row r="2792" spans="1:6">
      <c r="A2792" t="s">
        <v>128</v>
      </c>
      <c r="B2792" s="1">
        <v>0.0292</v>
      </c>
      <c r="C2792">
        <v>108</v>
      </c>
      <c r="D2792" t="s">
        <v>467</v>
      </c>
      <c r="E2792" t="s">
        <v>426</v>
      </c>
      <c r="F2792" t="s">
        <v>129</v>
      </c>
    </row>
    <row r="2793" spans="1:6">
      <c r="A2793" t="s">
        <v>118</v>
      </c>
      <c r="B2793" s="1">
        <v>0.392</v>
      </c>
      <c r="C2793">
        <v>110</v>
      </c>
      <c r="D2793" t="s">
        <v>467</v>
      </c>
      <c r="E2793" t="s">
        <v>426</v>
      </c>
      <c r="F2793" t="s">
        <v>119</v>
      </c>
    </row>
    <row r="2794" spans="1:6">
      <c r="A2794" t="s">
        <v>126</v>
      </c>
      <c r="B2794" s="1">
        <v>0.3747</v>
      </c>
      <c r="C2794">
        <v>110</v>
      </c>
      <c r="D2794" t="s">
        <v>467</v>
      </c>
      <c r="E2794" t="s">
        <v>426</v>
      </c>
      <c r="F2794" t="s">
        <v>127</v>
      </c>
    </row>
    <row r="2795" spans="1:6">
      <c r="A2795" t="s">
        <v>122</v>
      </c>
      <c r="B2795" s="1">
        <v>0.1886</v>
      </c>
      <c r="C2795">
        <v>110</v>
      </c>
      <c r="D2795" t="s">
        <v>467</v>
      </c>
      <c r="E2795" t="s">
        <v>426</v>
      </c>
      <c r="F2795" t="s">
        <v>123</v>
      </c>
    </row>
    <row r="2796" spans="1:6">
      <c r="A2796" t="s">
        <v>128</v>
      </c>
      <c r="B2796" s="1">
        <v>0.0446</v>
      </c>
      <c r="C2796">
        <v>110</v>
      </c>
      <c r="D2796" t="s">
        <v>467</v>
      </c>
      <c r="E2796" t="s">
        <v>426</v>
      </c>
      <c r="F2796" t="s">
        <v>129</v>
      </c>
    </row>
    <row r="2797" spans="1:6">
      <c r="A2797" t="s">
        <v>126</v>
      </c>
      <c r="B2797" s="1">
        <v>0.5885</v>
      </c>
      <c r="C2797">
        <v>112</v>
      </c>
      <c r="D2797" t="s">
        <v>467</v>
      </c>
      <c r="E2797" t="s">
        <v>426</v>
      </c>
      <c r="F2797" t="s">
        <v>127</v>
      </c>
    </row>
    <row r="2798" spans="1:6">
      <c r="A2798" t="s">
        <v>122</v>
      </c>
      <c r="B2798" s="1">
        <v>0.1636</v>
      </c>
      <c r="C2798">
        <v>112</v>
      </c>
      <c r="D2798" t="s">
        <v>467</v>
      </c>
      <c r="E2798" t="s">
        <v>426</v>
      </c>
      <c r="F2798" t="s">
        <v>123</v>
      </c>
    </row>
    <row r="2799" spans="1:6">
      <c r="A2799" t="s">
        <v>118</v>
      </c>
      <c r="B2799" s="1">
        <v>0.16</v>
      </c>
      <c r="C2799">
        <v>112</v>
      </c>
      <c r="D2799" t="s">
        <v>467</v>
      </c>
      <c r="E2799" t="s">
        <v>426</v>
      </c>
      <c r="F2799" t="s">
        <v>119</v>
      </c>
    </row>
    <row r="2800" spans="1:6">
      <c r="A2800" t="s">
        <v>210</v>
      </c>
      <c r="B2800" s="1">
        <v>0.0516</v>
      </c>
      <c r="C2800">
        <v>112</v>
      </c>
      <c r="D2800" t="s">
        <v>467</v>
      </c>
      <c r="E2800" t="s">
        <v>426</v>
      </c>
      <c r="F2800" t="s">
        <v>211</v>
      </c>
    </row>
    <row r="2801" spans="1:6">
      <c r="A2801" t="s">
        <v>128</v>
      </c>
      <c r="B2801" s="1">
        <v>0.0139</v>
      </c>
      <c r="C2801">
        <v>112</v>
      </c>
      <c r="D2801" t="s">
        <v>467</v>
      </c>
      <c r="E2801" t="s">
        <v>426</v>
      </c>
      <c r="F2801" t="s">
        <v>129</v>
      </c>
    </row>
    <row r="2802" spans="1:6">
      <c r="A2802" t="s">
        <v>166</v>
      </c>
      <c r="B2802" s="1">
        <v>0.0136</v>
      </c>
      <c r="C2802">
        <v>112</v>
      </c>
      <c r="D2802" t="s">
        <v>467</v>
      </c>
      <c r="E2802" t="s">
        <v>426</v>
      </c>
      <c r="F2802" t="s">
        <v>167</v>
      </c>
    </row>
    <row r="2803" spans="1:6">
      <c r="A2803" t="s">
        <v>126</v>
      </c>
      <c r="B2803" s="1">
        <v>0.6166</v>
      </c>
      <c r="C2803">
        <v>114</v>
      </c>
      <c r="D2803" t="s">
        <v>467</v>
      </c>
      <c r="E2803" t="s">
        <v>426</v>
      </c>
      <c r="F2803" t="s">
        <v>127</v>
      </c>
    </row>
    <row r="2804" spans="1:6">
      <c r="A2804" t="s">
        <v>122</v>
      </c>
      <c r="B2804" s="1">
        <v>0.1263</v>
      </c>
      <c r="C2804">
        <v>114</v>
      </c>
      <c r="D2804" t="s">
        <v>467</v>
      </c>
      <c r="E2804" t="s">
        <v>426</v>
      </c>
      <c r="F2804" t="s">
        <v>123</v>
      </c>
    </row>
    <row r="2805" spans="1:6">
      <c r="A2805" t="s">
        <v>118</v>
      </c>
      <c r="B2805" s="1">
        <v>0.1246</v>
      </c>
      <c r="C2805">
        <v>114</v>
      </c>
      <c r="D2805" t="s">
        <v>467</v>
      </c>
      <c r="E2805" t="s">
        <v>426</v>
      </c>
      <c r="F2805" t="s">
        <v>119</v>
      </c>
    </row>
    <row r="2806" spans="1:6">
      <c r="A2806" t="s">
        <v>244</v>
      </c>
      <c r="B2806" s="1">
        <v>0.0713</v>
      </c>
      <c r="C2806">
        <v>114</v>
      </c>
      <c r="D2806" t="s">
        <v>467</v>
      </c>
      <c r="E2806" t="s">
        <v>426</v>
      </c>
      <c r="F2806" t="s">
        <v>203</v>
      </c>
    </row>
    <row r="2807" spans="1:6">
      <c r="A2807" t="s">
        <v>210</v>
      </c>
      <c r="B2807" s="1">
        <v>0.0398</v>
      </c>
      <c r="C2807">
        <v>114</v>
      </c>
      <c r="D2807" t="s">
        <v>467</v>
      </c>
      <c r="E2807" t="s">
        <v>426</v>
      </c>
      <c r="F2807" t="s">
        <v>211</v>
      </c>
    </row>
    <row r="2808" spans="1:6">
      <c r="A2808" t="s">
        <v>128</v>
      </c>
      <c r="B2808" s="1">
        <v>0.0108</v>
      </c>
      <c r="C2808">
        <v>114</v>
      </c>
      <c r="D2808" t="s">
        <v>467</v>
      </c>
      <c r="E2808" t="s">
        <v>426</v>
      </c>
      <c r="F2808" t="s">
        <v>129</v>
      </c>
    </row>
    <row r="2809" spans="1:6">
      <c r="A2809" t="s">
        <v>166</v>
      </c>
      <c r="B2809" s="1">
        <v>0.0105</v>
      </c>
      <c r="C2809">
        <v>114</v>
      </c>
      <c r="D2809" t="s">
        <v>467</v>
      </c>
      <c r="E2809" t="s">
        <v>426</v>
      </c>
      <c r="F2809" t="s">
        <v>167</v>
      </c>
    </row>
    <row r="2810" spans="1:6">
      <c r="A2810" t="s">
        <v>126</v>
      </c>
      <c r="B2810" s="1">
        <v>0.6491</v>
      </c>
      <c r="C2810">
        <v>116</v>
      </c>
      <c r="D2810" t="s">
        <v>467</v>
      </c>
      <c r="E2810" t="s">
        <v>426</v>
      </c>
      <c r="F2810" t="s">
        <v>127</v>
      </c>
    </row>
    <row r="2811" spans="1:6">
      <c r="A2811" t="s">
        <v>244</v>
      </c>
      <c r="B2811" s="1">
        <v>0.1379</v>
      </c>
      <c r="C2811">
        <v>116</v>
      </c>
      <c r="D2811" t="s">
        <v>467</v>
      </c>
      <c r="E2811" t="s">
        <v>426</v>
      </c>
      <c r="F2811" t="s">
        <v>203</v>
      </c>
    </row>
    <row r="2812" spans="1:6">
      <c r="A2812" t="s">
        <v>122</v>
      </c>
      <c r="B2812" s="1">
        <v>0.0841</v>
      </c>
      <c r="C2812">
        <v>116</v>
      </c>
      <c r="D2812" t="s">
        <v>467</v>
      </c>
      <c r="E2812" t="s">
        <v>426</v>
      </c>
      <c r="F2812" t="s">
        <v>123</v>
      </c>
    </row>
    <row r="2813" spans="1:6">
      <c r="A2813" t="s">
        <v>118</v>
      </c>
      <c r="B2813" s="1">
        <v>0.0831</v>
      </c>
      <c r="C2813">
        <v>116</v>
      </c>
      <c r="D2813" t="s">
        <v>467</v>
      </c>
      <c r="E2813" t="s">
        <v>426</v>
      </c>
      <c r="F2813" t="s">
        <v>119</v>
      </c>
    </row>
    <row r="2814" spans="1:6">
      <c r="A2814" t="s">
        <v>210</v>
      </c>
      <c r="B2814" s="1">
        <v>0.0208</v>
      </c>
      <c r="C2814">
        <v>116</v>
      </c>
      <c r="D2814" t="s">
        <v>467</v>
      </c>
      <c r="E2814" t="s">
        <v>426</v>
      </c>
      <c r="F2814" t="s">
        <v>211</v>
      </c>
    </row>
    <row r="2815" spans="1:6">
      <c r="A2815" t="s">
        <v>166</v>
      </c>
      <c r="B2815" s="1">
        <v>0.0149</v>
      </c>
      <c r="C2815">
        <v>116</v>
      </c>
      <c r="D2815" t="s">
        <v>467</v>
      </c>
      <c r="E2815" t="s">
        <v>426</v>
      </c>
      <c r="F2815" t="s">
        <v>167</v>
      </c>
    </row>
    <row r="2816" spans="1:6">
      <c r="A2816" t="s">
        <v>126</v>
      </c>
      <c r="B2816" s="1">
        <v>0.6248</v>
      </c>
      <c r="C2816">
        <v>118</v>
      </c>
      <c r="D2816" t="s">
        <v>467</v>
      </c>
      <c r="E2816" t="s">
        <v>426</v>
      </c>
      <c r="F2816" t="s">
        <v>127</v>
      </c>
    </row>
    <row r="2817" spans="1:6">
      <c r="A2817" t="s">
        <v>244</v>
      </c>
      <c r="B2817" s="1">
        <v>0.1072</v>
      </c>
      <c r="C2817">
        <v>118</v>
      </c>
      <c r="D2817" t="s">
        <v>467</v>
      </c>
      <c r="E2817" t="s">
        <v>426</v>
      </c>
      <c r="F2817" t="s">
        <v>203</v>
      </c>
    </row>
    <row r="2818" spans="1:6">
      <c r="A2818" t="s">
        <v>122</v>
      </c>
      <c r="B2818" s="1">
        <v>0.0702</v>
      </c>
      <c r="C2818">
        <v>118</v>
      </c>
      <c r="D2818" t="s">
        <v>467</v>
      </c>
      <c r="E2818" t="s">
        <v>426</v>
      </c>
      <c r="F2818" t="s">
        <v>123</v>
      </c>
    </row>
    <row r="2819" spans="1:6">
      <c r="A2819" t="s">
        <v>118</v>
      </c>
      <c r="B2819" s="1">
        <v>0.0646</v>
      </c>
      <c r="C2819">
        <v>118</v>
      </c>
      <c r="D2819" t="s">
        <v>467</v>
      </c>
      <c r="E2819" t="s">
        <v>426</v>
      </c>
      <c r="F2819" t="s">
        <v>119</v>
      </c>
    </row>
    <row r="2820" spans="1:6">
      <c r="A2820" t="s">
        <v>162</v>
      </c>
      <c r="B2820" s="1">
        <v>0.0481</v>
      </c>
      <c r="C2820">
        <v>118</v>
      </c>
      <c r="D2820" t="s">
        <v>467</v>
      </c>
      <c r="E2820" t="s">
        <v>426</v>
      </c>
      <c r="F2820" t="s">
        <v>163</v>
      </c>
    </row>
    <row r="2821" spans="1:6">
      <c r="A2821" t="s">
        <v>128</v>
      </c>
      <c r="B2821" s="1">
        <v>0.0163</v>
      </c>
      <c r="C2821">
        <v>118</v>
      </c>
      <c r="D2821" t="s">
        <v>467</v>
      </c>
      <c r="E2821" t="s">
        <v>426</v>
      </c>
      <c r="F2821" t="s">
        <v>129</v>
      </c>
    </row>
    <row r="2822" spans="1:6">
      <c r="A2822" t="s">
        <v>210</v>
      </c>
      <c r="B2822" s="1">
        <v>0.0161</v>
      </c>
      <c r="C2822">
        <v>118</v>
      </c>
      <c r="D2822" t="s">
        <v>467</v>
      </c>
      <c r="E2822" t="s">
        <v>426</v>
      </c>
      <c r="F2822" t="s">
        <v>211</v>
      </c>
    </row>
    <row r="2823" spans="1:6">
      <c r="A2823" t="s">
        <v>468</v>
      </c>
      <c r="B2823" s="1">
        <v>0.0134</v>
      </c>
      <c r="C2823">
        <v>118</v>
      </c>
      <c r="D2823" t="s">
        <v>467</v>
      </c>
      <c r="E2823" t="s">
        <v>426</v>
      </c>
      <c r="F2823" t="s">
        <v>469</v>
      </c>
    </row>
    <row r="2824" spans="1:6">
      <c r="A2824" t="s">
        <v>166</v>
      </c>
      <c r="B2824" s="1">
        <v>0.0116</v>
      </c>
      <c r="C2824">
        <v>118</v>
      </c>
      <c r="D2824" t="s">
        <v>467</v>
      </c>
      <c r="E2824" t="s">
        <v>426</v>
      </c>
      <c r="F2824" t="s">
        <v>167</v>
      </c>
    </row>
    <row r="2825" spans="1:6">
      <c r="A2825" t="s">
        <v>126</v>
      </c>
      <c r="B2825" s="1">
        <v>0.6825</v>
      </c>
      <c r="C2825">
        <v>120</v>
      </c>
      <c r="D2825" t="s">
        <v>467</v>
      </c>
      <c r="E2825" t="s">
        <v>426</v>
      </c>
      <c r="F2825" t="s">
        <v>127</v>
      </c>
    </row>
    <row r="2826" spans="1:6">
      <c r="A2826" t="s">
        <v>162</v>
      </c>
      <c r="B2826" s="1">
        <v>0.0915</v>
      </c>
      <c r="C2826">
        <v>120</v>
      </c>
      <c r="D2826" t="s">
        <v>467</v>
      </c>
      <c r="E2826" t="s">
        <v>426</v>
      </c>
      <c r="F2826" t="s">
        <v>163</v>
      </c>
    </row>
    <row r="2827" spans="1:6">
      <c r="A2827" t="s">
        <v>244</v>
      </c>
      <c r="B2827" s="1">
        <v>0.0657</v>
      </c>
      <c r="C2827">
        <v>120</v>
      </c>
      <c r="D2827" t="s">
        <v>467</v>
      </c>
      <c r="E2827" t="s">
        <v>426</v>
      </c>
      <c r="F2827" t="s">
        <v>203</v>
      </c>
    </row>
    <row r="2828" spans="1:6">
      <c r="A2828" t="s">
        <v>122</v>
      </c>
      <c r="B2828" s="1">
        <v>0.049</v>
      </c>
      <c r="C2828">
        <v>120</v>
      </c>
      <c r="D2828" t="s">
        <v>467</v>
      </c>
      <c r="E2828" t="s">
        <v>426</v>
      </c>
      <c r="F2828" t="s">
        <v>123</v>
      </c>
    </row>
    <row r="2829" spans="1:6">
      <c r="A2829" t="s">
        <v>118</v>
      </c>
      <c r="B2829" s="1">
        <v>0.0394</v>
      </c>
      <c r="C2829">
        <v>120</v>
      </c>
      <c r="D2829" t="s">
        <v>467</v>
      </c>
      <c r="E2829" t="s">
        <v>426</v>
      </c>
      <c r="F2829" t="s">
        <v>119</v>
      </c>
    </row>
    <row r="2830" spans="1:6">
      <c r="A2830" t="s">
        <v>468</v>
      </c>
      <c r="B2830" s="1">
        <v>0.0128</v>
      </c>
      <c r="C2830">
        <v>120</v>
      </c>
      <c r="D2830" t="s">
        <v>467</v>
      </c>
      <c r="E2830" t="s">
        <v>426</v>
      </c>
      <c r="F2830" t="s">
        <v>469</v>
      </c>
    </row>
    <row r="2831" spans="1:6">
      <c r="A2831" t="s">
        <v>166</v>
      </c>
      <c r="B2831" s="1">
        <v>0.0123</v>
      </c>
      <c r="C2831">
        <v>120</v>
      </c>
      <c r="D2831" t="s">
        <v>467</v>
      </c>
      <c r="E2831" t="s">
        <v>426</v>
      </c>
      <c r="F2831" t="s">
        <v>167</v>
      </c>
    </row>
    <row r="2832" spans="1:6">
      <c r="A2832" t="s">
        <v>128</v>
      </c>
      <c r="B2832" s="1">
        <v>0.0123</v>
      </c>
      <c r="C2832">
        <v>120</v>
      </c>
      <c r="D2832" t="s">
        <v>467</v>
      </c>
      <c r="E2832" t="s">
        <v>426</v>
      </c>
      <c r="F2832" t="s">
        <v>129</v>
      </c>
    </row>
    <row r="2833" spans="1:6">
      <c r="A2833" t="s">
        <v>126</v>
      </c>
      <c r="B2833" s="1">
        <v>0.7953</v>
      </c>
      <c r="C2833">
        <v>122</v>
      </c>
      <c r="D2833" t="s">
        <v>467</v>
      </c>
      <c r="E2833" t="s">
        <v>426</v>
      </c>
      <c r="F2833" t="s">
        <v>127</v>
      </c>
    </row>
    <row r="2834" spans="1:6">
      <c r="A2834" t="s">
        <v>162</v>
      </c>
      <c r="B2834" s="1">
        <v>0.0965</v>
      </c>
      <c r="C2834">
        <v>122</v>
      </c>
      <c r="D2834" t="s">
        <v>467</v>
      </c>
      <c r="E2834" t="s">
        <v>426</v>
      </c>
      <c r="F2834" t="s">
        <v>163</v>
      </c>
    </row>
    <row r="2835" spans="1:6">
      <c r="A2835" t="s">
        <v>244</v>
      </c>
      <c r="B2835" s="1">
        <v>0.039</v>
      </c>
      <c r="C2835">
        <v>122</v>
      </c>
      <c r="D2835" t="s">
        <v>467</v>
      </c>
      <c r="E2835" t="s">
        <v>426</v>
      </c>
      <c r="F2835" t="s">
        <v>203</v>
      </c>
    </row>
    <row r="2836" spans="1:6">
      <c r="A2836" t="s">
        <v>122</v>
      </c>
      <c r="B2836" s="1">
        <v>0.0255</v>
      </c>
      <c r="C2836">
        <v>122</v>
      </c>
      <c r="D2836" t="s">
        <v>467</v>
      </c>
      <c r="E2836" t="s">
        <v>426</v>
      </c>
      <c r="F2836" t="s">
        <v>123</v>
      </c>
    </row>
    <row r="2837" spans="1:6">
      <c r="A2837" t="s">
        <v>118</v>
      </c>
      <c r="B2837" s="1">
        <v>0.0237</v>
      </c>
      <c r="C2837">
        <v>122</v>
      </c>
      <c r="D2837" t="s">
        <v>467</v>
      </c>
      <c r="E2837" t="s">
        <v>426</v>
      </c>
      <c r="F2837" t="s">
        <v>119</v>
      </c>
    </row>
    <row r="2838" spans="1:6">
      <c r="A2838" t="s">
        <v>126</v>
      </c>
      <c r="B2838" s="1">
        <v>0.4647</v>
      </c>
      <c r="C2838">
        <v>124</v>
      </c>
      <c r="D2838" t="s">
        <v>467</v>
      </c>
      <c r="E2838" t="s">
        <v>426</v>
      </c>
      <c r="F2838" t="s">
        <v>127</v>
      </c>
    </row>
    <row r="2839" spans="1:6">
      <c r="A2839" t="s">
        <v>162</v>
      </c>
      <c r="B2839" s="1">
        <v>0.4301</v>
      </c>
      <c r="C2839">
        <v>124</v>
      </c>
      <c r="D2839" t="s">
        <v>467</v>
      </c>
      <c r="E2839" t="s">
        <v>426</v>
      </c>
      <c r="F2839" t="s">
        <v>163</v>
      </c>
    </row>
    <row r="2840" spans="1:6">
      <c r="A2840" t="s">
        <v>244</v>
      </c>
      <c r="B2840" s="1">
        <v>0.024</v>
      </c>
      <c r="C2840">
        <v>124</v>
      </c>
      <c r="D2840" t="s">
        <v>467</v>
      </c>
      <c r="E2840" t="s">
        <v>426</v>
      </c>
      <c r="F2840" t="s">
        <v>203</v>
      </c>
    </row>
    <row r="2841" spans="1:6">
      <c r="A2841" t="s">
        <v>174</v>
      </c>
      <c r="B2841" s="1">
        <v>0.0203</v>
      </c>
      <c r="C2841">
        <v>124</v>
      </c>
      <c r="D2841" t="s">
        <v>467</v>
      </c>
      <c r="E2841" t="s">
        <v>426</v>
      </c>
      <c r="F2841" t="s">
        <v>175</v>
      </c>
    </row>
    <row r="2842" spans="1:6">
      <c r="A2842" t="s">
        <v>122</v>
      </c>
      <c r="B2842" s="1">
        <v>0.0148</v>
      </c>
      <c r="C2842">
        <v>124</v>
      </c>
      <c r="D2842" t="s">
        <v>467</v>
      </c>
      <c r="E2842" t="s">
        <v>426</v>
      </c>
      <c r="F2842" t="s">
        <v>123</v>
      </c>
    </row>
    <row r="2843" spans="1:6">
      <c r="A2843" t="s">
        <v>118</v>
      </c>
      <c r="B2843" s="1">
        <v>0.0137</v>
      </c>
      <c r="C2843">
        <v>124</v>
      </c>
      <c r="D2843" t="s">
        <v>467</v>
      </c>
      <c r="E2843" t="s">
        <v>426</v>
      </c>
      <c r="F2843" t="s">
        <v>119</v>
      </c>
    </row>
    <row r="2844" spans="1:6">
      <c r="A2844" t="s">
        <v>430</v>
      </c>
      <c r="B2844" s="1">
        <v>0.0118</v>
      </c>
      <c r="C2844">
        <v>124</v>
      </c>
      <c r="D2844" t="s">
        <v>467</v>
      </c>
      <c r="E2844" t="s">
        <v>426</v>
      </c>
      <c r="F2844" t="s">
        <v>143</v>
      </c>
    </row>
    <row r="2845" spans="1:6">
      <c r="A2845" t="s">
        <v>162</v>
      </c>
      <c r="B2845" s="1">
        <v>0.4842</v>
      </c>
      <c r="C2845">
        <v>126</v>
      </c>
      <c r="D2845" t="s">
        <v>467</v>
      </c>
      <c r="E2845" t="s">
        <v>426</v>
      </c>
      <c r="F2845" t="s">
        <v>163</v>
      </c>
    </row>
    <row r="2846" spans="1:6">
      <c r="A2846" t="s">
        <v>126</v>
      </c>
      <c r="B2846" s="1">
        <v>0.3692</v>
      </c>
      <c r="C2846">
        <v>126</v>
      </c>
      <c r="D2846" t="s">
        <v>467</v>
      </c>
      <c r="E2846" t="s">
        <v>426</v>
      </c>
      <c r="F2846" t="s">
        <v>127</v>
      </c>
    </row>
    <row r="2847" spans="1:6">
      <c r="A2847" t="s">
        <v>174</v>
      </c>
      <c r="B2847" s="1">
        <v>0.0507</v>
      </c>
      <c r="C2847">
        <v>126</v>
      </c>
      <c r="D2847" t="s">
        <v>467</v>
      </c>
      <c r="E2847" t="s">
        <v>426</v>
      </c>
      <c r="F2847" t="s">
        <v>175</v>
      </c>
    </row>
    <row r="2848" spans="1:6">
      <c r="A2848" t="s">
        <v>244</v>
      </c>
      <c r="B2848" s="1">
        <v>0.0403</v>
      </c>
      <c r="C2848">
        <v>126</v>
      </c>
      <c r="D2848" t="s">
        <v>467</v>
      </c>
      <c r="E2848" t="s">
        <v>426</v>
      </c>
      <c r="F2848" t="s">
        <v>203</v>
      </c>
    </row>
    <row r="2849" spans="1:6">
      <c r="A2849" t="s">
        <v>430</v>
      </c>
      <c r="B2849" s="1">
        <v>0.0128</v>
      </c>
      <c r="C2849">
        <v>126</v>
      </c>
      <c r="D2849" t="s">
        <v>467</v>
      </c>
      <c r="E2849" t="s">
        <v>426</v>
      </c>
      <c r="F2849" t="s">
        <v>143</v>
      </c>
    </row>
    <row r="2850" spans="1:6">
      <c r="A2850" t="s">
        <v>118</v>
      </c>
      <c r="B2850" s="1">
        <v>0.0105</v>
      </c>
      <c r="C2850">
        <v>126</v>
      </c>
      <c r="D2850" t="s">
        <v>467</v>
      </c>
      <c r="E2850" t="s">
        <v>426</v>
      </c>
      <c r="F2850" t="s">
        <v>119</v>
      </c>
    </row>
    <row r="2851" spans="1:6">
      <c r="A2851" t="s">
        <v>174</v>
      </c>
      <c r="B2851" s="1">
        <v>0.2824</v>
      </c>
      <c r="C2851">
        <v>128</v>
      </c>
      <c r="D2851" t="s">
        <v>467</v>
      </c>
      <c r="E2851" t="s">
        <v>426</v>
      </c>
      <c r="F2851" t="s">
        <v>175</v>
      </c>
    </row>
    <row r="2852" spans="1:6">
      <c r="A2852" t="s">
        <v>162</v>
      </c>
      <c r="B2852" s="1">
        <v>0.2724</v>
      </c>
      <c r="C2852">
        <v>128</v>
      </c>
      <c r="D2852" t="s">
        <v>467</v>
      </c>
      <c r="E2852" t="s">
        <v>426</v>
      </c>
      <c r="F2852" t="s">
        <v>163</v>
      </c>
    </row>
    <row r="2853" spans="1:6">
      <c r="A2853" t="s">
        <v>244</v>
      </c>
      <c r="B2853" s="1">
        <v>0.2137</v>
      </c>
      <c r="C2853">
        <v>128</v>
      </c>
      <c r="D2853" t="s">
        <v>467</v>
      </c>
      <c r="E2853" t="s">
        <v>426</v>
      </c>
      <c r="F2853" t="s">
        <v>203</v>
      </c>
    </row>
    <row r="2854" spans="1:6">
      <c r="A2854" t="s">
        <v>126</v>
      </c>
      <c r="B2854" s="1">
        <v>0.2011</v>
      </c>
      <c r="C2854">
        <v>128</v>
      </c>
      <c r="D2854" t="s">
        <v>467</v>
      </c>
      <c r="E2854" t="s">
        <v>426</v>
      </c>
      <c r="F2854" t="s">
        <v>127</v>
      </c>
    </row>
    <row r="2855" spans="1:6">
      <c r="A2855" t="s">
        <v>174</v>
      </c>
      <c r="B2855" s="1">
        <v>0.4899</v>
      </c>
      <c r="C2855">
        <v>130</v>
      </c>
      <c r="D2855" t="s">
        <v>467</v>
      </c>
      <c r="E2855" t="s">
        <v>426</v>
      </c>
      <c r="F2855" t="s">
        <v>175</v>
      </c>
    </row>
    <row r="2856" spans="1:6">
      <c r="A2856" t="s">
        <v>162</v>
      </c>
      <c r="B2856" s="1">
        <v>0.3026</v>
      </c>
      <c r="C2856">
        <v>130</v>
      </c>
      <c r="D2856" t="s">
        <v>467</v>
      </c>
      <c r="E2856" t="s">
        <v>426</v>
      </c>
      <c r="F2856" t="s">
        <v>163</v>
      </c>
    </row>
    <row r="2857" spans="1:6">
      <c r="A2857" t="s">
        <v>244</v>
      </c>
      <c r="B2857" s="1">
        <v>0.1201</v>
      </c>
      <c r="C2857">
        <v>130</v>
      </c>
      <c r="D2857" t="s">
        <v>467</v>
      </c>
      <c r="E2857" t="s">
        <v>426</v>
      </c>
      <c r="F2857" t="s">
        <v>203</v>
      </c>
    </row>
    <row r="2858" spans="1:6">
      <c r="A2858" t="s">
        <v>126</v>
      </c>
      <c r="B2858" s="1">
        <v>0.0731</v>
      </c>
      <c r="C2858">
        <v>130</v>
      </c>
      <c r="D2858" t="s">
        <v>467</v>
      </c>
      <c r="E2858" t="s">
        <v>426</v>
      </c>
      <c r="F2858" t="s">
        <v>127</v>
      </c>
    </row>
    <row r="2859" spans="1:6">
      <c r="A2859" t="s">
        <v>174</v>
      </c>
      <c r="B2859" s="1">
        <v>0.5953</v>
      </c>
      <c r="C2859">
        <v>132</v>
      </c>
      <c r="D2859" t="s">
        <v>467</v>
      </c>
      <c r="E2859" t="s">
        <v>426</v>
      </c>
      <c r="F2859" t="s">
        <v>175</v>
      </c>
    </row>
    <row r="2860" spans="1:6">
      <c r="A2860" t="s">
        <v>162</v>
      </c>
      <c r="B2860" s="1">
        <v>0.3826</v>
      </c>
      <c r="C2860">
        <v>132</v>
      </c>
      <c r="D2860" t="s">
        <v>467</v>
      </c>
      <c r="E2860" t="s">
        <v>426</v>
      </c>
      <c r="F2860" t="s">
        <v>163</v>
      </c>
    </row>
    <row r="2861" spans="1:6">
      <c r="A2861" t="s">
        <v>470</v>
      </c>
      <c r="B2861" s="1">
        <v>0.0185</v>
      </c>
      <c r="C2861">
        <v>132</v>
      </c>
      <c r="D2861" t="s">
        <v>467</v>
      </c>
      <c r="E2861" t="s">
        <v>426</v>
      </c>
      <c r="F2861" t="s">
        <v>471</v>
      </c>
    </row>
    <row r="2862" spans="1:6">
      <c r="A2862" t="s">
        <v>162</v>
      </c>
      <c r="B2862" s="1">
        <v>0.7509</v>
      </c>
      <c r="C2862">
        <v>134</v>
      </c>
      <c r="D2862" t="s">
        <v>467</v>
      </c>
      <c r="E2862" t="s">
        <v>426</v>
      </c>
      <c r="F2862" t="s">
        <v>163</v>
      </c>
    </row>
    <row r="2863" spans="1:6">
      <c r="A2863" t="s">
        <v>174</v>
      </c>
      <c r="B2863" s="1">
        <v>0.2491</v>
      </c>
      <c r="C2863">
        <v>134</v>
      </c>
      <c r="D2863" t="s">
        <v>467</v>
      </c>
      <c r="E2863" t="s">
        <v>426</v>
      </c>
      <c r="F2863" t="s">
        <v>175</v>
      </c>
    </row>
    <row r="2864" spans="1:6">
      <c r="A2864" t="s">
        <v>162</v>
      </c>
      <c r="B2864" s="1">
        <v>1</v>
      </c>
      <c r="C2864">
        <v>136</v>
      </c>
      <c r="D2864" t="s">
        <v>467</v>
      </c>
      <c r="E2864" t="s">
        <v>426</v>
      </c>
      <c r="F2864" t="s">
        <v>163</v>
      </c>
    </row>
    <row r="2865" spans="1:6">
      <c r="A2865" t="s">
        <v>162</v>
      </c>
      <c r="B2865" s="1">
        <v>0.6871</v>
      </c>
      <c r="C2865">
        <v>138</v>
      </c>
      <c r="D2865" t="s">
        <v>467</v>
      </c>
      <c r="E2865" t="s">
        <v>426</v>
      </c>
      <c r="F2865" t="s">
        <v>163</v>
      </c>
    </row>
    <row r="2866" spans="1:6">
      <c r="A2866" t="s">
        <v>210</v>
      </c>
      <c r="B2866" s="1">
        <v>0.249</v>
      </c>
      <c r="C2866">
        <v>138</v>
      </c>
      <c r="D2866" t="s">
        <v>467</v>
      </c>
      <c r="E2866" t="s">
        <v>426</v>
      </c>
      <c r="F2866" t="s">
        <v>211</v>
      </c>
    </row>
    <row r="2867" spans="1:6">
      <c r="A2867" t="s">
        <v>176</v>
      </c>
      <c r="B2867" s="1">
        <v>0.0408</v>
      </c>
      <c r="C2867">
        <v>138</v>
      </c>
      <c r="D2867" t="s">
        <v>467</v>
      </c>
      <c r="E2867" t="s">
        <v>426</v>
      </c>
      <c r="F2867" t="s">
        <v>177</v>
      </c>
    </row>
    <row r="2868" spans="1:6">
      <c r="A2868" t="s">
        <v>166</v>
      </c>
      <c r="B2868" s="1">
        <v>0.0125</v>
      </c>
      <c r="C2868">
        <v>138</v>
      </c>
      <c r="D2868" t="s">
        <v>467</v>
      </c>
      <c r="E2868" t="s">
        <v>426</v>
      </c>
      <c r="F2868" t="s">
        <v>167</v>
      </c>
    </row>
    <row r="2869" spans="1:6">
      <c r="A2869" t="s">
        <v>212</v>
      </c>
      <c r="B2869" s="1">
        <v>0.0107</v>
      </c>
      <c r="C2869">
        <v>138</v>
      </c>
      <c r="D2869" t="s">
        <v>467</v>
      </c>
      <c r="E2869" t="s">
        <v>426</v>
      </c>
      <c r="F2869" t="s">
        <v>213</v>
      </c>
    </row>
    <row r="2870" spans="1:6">
      <c r="A2870" t="s">
        <v>162</v>
      </c>
      <c r="B2870" s="1">
        <v>0.6039</v>
      </c>
      <c r="C2870">
        <v>140</v>
      </c>
      <c r="D2870" t="s">
        <v>467</v>
      </c>
      <c r="E2870" t="s">
        <v>426</v>
      </c>
      <c r="F2870" t="s">
        <v>163</v>
      </c>
    </row>
    <row r="2871" spans="1:6">
      <c r="A2871" t="s">
        <v>210</v>
      </c>
      <c r="B2871" s="1">
        <v>0.3274</v>
      </c>
      <c r="C2871">
        <v>140</v>
      </c>
      <c r="D2871" t="s">
        <v>467</v>
      </c>
      <c r="E2871" t="s">
        <v>426</v>
      </c>
      <c r="F2871" t="s">
        <v>211</v>
      </c>
    </row>
    <row r="2872" spans="1:6">
      <c r="A2872" t="s">
        <v>176</v>
      </c>
      <c r="B2872" s="1">
        <v>0.0552</v>
      </c>
      <c r="C2872">
        <v>140</v>
      </c>
      <c r="D2872" t="s">
        <v>467</v>
      </c>
      <c r="E2872" t="s">
        <v>426</v>
      </c>
      <c r="F2872" t="s">
        <v>177</v>
      </c>
    </row>
    <row r="2873" spans="1:6">
      <c r="A2873" t="s">
        <v>166</v>
      </c>
      <c r="B2873" s="1">
        <v>0.0135</v>
      </c>
      <c r="C2873">
        <v>140</v>
      </c>
      <c r="D2873" t="s">
        <v>467</v>
      </c>
      <c r="E2873" t="s">
        <v>426</v>
      </c>
      <c r="F2873" t="s">
        <v>167</v>
      </c>
    </row>
    <row r="2874" spans="1:6">
      <c r="A2874" t="s">
        <v>162</v>
      </c>
      <c r="B2874" s="1">
        <v>0.5809</v>
      </c>
      <c r="C2874">
        <v>142</v>
      </c>
      <c r="D2874" t="s">
        <v>467</v>
      </c>
      <c r="E2874" t="s">
        <v>426</v>
      </c>
      <c r="F2874" t="s">
        <v>163</v>
      </c>
    </row>
    <row r="2875" spans="1:6">
      <c r="A2875" t="s">
        <v>210</v>
      </c>
      <c r="B2875" s="1">
        <v>0.3541</v>
      </c>
      <c r="C2875">
        <v>142</v>
      </c>
      <c r="D2875" t="s">
        <v>467</v>
      </c>
      <c r="E2875" t="s">
        <v>426</v>
      </c>
      <c r="F2875" t="s">
        <v>211</v>
      </c>
    </row>
    <row r="2876" spans="1:6">
      <c r="A2876" t="s">
        <v>176</v>
      </c>
      <c r="B2876" s="1">
        <v>0.0497</v>
      </c>
      <c r="C2876">
        <v>142</v>
      </c>
      <c r="D2876" t="s">
        <v>467</v>
      </c>
      <c r="E2876" t="s">
        <v>426</v>
      </c>
      <c r="F2876" t="s">
        <v>177</v>
      </c>
    </row>
    <row r="2877" spans="1:6">
      <c r="A2877" t="s">
        <v>166</v>
      </c>
      <c r="B2877" s="1">
        <v>0.0153</v>
      </c>
      <c r="C2877">
        <v>142</v>
      </c>
      <c r="D2877" t="s">
        <v>467</v>
      </c>
      <c r="E2877" t="s">
        <v>426</v>
      </c>
      <c r="F2877" t="s">
        <v>167</v>
      </c>
    </row>
    <row r="2878" spans="1:6">
      <c r="A2878" t="s">
        <v>162</v>
      </c>
      <c r="B2878" s="1">
        <v>0.5809</v>
      </c>
      <c r="C2878">
        <v>144</v>
      </c>
      <c r="D2878" t="s">
        <v>467</v>
      </c>
      <c r="E2878" t="s">
        <v>426</v>
      </c>
      <c r="F2878" t="s">
        <v>163</v>
      </c>
    </row>
    <row r="2879" spans="1:6">
      <c r="A2879" t="s">
        <v>210</v>
      </c>
      <c r="B2879" s="1">
        <v>0.3541</v>
      </c>
      <c r="C2879">
        <v>144</v>
      </c>
      <c r="D2879" t="s">
        <v>467</v>
      </c>
      <c r="E2879" t="s">
        <v>426</v>
      </c>
      <c r="F2879" t="s">
        <v>211</v>
      </c>
    </row>
    <row r="2880" spans="1:6">
      <c r="A2880" t="s">
        <v>176</v>
      </c>
      <c r="B2880" s="1">
        <v>0.0497</v>
      </c>
      <c r="C2880">
        <v>144</v>
      </c>
      <c r="D2880" t="s">
        <v>467</v>
      </c>
      <c r="E2880" t="s">
        <v>426</v>
      </c>
      <c r="F2880" t="s">
        <v>177</v>
      </c>
    </row>
    <row r="2881" spans="1:6">
      <c r="A2881" t="s">
        <v>166</v>
      </c>
      <c r="B2881" s="1">
        <v>0.0153</v>
      </c>
      <c r="C2881">
        <v>144</v>
      </c>
      <c r="D2881" t="s">
        <v>467</v>
      </c>
      <c r="E2881" t="s">
        <v>426</v>
      </c>
      <c r="F2881" t="s">
        <v>167</v>
      </c>
    </row>
    <row r="2882" spans="1:6">
      <c r="A2882" t="s">
        <v>109</v>
      </c>
      <c r="B2882" s="1">
        <v>0.7884</v>
      </c>
      <c r="C2882">
        <v>77</v>
      </c>
      <c r="D2882" t="s">
        <v>472</v>
      </c>
      <c r="E2882" t="s">
        <v>426</v>
      </c>
      <c r="F2882" t="s">
        <v>112</v>
      </c>
    </row>
    <row r="2883" spans="1:6">
      <c r="A2883" t="s">
        <v>113</v>
      </c>
      <c r="B2883" s="1">
        <v>0.0995</v>
      </c>
      <c r="C2883">
        <v>77</v>
      </c>
      <c r="D2883" t="s">
        <v>472</v>
      </c>
      <c r="E2883" t="s">
        <v>426</v>
      </c>
      <c r="F2883" t="s">
        <v>114</v>
      </c>
    </row>
    <row r="2884" spans="1:6">
      <c r="A2884" t="s">
        <v>473</v>
      </c>
      <c r="B2884" s="1">
        <v>0.0861</v>
      </c>
      <c r="C2884">
        <v>77</v>
      </c>
      <c r="D2884" t="s">
        <v>472</v>
      </c>
      <c r="E2884" t="s">
        <v>426</v>
      </c>
      <c r="F2884" t="s">
        <v>453</v>
      </c>
    </row>
    <row r="2885" spans="1:6">
      <c r="A2885" t="s">
        <v>109</v>
      </c>
      <c r="B2885" s="1">
        <v>0.4586</v>
      </c>
      <c r="C2885">
        <v>78</v>
      </c>
      <c r="D2885" t="s">
        <v>472</v>
      </c>
      <c r="E2885" t="s">
        <v>426</v>
      </c>
      <c r="F2885" t="s">
        <v>112</v>
      </c>
    </row>
    <row r="2886" spans="1:6">
      <c r="A2886" t="s">
        <v>113</v>
      </c>
      <c r="B2886" s="1">
        <v>0.4169</v>
      </c>
      <c r="C2886">
        <v>78</v>
      </c>
      <c r="D2886" t="s">
        <v>472</v>
      </c>
      <c r="E2886" t="s">
        <v>426</v>
      </c>
      <c r="F2886" t="s">
        <v>114</v>
      </c>
    </row>
    <row r="2887" spans="1:6">
      <c r="A2887" t="s">
        <v>115</v>
      </c>
      <c r="B2887" s="1">
        <v>0.0575</v>
      </c>
      <c r="C2887">
        <v>78</v>
      </c>
      <c r="D2887" t="s">
        <v>472</v>
      </c>
      <c r="E2887" t="s">
        <v>426</v>
      </c>
      <c r="F2887" t="s">
        <v>116</v>
      </c>
    </row>
    <row r="2888" spans="1:6">
      <c r="A2888" t="s">
        <v>473</v>
      </c>
      <c r="B2888" s="1">
        <v>0.0499</v>
      </c>
      <c r="C2888">
        <v>78</v>
      </c>
      <c r="D2888" t="s">
        <v>472</v>
      </c>
      <c r="E2888" t="s">
        <v>426</v>
      </c>
      <c r="F2888" t="s">
        <v>453</v>
      </c>
    </row>
    <row r="2889" spans="1:6">
      <c r="A2889" t="s">
        <v>113</v>
      </c>
      <c r="B2889" s="1">
        <v>0.7452</v>
      </c>
      <c r="C2889">
        <v>79</v>
      </c>
      <c r="D2889" t="s">
        <v>472</v>
      </c>
      <c r="E2889" t="s">
        <v>426</v>
      </c>
      <c r="F2889" t="s">
        <v>114</v>
      </c>
    </row>
    <row r="2890" spans="1:6">
      <c r="A2890" t="s">
        <v>115</v>
      </c>
      <c r="B2890" s="1">
        <v>0.1436</v>
      </c>
      <c r="C2890">
        <v>79</v>
      </c>
      <c r="D2890" t="s">
        <v>472</v>
      </c>
      <c r="E2890" t="s">
        <v>426</v>
      </c>
      <c r="F2890" t="s">
        <v>116</v>
      </c>
    </row>
    <row r="2891" spans="1:6">
      <c r="A2891" t="s">
        <v>109</v>
      </c>
      <c r="B2891" s="1">
        <v>0.0543</v>
      </c>
      <c r="C2891">
        <v>79</v>
      </c>
      <c r="D2891" t="s">
        <v>472</v>
      </c>
      <c r="E2891" t="s">
        <v>426</v>
      </c>
      <c r="F2891" t="s">
        <v>112</v>
      </c>
    </row>
    <row r="2892" spans="1:6">
      <c r="A2892" t="s">
        <v>154</v>
      </c>
      <c r="B2892" s="1">
        <v>0.0376</v>
      </c>
      <c r="C2892">
        <v>79</v>
      </c>
      <c r="D2892" t="s">
        <v>472</v>
      </c>
      <c r="E2892" t="s">
        <v>426</v>
      </c>
      <c r="F2892" t="s">
        <v>125</v>
      </c>
    </row>
    <row r="2893" spans="1:6">
      <c r="A2893" t="s">
        <v>113</v>
      </c>
      <c r="B2893" s="1">
        <v>0.7601</v>
      </c>
      <c r="C2893">
        <v>80</v>
      </c>
      <c r="D2893" t="s">
        <v>472</v>
      </c>
      <c r="E2893" t="s">
        <v>426</v>
      </c>
      <c r="F2893" t="s">
        <v>114</v>
      </c>
    </row>
    <row r="2894" spans="1:6">
      <c r="A2894" t="s">
        <v>115</v>
      </c>
      <c r="B2894" s="1">
        <v>0.1436</v>
      </c>
      <c r="C2894">
        <v>80</v>
      </c>
      <c r="D2894" t="s">
        <v>472</v>
      </c>
      <c r="E2894" t="s">
        <v>426</v>
      </c>
      <c r="F2894" t="s">
        <v>116</v>
      </c>
    </row>
    <row r="2895" spans="1:6">
      <c r="A2895" t="s">
        <v>154</v>
      </c>
      <c r="B2895" s="1">
        <v>0.0406</v>
      </c>
      <c r="C2895">
        <v>80</v>
      </c>
      <c r="D2895" t="s">
        <v>472</v>
      </c>
      <c r="E2895" t="s">
        <v>426</v>
      </c>
      <c r="F2895" t="s">
        <v>125</v>
      </c>
    </row>
    <row r="2896" spans="1:6">
      <c r="A2896" t="s">
        <v>109</v>
      </c>
      <c r="B2896" s="1">
        <v>0.0325</v>
      </c>
      <c r="C2896">
        <v>80</v>
      </c>
      <c r="D2896" t="s">
        <v>472</v>
      </c>
      <c r="E2896" t="s">
        <v>426</v>
      </c>
      <c r="F2896" t="s">
        <v>112</v>
      </c>
    </row>
    <row r="2897" spans="1:6">
      <c r="A2897" t="s">
        <v>113</v>
      </c>
      <c r="B2897" s="1">
        <v>0.6856</v>
      </c>
      <c r="C2897">
        <v>81</v>
      </c>
      <c r="D2897" t="s">
        <v>472</v>
      </c>
      <c r="E2897" t="s">
        <v>426</v>
      </c>
      <c r="F2897" t="s">
        <v>114</v>
      </c>
    </row>
    <row r="2898" spans="1:6">
      <c r="A2898" t="s">
        <v>115</v>
      </c>
      <c r="B2898" s="1">
        <v>0.1295</v>
      </c>
      <c r="C2898">
        <v>81</v>
      </c>
      <c r="D2898" t="s">
        <v>472</v>
      </c>
      <c r="E2898" t="s">
        <v>426</v>
      </c>
      <c r="F2898" t="s">
        <v>116</v>
      </c>
    </row>
    <row r="2899" spans="1:6">
      <c r="A2899" t="s">
        <v>474</v>
      </c>
      <c r="B2899" s="1">
        <v>0.0952</v>
      </c>
      <c r="C2899">
        <v>81</v>
      </c>
      <c r="D2899" t="s">
        <v>472</v>
      </c>
      <c r="E2899" t="s">
        <v>426</v>
      </c>
      <c r="F2899" t="s">
        <v>112</v>
      </c>
    </row>
    <row r="2900" spans="1:6">
      <c r="A2900" t="s">
        <v>154</v>
      </c>
      <c r="B2900" s="1">
        <v>0.0366</v>
      </c>
      <c r="C2900">
        <v>81</v>
      </c>
      <c r="D2900" t="s">
        <v>472</v>
      </c>
      <c r="E2900" t="s">
        <v>426</v>
      </c>
      <c r="F2900" t="s">
        <v>125</v>
      </c>
    </row>
    <row r="2901" spans="1:6">
      <c r="A2901" t="s">
        <v>109</v>
      </c>
      <c r="B2901" s="1">
        <v>0.0293</v>
      </c>
      <c r="C2901">
        <v>81</v>
      </c>
      <c r="D2901" t="s">
        <v>472</v>
      </c>
      <c r="E2901" t="s">
        <v>426</v>
      </c>
      <c r="F2901" t="s">
        <v>112</v>
      </c>
    </row>
    <row r="2902" spans="1:6">
      <c r="A2902" t="s">
        <v>113</v>
      </c>
      <c r="B2902" s="1">
        <v>0.4479</v>
      </c>
      <c r="C2902">
        <v>82</v>
      </c>
      <c r="D2902" t="s">
        <v>472</v>
      </c>
      <c r="E2902" t="s">
        <v>426</v>
      </c>
      <c r="F2902" t="s">
        <v>114</v>
      </c>
    </row>
    <row r="2903" spans="1:6">
      <c r="A2903" t="s">
        <v>474</v>
      </c>
      <c r="B2903" s="1">
        <v>0.43</v>
      </c>
      <c r="C2903">
        <v>82</v>
      </c>
      <c r="D2903" t="s">
        <v>472</v>
      </c>
      <c r="E2903" t="s">
        <v>426</v>
      </c>
      <c r="F2903" t="s">
        <v>112</v>
      </c>
    </row>
    <row r="2904" spans="1:6">
      <c r="A2904" t="s">
        <v>115</v>
      </c>
      <c r="B2904" s="1">
        <v>0.0651</v>
      </c>
      <c r="C2904">
        <v>82</v>
      </c>
      <c r="D2904" t="s">
        <v>472</v>
      </c>
      <c r="E2904" t="s">
        <v>426</v>
      </c>
      <c r="F2904" t="s">
        <v>116</v>
      </c>
    </row>
    <row r="2905" spans="1:6">
      <c r="A2905" t="s">
        <v>109</v>
      </c>
      <c r="B2905" s="1">
        <v>0.0177</v>
      </c>
      <c r="C2905">
        <v>82</v>
      </c>
      <c r="D2905" t="s">
        <v>472</v>
      </c>
      <c r="E2905" t="s">
        <v>426</v>
      </c>
      <c r="F2905" t="s">
        <v>112</v>
      </c>
    </row>
    <row r="2906" spans="1:6">
      <c r="A2906" t="s">
        <v>475</v>
      </c>
      <c r="B2906" s="1">
        <v>0.0144</v>
      </c>
      <c r="C2906">
        <v>82</v>
      </c>
      <c r="D2906" t="s">
        <v>472</v>
      </c>
      <c r="E2906" t="s">
        <v>426</v>
      </c>
      <c r="F2906" t="s">
        <v>224</v>
      </c>
    </row>
    <row r="2907" spans="1:6">
      <c r="A2907" t="s">
        <v>318</v>
      </c>
      <c r="B2907" s="1">
        <v>0.0103</v>
      </c>
      <c r="C2907">
        <v>82</v>
      </c>
      <c r="D2907" t="s">
        <v>472</v>
      </c>
      <c r="E2907" t="s">
        <v>426</v>
      </c>
      <c r="F2907" t="s">
        <v>274</v>
      </c>
    </row>
    <row r="2908" spans="1:6">
      <c r="A2908" t="s">
        <v>474</v>
      </c>
      <c r="B2908" s="1">
        <v>0.5037</v>
      </c>
      <c r="C2908">
        <v>83</v>
      </c>
      <c r="D2908" t="s">
        <v>472</v>
      </c>
      <c r="E2908" t="s">
        <v>426</v>
      </c>
      <c r="F2908" t="s">
        <v>112</v>
      </c>
    </row>
    <row r="2909" spans="1:6">
      <c r="A2909" t="s">
        <v>113</v>
      </c>
      <c r="B2909" s="1">
        <v>0.3873</v>
      </c>
      <c r="C2909">
        <v>83</v>
      </c>
      <c r="D2909" t="s">
        <v>472</v>
      </c>
      <c r="E2909" t="s">
        <v>426</v>
      </c>
      <c r="F2909" t="s">
        <v>114</v>
      </c>
    </row>
    <row r="2910" spans="1:6">
      <c r="A2910" t="s">
        <v>115</v>
      </c>
      <c r="B2910" s="1">
        <v>0.0511</v>
      </c>
      <c r="C2910">
        <v>83</v>
      </c>
      <c r="D2910" t="s">
        <v>472</v>
      </c>
      <c r="E2910" t="s">
        <v>426</v>
      </c>
      <c r="F2910" t="s">
        <v>116</v>
      </c>
    </row>
    <row r="2911" spans="1:6">
      <c r="A2911" t="s">
        <v>475</v>
      </c>
      <c r="B2911" s="1">
        <v>0.0162</v>
      </c>
      <c r="C2911">
        <v>83</v>
      </c>
      <c r="D2911" t="s">
        <v>472</v>
      </c>
      <c r="E2911" t="s">
        <v>426</v>
      </c>
      <c r="F2911" t="s">
        <v>224</v>
      </c>
    </row>
    <row r="2912" spans="1:6">
      <c r="A2912" t="s">
        <v>109</v>
      </c>
      <c r="B2912" s="1">
        <v>0.0142</v>
      </c>
      <c r="C2912">
        <v>83</v>
      </c>
      <c r="D2912" t="s">
        <v>472</v>
      </c>
      <c r="E2912" t="s">
        <v>426</v>
      </c>
      <c r="F2912" t="s">
        <v>112</v>
      </c>
    </row>
    <row r="2913" spans="1:6">
      <c r="A2913" t="s">
        <v>318</v>
      </c>
      <c r="B2913" s="1">
        <v>0.0124</v>
      </c>
      <c r="C2913">
        <v>83</v>
      </c>
      <c r="D2913" t="s">
        <v>472</v>
      </c>
      <c r="E2913" t="s">
        <v>426</v>
      </c>
      <c r="F2913" t="s">
        <v>274</v>
      </c>
    </row>
    <row r="2914" spans="1:6">
      <c r="A2914" t="s">
        <v>474</v>
      </c>
      <c r="B2914" s="1">
        <v>0.5165</v>
      </c>
      <c r="C2914">
        <v>84</v>
      </c>
      <c r="D2914" t="s">
        <v>472</v>
      </c>
      <c r="E2914" t="s">
        <v>426</v>
      </c>
      <c r="F2914" t="s">
        <v>112</v>
      </c>
    </row>
    <row r="2915" spans="1:6">
      <c r="A2915" t="s">
        <v>113</v>
      </c>
      <c r="B2915" s="1">
        <v>0.3773</v>
      </c>
      <c r="C2915">
        <v>84</v>
      </c>
      <c r="D2915" t="s">
        <v>472</v>
      </c>
      <c r="E2915" t="s">
        <v>426</v>
      </c>
      <c r="F2915" t="s">
        <v>114</v>
      </c>
    </row>
    <row r="2916" spans="1:6">
      <c r="A2916" t="s">
        <v>115</v>
      </c>
      <c r="B2916" s="1">
        <v>0.0498</v>
      </c>
      <c r="C2916">
        <v>84</v>
      </c>
      <c r="D2916" t="s">
        <v>472</v>
      </c>
      <c r="E2916" t="s">
        <v>426</v>
      </c>
      <c r="F2916" t="s">
        <v>116</v>
      </c>
    </row>
    <row r="2917" spans="1:6">
      <c r="A2917" t="s">
        <v>475</v>
      </c>
      <c r="B2917" s="1">
        <v>0.0157</v>
      </c>
      <c r="C2917">
        <v>84</v>
      </c>
      <c r="D2917" t="s">
        <v>472</v>
      </c>
      <c r="E2917" t="s">
        <v>426</v>
      </c>
      <c r="F2917" t="s">
        <v>224</v>
      </c>
    </row>
    <row r="2918" spans="1:6">
      <c r="A2918" t="s">
        <v>109</v>
      </c>
      <c r="B2918" s="1">
        <v>0.0139</v>
      </c>
      <c r="C2918">
        <v>84</v>
      </c>
      <c r="D2918" t="s">
        <v>472</v>
      </c>
      <c r="E2918" t="s">
        <v>426</v>
      </c>
      <c r="F2918" t="s">
        <v>112</v>
      </c>
    </row>
    <row r="2919" spans="1:6">
      <c r="A2919" t="s">
        <v>318</v>
      </c>
      <c r="B2919" s="1">
        <v>0.0121</v>
      </c>
      <c r="C2919">
        <v>84</v>
      </c>
      <c r="D2919" t="s">
        <v>472</v>
      </c>
      <c r="E2919" t="s">
        <v>426</v>
      </c>
      <c r="F2919" t="s">
        <v>274</v>
      </c>
    </row>
    <row r="2920" spans="1:6">
      <c r="A2920" t="s">
        <v>474</v>
      </c>
      <c r="B2920" s="1">
        <v>0.4661</v>
      </c>
      <c r="C2920">
        <v>86</v>
      </c>
      <c r="D2920" t="s">
        <v>472</v>
      </c>
      <c r="E2920" t="s">
        <v>426</v>
      </c>
      <c r="F2920" t="s">
        <v>112</v>
      </c>
    </row>
    <row r="2921" spans="1:6">
      <c r="A2921" t="s">
        <v>113</v>
      </c>
      <c r="B2921" s="1">
        <v>0.3304</v>
      </c>
      <c r="C2921">
        <v>86</v>
      </c>
      <c r="D2921" t="s">
        <v>472</v>
      </c>
      <c r="E2921" t="s">
        <v>426</v>
      </c>
      <c r="F2921" t="s">
        <v>114</v>
      </c>
    </row>
    <row r="2922" spans="1:6">
      <c r="A2922" t="s">
        <v>115</v>
      </c>
      <c r="B2922" s="1">
        <v>0.0795</v>
      </c>
      <c r="C2922">
        <v>86</v>
      </c>
      <c r="D2922" t="s">
        <v>472</v>
      </c>
      <c r="E2922" t="s">
        <v>426</v>
      </c>
      <c r="F2922" t="s">
        <v>116</v>
      </c>
    </row>
    <row r="2923" spans="1:6">
      <c r="A2923" t="s">
        <v>154</v>
      </c>
      <c r="B2923" s="1">
        <v>0.0647</v>
      </c>
      <c r="C2923">
        <v>86</v>
      </c>
      <c r="D2923" t="s">
        <v>472</v>
      </c>
      <c r="E2923" t="s">
        <v>426</v>
      </c>
      <c r="F2923" t="s">
        <v>125</v>
      </c>
    </row>
    <row r="2924" spans="1:6">
      <c r="A2924" t="s">
        <v>475</v>
      </c>
      <c r="B2924" s="1">
        <v>0.0147</v>
      </c>
      <c r="C2924">
        <v>86</v>
      </c>
      <c r="D2924" t="s">
        <v>472</v>
      </c>
      <c r="E2924" t="s">
        <v>426</v>
      </c>
      <c r="F2924" t="s">
        <v>224</v>
      </c>
    </row>
    <row r="2925" spans="1:6">
      <c r="A2925" t="s">
        <v>476</v>
      </c>
      <c r="B2925" s="1">
        <v>0.0123</v>
      </c>
      <c r="C2925">
        <v>86</v>
      </c>
      <c r="D2925" t="s">
        <v>472</v>
      </c>
      <c r="E2925" t="s">
        <v>426</v>
      </c>
      <c r="F2925" t="s">
        <v>129</v>
      </c>
    </row>
    <row r="2926" spans="1:6">
      <c r="A2926" t="s">
        <v>109</v>
      </c>
      <c r="B2926" s="1">
        <v>0.0121</v>
      </c>
      <c r="C2926">
        <v>86</v>
      </c>
      <c r="D2926" t="s">
        <v>472</v>
      </c>
      <c r="E2926" t="s">
        <v>426</v>
      </c>
      <c r="F2926" t="s">
        <v>112</v>
      </c>
    </row>
    <row r="2927" spans="1:6">
      <c r="A2927" t="s">
        <v>318</v>
      </c>
      <c r="B2927" s="1">
        <v>0.0106</v>
      </c>
      <c r="C2927">
        <v>86</v>
      </c>
      <c r="D2927" t="s">
        <v>472</v>
      </c>
      <c r="E2927" t="s">
        <v>426</v>
      </c>
      <c r="F2927" t="s">
        <v>274</v>
      </c>
    </row>
    <row r="2928" spans="1:6">
      <c r="A2928" t="s">
        <v>154</v>
      </c>
      <c r="B2928" s="1">
        <v>0.2694</v>
      </c>
      <c r="C2928">
        <v>88</v>
      </c>
      <c r="D2928" t="s">
        <v>472</v>
      </c>
      <c r="E2928" t="s">
        <v>426</v>
      </c>
      <c r="F2928" t="s">
        <v>125</v>
      </c>
    </row>
    <row r="2929" spans="1:6">
      <c r="A2929" t="s">
        <v>474</v>
      </c>
      <c r="B2929" s="1">
        <v>0.2557</v>
      </c>
      <c r="C2929">
        <v>88</v>
      </c>
      <c r="D2929" t="s">
        <v>472</v>
      </c>
      <c r="E2929" t="s">
        <v>426</v>
      </c>
      <c r="F2929" t="s">
        <v>112</v>
      </c>
    </row>
    <row r="2930" spans="1:6">
      <c r="A2930" t="s">
        <v>115</v>
      </c>
      <c r="B2930" s="1">
        <v>0.2031</v>
      </c>
      <c r="C2930">
        <v>88</v>
      </c>
      <c r="D2930" t="s">
        <v>472</v>
      </c>
      <c r="E2930" t="s">
        <v>426</v>
      </c>
      <c r="F2930" t="s">
        <v>116</v>
      </c>
    </row>
    <row r="2931" spans="1:6">
      <c r="A2931" t="s">
        <v>113</v>
      </c>
      <c r="B2931" s="1">
        <v>0.1833</v>
      </c>
      <c r="C2931">
        <v>88</v>
      </c>
      <c r="D2931" t="s">
        <v>472</v>
      </c>
      <c r="E2931" t="s">
        <v>426</v>
      </c>
      <c r="F2931" t="s">
        <v>114</v>
      </c>
    </row>
    <row r="2932" spans="1:6">
      <c r="A2932" t="s">
        <v>476</v>
      </c>
      <c r="B2932" s="1">
        <v>0.0627</v>
      </c>
      <c r="C2932">
        <v>88</v>
      </c>
      <c r="D2932" t="s">
        <v>472</v>
      </c>
      <c r="E2932" t="s">
        <v>426</v>
      </c>
      <c r="F2932" t="s">
        <v>129</v>
      </c>
    </row>
    <row r="2933" spans="1:6">
      <c r="A2933" t="s">
        <v>118</v>
      </c>
      <c r="B2933" s="1">
        <v>0.2571</v>
      </c>
      <c r="C2933">
        <v>90</v>
      </c>
      <c r="D2933" t="s">
        <v>472</v>
      </c>
      <c r="E2933" t="s">
        <v>426</v>
      </c>
      <c r="F2933" t="s">
        <v>119</v>
      </c>
    </row>
    <row r="2934" spans="1:6">
      <c r="A2934" t="s">
        <v>154</v>
      </c>
      <c r="B2934" s="1">
        <v>0.1924</v>
      </c>
      <c r="C2934">
        <v>90</v>
      </c>
      <c r="D2934" t="s">
        <v>472</v>
      </c>
      <c r="E2934" t="s">
        <v>426</v>
      </c>
      <c r="F2934" t="s">
        <v>125</v>
      </c>
    </row>
    <row r="2935" spans="1:6">
      <c r="A2935" t="s">
        <v>474</v>
      </c>
      <c r="B2935" s="1">
        <v>0.1817</v>
      </c>
      <c r="C2935">
        <v>90</v>
      </c>
      <c r="D2935" t="s">
        <v>472</v>
      </c>
      <c r="E2935" t="s">
        <v>426</v>
      </c>
      <c r="F2935" t="s">
        <v>112</v>
      </c>
    </row>
    <row r="2936" spans="1:6">
      <c r="A2936" t="s">
        <v>115</v>
      </c>
      <c r="B2936" s="1">
        <v>0.1419</v>
      </c>
      <c r="C2936">
        <v>90</v>
      </c>
      <c r="D2936" t="s">
        <v>472</v>
      </c>
      <c r="E2936" t="s">
        <v>426</v>
      </c>
      <c r="F2936" t="s">
        <v>116</v>
      </c>
    </row>
    <row r="2937" spans="1:6">
      <c r="A2937" t="s">
        <v>113</v>
      </c>
      <c r="B2937" s="1">
        <v>0.1306</v>
      </c>
      <c r="C2937">
        <v>90</v>
      </c>
      <c r="D2937" t="s">
        <v>472</v>
      </c>
      <c r="E2937" t="s">
        <v>426</v>
      </c>
      <c r="F2937" t="s">
        <v>114</v>
      </c>
    </row>
    <row r="2938" spans="1:6">
      <c r="A2938" t="s">
        <v>476</v>
      </c>
      <c r="B2938" s="1">
        <v>0.0447</v>
      </c>
      <c r="C2938">
        <v>90</v>
      </c>
      <c r="D2938" t="s">
        <v>472</v>
      </c>
      <c r="E2938" t="s">
        <v>426</v>
      </c>
      <c r="F2938" t="s">
        <v>129</v>
      </c>
    </row>
    <row r="2939" spans="1:6">
      <c r="A2939" t="s">
        <v>477</v>
      </c>
      <c r="B2939" s="1">
        <v>0.0277</v>
      </c>
      <c r="C2939">
        <v>90</v>
      </c>
      <c r="D2939" t="s">
        <v>472</v>
      </c>
      <c r="E2939" t="s">
        <v>426</v>
      </c>
      <c r="F2939" t="s">
        <v>451</v>
      </c>
    </row>
    <row r="2940" spans="1:6">
      <c r="A2940" t="s">
        <v>118</v>
      </c>
      <c r="B2940" s="1">
        <v>0.8118</v>
      </c>
      <c r="C2940">
        <v>92</v>
      </c>
      <c r="D2940" t="s">
        <v>472</v>
      </c>
      <c r="E2940" t="s">
        <v>426</v>
      </c>
      <c r="F2940" t="s">
        <v>119</v>
      </c>
    </row>
    <row r="2941" spans="1:6">
      <c r="A2941" t="s">
        <v>477</v>
      </c>
      <c r="B2941" s="1">
        <v>0.0875</v>
      </c>
      <c r="C2941">
        <v>92</v>
      </c>
      <c r="D2941" t="s">
        <v>472</v>
      </c>
      <c r="E2941" t="s">
        <v>426</v>
      </c>
      <c r="F2941" t="s">
        <v>451</v>
      </c>
    </row>
    <row r="2942" spans="1:6">
      <c r="A2942" t="s">
        <v>474</v>
      </c>
      <c r="B2942" s="1">
        <v>0.023</v>
      </c>
      <c r="C2942">
        <v>92</v>
      </c>
      <c r="D2942" t="s">
        <v>472</v>
      </c>
      <c r="E2942" t="s">
        <v>426</v>
      </c>
      <c r="F2942" t="s">
        <v>112</v>
      </c>
    </row>
    <row r="2943" spans="1:6">
      <c r="A2943" t="s">
        <v>154</v>
      </c>
      <c r="B2943" s="1">
        <v>0.0226</v>
      </c>
      <c r="C2943">
        <v>92</v>
      </c>
      <c r="D2943" t="s">
        <v>472</v>
      </c>
      <c r="E2943" t="s">
        <v>426</v>
      </c>
      <c r="F2943" t="s">
        <v>125</v>
      </c>
    </row>
    <row r="2944" spans="1:6">
      <c r="A2944" t="s">
        <v>113</v>
      </c>
      <c r="B2944" s="1">
        <v>0.018</v>
      </c>
      <c r="C2944">
        <v>92</v>
      </c>
      <c r="D2944" t="s">
        <v>472</v>
      </c>
      <c r="E2944" t="s">
        <v>426</v>
      </c>
      <c r="F2944" t="s">
        <v>114</v>
      </c>
    </row>
    <row r="2945" spans="1:6">
      <c r="A2945" t="s">
        <v>115</v>
      </c>
      <c r="B2945" s="1">
        <v>0.0136</v>
      </c>
      <c r="C2945">
        <v>92</v>
      </c>
      <c r="D2945" t="s">
        <v>472</v>
      </c>
      <c r="E2945" t="s">
        <v>426</v>
      </c>
      <c r="F2945" t="s">
        <v>116</v>
      </c>
    </row>
    <row r="2946" spans="1:6">
      <c r="A2946" t="s">
        <v>118</v>
      </c>
      <c r="B2946" s="1">
        <v>0.8644</v>
      </c>
      <c r="C2946">
        <v>94</v>
      </c>
      <c r="D2946" t="s">
        <v>472</v>
      </c>
      <c r="E2946" t="s">
        <v>426</v>
      </c>
      <c r="F2946" t="s">
        <v>119</v>
      </c>
    </row>
    <row r="2947" spans="1:6">
      <c r="A2947" t="s">
        <v>477</v>
      </c>
      <c r="B2947" s="1">
        <v>0.0924</v>
      </c>
      <c r="C2947">
        <v>94</v>
      </c>
      <c r="D2947" t="s">
        <v>472</v>
      </c>
      <c r="E2947" t="s">
        <v>426</v>
      </c>
      <c r="F2947" t="s">
        <v>451</v>
      </c>
    </row>
    <row r="2948" spans="1:6">
      <c r="A2948" t="s">
        <v>118</v>
      </c>
      <c r="B2948" s="1">
        <v>0.8645</v>
      </c>
      <c r="C2948">
        <v>96</v>
      </c>
      <c r="D2948" t="s">
        <v>472</v>
      </c>
      <c r="E2948" t="s">
        <v>426</v>
      </c>
      <c r="F2948" t="s">
        <v>119</v>
      </c>
    </row>
    <row r="2949" spans="1:6">
      <c r="A2949" t="s">
        <v>477</v>
      </c>
      <c r="B2949" s="1">
        <v>0.0928</v>
      </c>
      <c r="C2949">
        <v>96</v>
      </c>
      <c r="D2949" t="s">
        <v>472</v>
      </c>
      <c r="E2949" t="s">
        <v>426</v>
      </c>
      <c r="F2949" t="s">
        <v>451</v>
      </c>
    </row>
    <row r="2950" spans="1:6">
      <c r="A2950" t="s">
        <v>118</v>
      </c>
      <c r="B2950" s="1">
        <v>0.8681</v>
      </c>
      <c r="C2950">
        <v>98</v>
      </c>
      <c r="D2950" t="s">
        <v>472</v>
      </c>
      <c r="E2950" t="s">
        <v>426</v>
      </c>
      <c r="F2950" t="s">
        <v>119</v>
      </c>
    </row>
    <row r="2951" spans="1:6">
      <c r="A2951" t="s">
        <v>477</v>
      </c>
      <c r="B2951" s="1">
        <v>0.0934</v>
      </c>
      <c r="C2951">
        <v>98</v>
      </c>
      <c r="D2951" t="s">
        <v>472</v>
      </c>
      <c r="E2951" t="s">
        <v>426</v>
      </c>
      <c r="F2951" t="s">
        <v>451</v>
      </c>
    </row>
    <row r="2952" spans="1:6">
      <c r="A2952" t="s">
        <v>118</v>
      </c>
      <c r="B2952" s="1">
        <v>0.8522</v>
      </c>
      <c r="C2952">
        <v>100</v>
      </c>
      <c r="D2952" t="s">
        <v>472</v>
      </c>
      <c r="E2952" t="s">
        <v>426</v>
      </c>
      <c r="F2952" t="s">
        <v>119</v>
      </c>
    </row>
    <row r="2953" spans="1:6">
      <c r="A2953" t="s">
        <v>477</v>
      </c>
      <c r="B2953" s="1">
        <v>0.0905</v>
      </c>
      <c r="C2953">
        <v>100</v>
      </c>
      <c r="D2953" t="s">
        <v>472</v>
      </c>
      <c r="E2953" t="s">
        <v>426</v>
      </c>
      <c r="F2953" t="s">
        <v>451</v>
      </c>
    </row>
    <row r="2954" spans="1:6">
      <c r="A2954" t="s">
        <v>126</v>
      </c>
      <c r="B2954" s="1">
        <v>0.02</v>
      </c>
      <c r="C2954">
        <v>100</v>
      </c>
      <c r="D2954" t="s">
        <v>472</v>
      </c>
      <c r="E2954" t="s">
        <v>426</v>
      </c>
      <c r="F2954" t="s">
        <v>127</v>
      </c>
    </row>
    <row r="2955" spans="1:6">
      <c r="A2955" t="s">
        <v>118</v>
      </c>
      <c r="B2955" s="1">
        <v>0.8221</v>
      </c>
      <c r="C2955">
        <v>102</v>
      </c>
      <c r="D2955" t="s">
        <v>472</v>
      </c>
      <c r="E2955" t="s">
        <v>426</v>
      </c>
      <c r="F2955" t="s">
        <v>119</v>
      </c>
    </row>
    <row r="2956" spans="1:6">
      <c r="A2956" t="s">
        <v>477</v>
      </c>
      <c r="B2956" s="1">
        <v>0.0862</v>
      </c>
      <c r="C2956">
        <v>102</v>
      </c>
      <c r="D2956" t="s">
        <v>472</v>
      </c>
      <c r="E2956" t="s">
        <v>426</v>
      </c>
      <c r="F2956" t="s">
        <v>451</v>
      </c>
    </row>
    <row r="2957" spans="1:6">
      <c r="A2957" t="s">
        <v>126</v>
      </c>
      <c r="B2957" s="1">
        <v>0.0555</v>
      </c>
      <c r="C2957">
        <v>102</v>
      </c>
      <c r="D2957" t="s">
        <v>472</v>
      </c>
      <c r="E2957" t="s">
        <v>426</v>
      </c>
      <c r="F2957" t="s">
        <v>127</v>
      </c>
    </row>
    <row r="2958" spans="1:6">
      <c r="A2958" t="s">
        <v>118</v>
      </c>
      <c r="B2958" s="1">
        <v>0.7957</v>
      </c>
      <c r="C2958">
        <v>104</v>
      </c>
      <c r="D2958" t="s">
        <v>472</v>
      </c>
      <c r="E2958" t="s">
        <v>426</v>
      </c>
      <c r="F2958" t="s">
        <v>119</v>
      </c>
    </row>
    <row r="2959" spans="1:6">
      <c r="A2959" t="s">
        <v>126</v>
      </c>
      <c r="B2959" s="1">
        <v>0.0934</v>
      </c>
      <c r="C2959">
        <v>104</v>
      </c>
      <c r="D2959" t="s">
        <v>472</v>
      </c>
      <c r="E2959" t="s">
        <v>426</v>
      </c>
      <c r="F2959" t="s">
        <v>127</v>
      </c>
    </row>
    <row r="2960" spans="1:6">
      <c r="A2960" t="s">
        <v>477</v>
      </c>
      <c r="B2960" s="1">
        <v>0.0791</v>
      </c>
      <c r="C2960">
        <v>104</v>
      </c>
      <c r="D2960" t="s">
        <v>472</v>
      </c>
      <c r="E2960" t="s">
        <v>426</v>
      </c>
      <c r="F2960" t="s">
        <v>451</v>
      </c>
    </row>
    <row r="2961" spans="1:6">
      <c r="A2961" t="s">
        <v>118</v>
      </c>
      <c r="B2961" s="1">
        <v>0.6039</v>
      </c>
      <c r="C2961">
        <v>106</v>
      </c>
      <c r="D2961" t="s">
        <v>472</v>
      </c>
      <c r="E2961" t="s">
        <v>426</v>
      </c>
      <c r="F2961" t="s">
        <v>119</v>
      </c>
    </row>
    <row r="2962" spans="1:6">
      <c r="A2962" t="s">
        <v>126</v>
      </c>
      <c r="B2962" s="1">
        <v>0.3672</v>
      </c>
      <c r="C2962">
        <v>106</v>
      </c>
      <c r="D2962" t="s">
        <v>472</v>
      </c>
      <c r="E2962" t="s">
        <v>426</v>
      </c>
      <c r="F2962" t="s">
        <v>127</v>
      </c>
    </row>
    <row r="2963" spans="1:6">
      <c r="A2963" t="s">
        <v>477</v>
      </c>
      <c r="B2963" s="1">
        <v>0.022</v>
      </c>
      <c r="C2963">
        <v>106</v>
      </c>
      <c r="D2963" t="s">
        <v>472</v>
      </c>
      <c r="E2963" t="s">
        <v>426</v>
      </c>
      <c r="F2963" t="s">
        <v>451</v>
      </c>
    </row>
    <row r="2964" spans="1:6">
      <c r="A2964" t="s">
        <v>126</v>
      </c>
      <c r="B2964" s="1">
        <v>0.4826</v>
      </c>
      <c r="C2964">
        <v>108</v>
      </c>
      <c r="D2964" t="s">
        <v>472</v>
      </c>
      <c r="E2964" t="s">
        <v>426</v>
      </c>
      <c r="F2964" t="s">
        <v>127</v>
      </c>
    </row>
    <row r="2965" spans="1:6">
      <c r="A2965" t="s">
        <v>118</v>
      </c>
      <c r="B2965" s="1">
        <v>0.4636</v>
      </c>
      <c r="C2965">
        <v>108</v>
      </c>
      <c r="D2965" t="s">
        <v>472</v>
      </c>
      <c r="E2965" t="s">
        <v>426</v>
      </c>
      <c r="F2965" t="s">
        <v>119</v>
      </c>
    </row>
    <row r="2966" spans="1:6">
      <c r="A2966" t="s">
        <v>477</v>
      </c>
      <c r="B2966" s="1">
        <v>0.03</v>
      </c>
      <c r="C2966">
        <v>108</v>
      </c>
      <c r="D2966" t="s">
        <v>472</v>
      </c>
      <c r="E2966" t="s">
        <v>426</v>
      </c>
      <c r="F2966" t="s">
        <v>451</v>
      </c>
    </row>
    <row r="2967" spans="1:6">
      <c r="A2967" t="s">
        <v>478</v>
      </c>
      <c r="B2967" s="1">
        <v>0.0181</v>
      </c>
      <c r="C2967">
        <v>108</v>
      </c>
      <c r="D2967" t="s">
        <v>472</v>
      </c>
      <c r="E2967" t="s">
        <v>426</v>
      </c>
      <c r="F2967" t="s">
        <v>479</v>
      </c>
    </row>
    <row r="2968" spans="1:6">
      <c r="A2968" t="s">
        <v>126</v>
      </c>
      <c r="B2968" s="1">
        <v>0.4614</v>
      </c>
      <c r="C2968">
        <v>110</v>
      </c>
      <c r="D2968" t="s">
        <v>472</v>
      </c>
      <c r="E2968" t="s">
        <v>426</v>
      </c>
      <c r="F2968" t="s">
        <v>127</v>
      </c>
    </row>
    <row r="2969" spans="1:6">
      <c r="A2969" t="s">
        <v>118</v>
      </c>
      <c r="B2969" s="1">
        <v>0.4417</v>
      </c>
      <c r="C2969">
        <v>110</v>
      </c>
      <c r="D2969" t="s">
        <v>472</v>
      </c>
      <c r="E2969" t="s">
        <v>426</v>
      </c>
      <c r="F2969" t="s">
        <v>119</v>
      </c>
    </row>
    <row r="2970" spans="1:6">
      <c r="A2970" t="s">
        <v>477</v>
      </c>
      <c r="B2970" s="1">
        <v>0.0447</v>
      </c>
      <c r="C2970">
        <v>110</v>
      </c>
      <c r="D2970" t="s">
        <v>472</v>
      </c>
      <c r="E2970" t="s">
        <v>426</v>
      </c>
      <c r="F2970" t="s">
        <v>451</v>
      </c>
    </row>
    <row r="2971" spans="1:6">
      <c r="A2971" t="s">
        <v>478</v>
      </c>
      <c r="B2971" s="1">
        <v>0.0365</v>
      </c>
      <c r="C2971">
        <v>110</v>
      </c>
      <c r="D2971" t="s">
        <v>472</v>
      </c>
      <c r="E2971" t="s">
        <v>426</v>
      </c>
      <c r="F2971" t="s">
        <v>479</v>
      </c>
    </row>
    <row r="2972" spans="1:6">
      <c r="A2972" t="s">
        <v>126</v>
      </c>
      <c r="B2972" s="1">
        <v>0.4767</v>
      </c>
      <c r="C2972">
        <v>112</v>
      </c>
      <c r="D2972" t="s">
        <v>472</v>
      </c>
      <c r="E2972" t="s">
        <v>426</v>
      </c>
      <c r="F2972" t="s">
        <v>127</v>
      </c>
    </row>
    <row r="2973" spans="1:6">
      <c r="A2973" t="s">
        <v>118</v>
      </c>
      <c r="B2973" s="1">
        <v>0.4243</v>
      </c>
      <c r="C2973">
        <v>112</v>
      </c>
      <c r="D2973" t="s">
        <v>472</v>
      </c>
      <c r="E2973" t="s">
        <v>426</v>
      </c>
      <c r="F2973" t="s">
        <v>119</v>
      </c>
    </row>
    <row r="2974" spans="1:6">
      <c r="A2974" t="s">
        <v>477</v>
      </c>
      <c r="B2974" s="1">
        <v>0.0425</v>
      </c>
      <c r="C2974">
        <v>112</v>
      </c>
      <c r="D2974" t="s">
        <v>472</v>
      </c>
      <c r="E2974" t="s">
        <v>426</v>
      </c>
      <c r="F2974" t="s">
        <v>451</v>
      </c>
    </row>
    <row r="2975" spans="1:6">
      <c r="A2975" t="s">
        <v>478</v>
      </c>
      <c r="B2975" s="1">
        <v>0.0348</v>
      </c>
      <c r="C2975">
        <v>112</v>
      </c>
      <c r="D2975" t="s">
        <v>472</v>
      </c>
      <c r="E2975" t="s">
        <v>426</v>
      </c>
      <c r="F2975" t="s">
        <v>479</v>
      </c>
    </row>
    <row r="2976" spans="1:6">
      <c r="A2976" t="s">
        <v>126</v>
      </c>
      <c r="B2976" s="1">
        <v>0.5927</v>
      </c>
      <c r="C2976">
        <v>114</v>
      </c>
      <c r="D2976" t="s">
        <v>472</v>
      </c>
      <c r="E2976" t="s">
        <v>426</v>
      </c>
      <c r="F2976" t="s">
        <v>127</v>
      </c>
    </row>
    <row r="2977" spans="1:6">
      <c r="A2977" t="s">
        <v>118</v>
      </c>
      <c r="B2977" s="1">
        <v>0.3085</v>
      </c>
      <c r="C2977">
        <v>114</v>
      </c>
      <c r="D2977" t="s">
        <v>472</v>
      </c>
      <c r="E2977" t="s">
        <v>426</v>
      </c>
      <c r="F2977" t="s">
        <v>119</v>
      </c>
    </row>
    <row r="2978" spans="1:6">
      <c r="A2978" t="s">
        <v>478</v>
      </c>
      <c r="B2978" s="1">
        <v>0.0387</v>
      </c>
      <c r="C2978">
        <v>114</v>
      </c>
      <c r="D2978" t="s">
        <v>472</v>
      </c>
      <c r="E2978" t="s">
        <v>426</v>
      </c>
      <c r="F2978" t="s">
        <v>479</v>
      </c>
    </row>
    <row r="2979" spans="1:6">
      <c r="A2979" t="s">
        <v>477</v>
      </c>
      <c r="B2979" s="1">
        <v>0.0301</v>
      </c>
      <c r="C2979">
        <v>114</v>
      </c>
      <c r="D2979" t="s">
        <v>472</v>
      </c>
      <c r="E2979" t="s">
        <v>426</v>
      </c>
      <c r="F2979" t="s">
        <v>451</v>
      </c>
    </row>
    <row r="2980" spans="1:6">
      <c r="A2980" t="s">
        <v>480</v>
      </c>
      <c r="B2980" s="1">
        <v>0.013</v>
      </c>
      <c r="C2980">
        <v>114</v>
      </c>
      <c r="D2980" t="s">
        <v>472</v>
      </c>
      <c r="E2980" t="s">
        <v>426</v>
      </c>
      <c r="F2980" t="s">
        <v>119</v>
      </c>
    </row>
    <row r="2981" spans="1:6">
      <c r="A2981" t="s">
        <v>126</v>
      </c>
      <c r="B2981" s="1">
        <v>0.7108</v>
      </c>
      <c r="C2981">
        <v>116</v>
      </c>
      <c r="D2981" t="s">
        <v>472</v>
      </c>
      <c r="E2981" t="s">
        <v>426</v>
      </c>
      <c r="F2981" t="s">
        <v>127</v>
      </c>
    </row>
    <row r="2982" spans="1:6">
      <c r="A2982" t="s">
        <v>118</v>
      </c>
      <c r="B2982" s="1">
        <v>0.1879</v>
      </c>
      <c r="C2982">
        <v>116</v>
      </c>
      <c r="D2982" t="s">
        <v>472</v>
      </c>
      <c r="E2982" t="s">
        <v>426</v>
      </c>
      <c r="F2982" t="s">
        <v>119</v>
      </c>
    </row>
    <row r="2983" spans="1:6">
      <c r="A2983" t="s">
        <v>478</v>
      </c>
      <c r="B2983" s="1">
        <v>0.0567</v>
      </c>
      <c r="C2983">
        <v>116</v>
      </c>
      <c r="D2983" t="s">
        <v>472</v>
      </c>
      <c r="E2983" t="s">
        <v>426</v>
      </c>
      <c r="F2983" t="s">
        <v>479</v>
      </c>
    </row>
    <row r="2984" spans="1:6">
      <c r="A2984" t="s">
        <v>477</v>
      </c>
      <c r="B2984" s="1">
        <v>0.0179</v>
      </c>
      <c r="C2984">
        <v>116</v>
      </c>
      <c r="D2984" t="s">
        <v>472</v>
      </c>
      <c r="E2984" t="s">
        <v>426</v>
      </c>
      <c r="F2984" t="s">
        <v>451</v>
      </c>
    </row>
    <row r="2985" spans="1:6">
      <c r="A2985" t="s">
        <v>126</v>
      </c>
      <c r="B2985" s="1">
        <v>0.6274</v>
      </c>
      <c r="C2985">
        <v>118</v>
      </c>
      <c r="D2985" t="s">
        <v>472</v>
      </c>
      <c r="E2985" t="s">
        <v>426</v>
      </c>
      <c r="F2985" t="s">
        <v>127</v>
      </c>
    </row>
    <row r="2986" spans="1:6">
      <c r="A2986" t="s">
        <v>118</v>
      </c>
      <c r="B2986" s="1">
        <v>0.1335</v>
      </c>
      <c r="C2986">
        <v>118</v>
      </c>
      <c r="D2986" t="s">
        <v>472</v>
      </c>
      <c r="E2986" t="s">
        <v>426</v>
      </c>
      <c r="F2986" t="s">
        <v>119</v>
      </c>
    </row>
    <row r="2987" spans="1:6">
      <c r="A2987" t="s">
        <v>162</v>
      </c>
      <c r="B2987" s="1">
        <v>0.0962</v>
      </c>
      <c r="C2987">
        <v>118</v>
      </c>
      <c r="D2987" t="s">
        <v>472</v>
      </c>
      <c r="E2987" t="s">
        <v>426</v>
      </c>
      <c r="F2987" t="s">
        <v>163</v>
      </c>
    </row>
    <row r="2988" spans="1:6">
      <c r="A2988" t="s">
        <v>478</v>
      </c>
      <c r="B2988" s="1">
        <v>0.0556</v>
      </c>
      <c r="C2988">
        <v>118</v>
      </c>
      <c r="D2988" t="s">
        <v>472</v>
      </c>
      <c r="E2988" t="s">
        <v>426</v>
      </c>
      <c r="F2988" t="s">
        <v>479</v>
      </c>
    </row>
    <row r="2989" spans="1:6">
      <c r="A2989" t="s">
        <v>430</v>
      </c>
      <c r="B2989" s="1">
        <v>0.0228</v>
      </c>
      <c r="C2989">
        <v>118</v>
      </c>
      <c r="D2989" t="s">
        <v>472</v>
      </c>
      <c r="E2989" t="s">
        <v>426</v>
      </c>
      <c r="F2989" t="s">
        <v>143</v>
      </c>
    </row>
    <row r="2990" spans="1:6">
      <c r="A2990" t="s">
        <v>477</v>
      </c>
      <c r="B2990" s="1">
        <v>0.0127</v>
      </c>
      <c r="C2990">
        <v>118</v>
      </c>
      <c r="D2990" t="s">
        <v>472</v>
      </c>
      <c r="E2990" t="s">
        <v>426</v>
      </c>
      <c r="F2990" t="s">
        <v>451</v>
      </c>
    </row>
    <row r="2991" spans="1:6">
      <c r="A2991" t="s">
        <v>460</v>
      </c>
      <c r="B2991" s="1">
        <v>0.0107</v>
      </c>
      <c r="C2991">
        <v>118</v>
      </c>
      <c r="D2991" t="s">
        <v>472</v>
      </c>
      <c r="E2991" t="s">
        <v>426</v>
      </c>
      <c r="F2991" t="s">
        <v>461</v>
      </c>
    </row>
    <row r="2992" spans="1:6">
      <c r="A2992" t="s">
        <v>481</v>
      </c>
      <c r="B2992" s="1">
        <v>0.0103</v>
      </c>
      <c r="C2992">
        <v>118</v>
      </c>
      <c r="D2992" t="s">
        <v>472</v>
      </c>
      <c r="E2992" t="s">
        <v>426</v>
      </c>
      <c r="F2992" t="s">
        <v>482</v>
      </c>
    </row>
    <row r="2993" spans="1:6">
      <c r="A2993" t="s">
        <v>126</v>
      </c>
      <c r="B2993" s="1">
        <v>0.4566</v>
      </c>
      <c r="C2993">
        <v>120</v>
      </c>
      <c r="D2993" t="s">
        <v>472</v>
      </c>
      <c r="E2993" t="s">
        <v>426</v>
      </c>
      <c r="F2993" t="s">
        <v>127</v>
      </c>
    </row>
    <row r="2994" spans="1:6">
      <c r="A2994" t="s">
        <v>162</v>
      </c>
      <c r="B2994" s="1">
        <v>0.3127</v>
      </c>
      <c r="C2994">
        <v>120</v>
      </c>
      <c r="D2994" t="s">
        <v>472</v>
      </c>
      <c r="E2994" t="s">
        <v>426</v>
      </c>
      <c r="F2994" t="s">
        <v>163</v>
      </c>
    </row>
    <row r="2995" spans="1:6">
      <c r="A2995" t="s">
        <v>118</v>
      </c>
      <c r="B2995" s="1">
        <v>0.0948</v>
      </c>
      <c r="C2995">
        <v>120</v>
      </c>
      <c r="D2995" t="s">
        <v>472</v>
      </c>
      <c r="E2995" t="s">
        <v>426</v>
      </c>
      <c r="F2995" t="s">
        <v>119</v>
      </c>
    </row>
    <row r="2996" spans="1:6">
      <c r="A2996" t="s">
        <v>430</v>
      </c>
      <c r="B2996" s="1">
        <v>0.067</v>
      </c>
      <c r="C2996">
        <v>120</v>
      </c>
      <c r="D2996" t="s">
        <v>472</v>
      </c>
      <c r="E2996" t="s">
        <v>426</v>
      </c>
      <c r="F2996" t="s">
        <v>143</v>
      </c>
    </row>
    <row r="2997" spans="1:6">
      <c r="A2997" t="s">
        <v>481</v>
      </c>
      <c r="B2997" s="1">
        <v>0.0308</v>
      </c>
      <c r="C2997">
        <v>120</v>
      </c>
      <c r="D2997" t="s">
        <v>472</v>
      </c>
      <c r="E2997" t="s">
        <v>426</v>
      </c>
      <c r="F2997" t="s">
        <v>482</v>
      </c>
    </row>
    <row r="2998" spans="1:6">
      <c r="A2998" t="s">
        <v>478</v>
      </c>
      <c r="B2998" s="1">
        <v>0.0128</v>
      </c>
      <c r="C2998">
        <v>120</v>
      </c>
      <c r="D2998" t="s">
        <v>472</v>
      </c>
      <c r="E2998" t="s">
        <v>426</v>
      </c>
      <c r="F2998" t="s">
        <v>479</v>
      </c>
    </row>
    <row r="2999" spans="1:6">
      <c r="A2999" t="s">
        <v>126</v>
      </c>
      <c r="B2999" s="1">
        <v>0.4248</v>
      </c>
      <c r="C2999">
        <v>122</v>
      </c>
      <c r="D2999" t="s">
        <v>472</v>
      </c>
      <c r="E2999" t="s">
        <v>426</v>
      </c>
      <c r="F2999" t="s">
        <v>127</v>
      </c>
    </row>
    <row r="3000" spans="1:6">
      <c r="A3000" t="s">
        <v>162</v>
      </c>
      <c r="B3000" s="1">
        <v>0.3358</v>
      </c>
      <c r="C3000">
        <v>122</v>
      </c>
      <c r="D3000" t="s">
        <v>472</v>
      </c>
      <c r="E3000" t="s">
        <v>426</v>
      </c>
      <c r="F3000" t="s">
        <v>163</v>
      </c>
    </row>
    <row r="3001" spans="1:6">
      <c r="A3001" t="s">
        <v>118</v>
      </c>
      <c r="B3001" s="1">
        <v>0.1024</v>
      </c>
      <c r="C3001">
        <v>122</v>
      </c>
      <c r="D3001" t="s">
        <v>472</v>
      </c>
      <c r="E3001" t="s">
        <v>426</v>
      </c>
      <c r="F3001" t="s">
        <v>119</v>
      </c>
    </row>
    <row r="3002" spans="1:6">
      <c r="A3002" t="s">
        <v>430</v>
      </c>
      <c r="B3002" s="1">
        <v>0.0866</v>
      </c>
      <c r="C3002">
        <v>122</v>
      </c>
      <c r="D3002" t="s">
        <v>472</v>
      </c>
      <c r="E3002" t="s">
        <v>426</v>
      </c>
      <c r="F3002" t="s">
        <v>143</v>
      </c>
    </row>
    <row r="3003" spans="1:6">
      <c r="A3003" t="s">
        <v>481</v>
      </c>
      <c r="B3003" s="1">
        <v>0.0177</v>
      </c>
      <c r="C3003">
        <v>122</v>
      </c>
      <c r="D3003" t="s">
        <v>472</v>
      </c>
      <c r="E3003" t="s">
        <v>426</v>
      </c>
      <c r="F3003" t="s">
        <v>482</v>
      </c>
    </row>
    <row r="3004" spans="1:6">
      <c r="A3004" t="s">
        <v>238</v>
      </c>
      <c r="B3004" s="1">
        <v>0.0128</v>
      </c>
      <c r="C3004">
        <v>122</v>
      </c>
      <c r="D3004" t="s">
        <v>472</v>
      </c>
      <c r="E3004" t="s">
        <v>426</v>
      </c>
      <c r="F3004" t="s">
        <v>239</v>
      </c>
    </row>
    <row r="3005" spans="1:6">
      <c r="A3005" t="s">
        <v>126</v>
      </c>
      <c r="B3005" s="1">
        <v>0.44</v>
      </c>
      <c r="C3005">
        <v>124</v>
      </c>
      <c r="D3005" t="s">
        <v>472</v>
      </c>
      <c r="E3005" t="s">
        <v>426</v>
      </c>
      <c r="F3005" t="s">
        <v>127</v>
      </c>
    </row>
    <row r="3006" spans="1:6">
      <c r="A3006" t="s">
        <v>162</v>
      </c>
      <c r="B3006" s="1">
        <v>0.3353</v>
      </c>
      <c r="C3006">
        <v>124</v>
      </c>
      <c r="D3006" t="s">
        <v>472</v>
      </c>
      <c r="E3006" t="s">
        <v>426</v>
      </c>
      <c r="F3006" t="s">
        <v>163</v>
      </c>
    </row>
    <row r="3007" spans="1:6">
      <c r="A3007" t="s">
        <v>118</v>
      </c>
      <c r="B3007" s="1">
        <v>0.0922</v>
      </c>
      <c r="C3007">
        <v>124</v>
      </c>
      <c r="D3007" t="s">
        <v>472</v>
      </c>
      <c r="E3007" t="s">
        <v>426</v>
      </c>
      <c r="F3007" t="s">
        <v>119</v>
      </c>
    </row>
    <row r="3008" spans="1:6">
      <c r="A3008" t="s">
        <v>430</v>
      </c>
      <c r="B3008" s="1">
        <v>0.0779</v>
      </c>
      <c r="C3008">
        <v>124</v>
      </c>
      <c r="D3008" t="s">
        <v>472</v>
      </c>
      <c r="E3008" t="s">
        <v>426</v>
      </c>
      <c r="F3008" t="s">
        <v>143</v>
      </c>
    </row>
    <row r="3009" spans="1:6">
      <c r="A3009" t="s">
        <v>481</v>
      </c>
      <c r="B3009" s="1">
        <v>0.016</v>
      </c>
      <c r="C3009">
        <v>124</v>
      </c>
      <c r="D3009" t="s">
        <v>472</v>
      </c>
      <c r="E3009" t="s">
        <v>426</v>
      </c>
      <c r="F3009" t="s">
        <v>482</v>
      </c>
    </row>
    <row r="3010" spans="1:6">
      <c r="A3010" t="s">
        <v>238</v>
      </c>
      <c r="B3010" s="1">
        <v>0.0136</v>
      </c>
      <c r="C3010">
        <v>124</v>
      </c>
      <c r="D3010" t="s">
        <v>472</v>
      </c>
      <c r="E3010" t="s">
        <v>426</v>
      </c>
      <c r="F3010" t="s">
        <v>239</v>
      </c>
    </row>
    <row r="3011" spans="1:6">
      <c r="A3011" t="s">
        <v>443</v>
      </c>
      <c r="B3011" s="1">
        <v>0.0115</v>
      </c>
      <c r="C3011">
        <v>124</v>
      </c>
      <c r="D3011" t="s">
        <v>472</v>
      </c>
      <c r="E3011" t="s">
        <v>426</v>
      </c>
      <c r="F3011" t="s">
        <v>278</v>
      </c>
    </row>
    <row r="3012" spans="1:6">
      <c r="A3012" t="s">
        <v>162</v>
      </c>
      <c r="B3012" s="1">
        <v>0.7055</v>
      </c>
      <c r="C3012">
        <v>126</v>
      </c>
      <c r="D3012" t="s">
        <v>472</v>
      </c>
      <c r="E3012" t="s">
        <v>426</v>
      </c>
      <c r="F3012" t="s">
        <v>163</v>
      </c>
    </row>
    <row r="3013" spans="1:6">
      <c r="A3013" t="s">
        <v>126</v>
      </c>
      <c r="B3013" s="1">
        <v>0.2293</v>
      </c>
      <c r="C3013">
        <v>126</v>
      </c>
      <c r="D3013" t="s">
        <v>472</v>
      </c>
      <c r="E3013" t="s">
        <v>426</v>
      </c>
      <c r="F3013" t="s">
        <v>127</v>
      </c>
    </row>
    <row r="3014" spans="1:6">
      <c r="A3014" t="s">
        <v>430</v>
      </c>
      <c r="B3014" s="1">
        <v>0.0404</v>
      </c>
      <c r="C3014">
        <v>126</v>
      </c>
      <c r="D3014" t="s">
        <v>472</v>
      </c>
      <c r="E3014" t="s">
        <v>426</v>
      </c>
      <c r="F3014" t="s">
        <v>143</v>
      </c>
    </row>
    <row r="3015" spans="1:6">
      <c r="A3015" t="s">
        <v>460</v>
      </c>
      <c r="B3015" s="1">
        <v>0.0248</v>
      </c>
      <c r="C3015">
        <v>126</v>
      </c>
      <c r="D3015" t="s">
        <v>472</v>
      </c>
      <c r="E3015" t="s">
        <v>426</v>
      </c>
      <c r="F3015" t="s">
        <v>461</v>
      </c>
    </row>
    <row r="3016" spans="1:6">
      <c r="A3016" t="s">
        <v>162</v>
      </c>
      <c r="B3016" s="1">
        <v>0.7379</v>
      </c>
      <c r="C3016">
        <v>128</v>
      </c>
      <c r="D3016" t="s">
        <v>472</v>
      </c>
      <c r="E3016" t="s">
        <v>426</v>
      </c>
      <c r="F3016" t="s">
        <v>163</v>
      </c>
    </row>
    <row r="3017" spans="1:6">
      <c r="A3017" t="s">
        <v>126</v>
      </c>
      <c r="B3017" s="1">
        <v>0.1952</v>
      </c>
      <c r="C3017">
        <v>128</v>
      </c>
      <c r="D3017" t="s">
        <v>472</v>
      </c>
      <c r="E3017" t="s">
        <v>426</v>
      </c>
      <c r="F3017" t="s">
        <v>127</v>
      </c>
    </row>
    <row r="3018" spans="1:6">
      <c r="A3018" t="s">
        <v>460</v>
      </c>
      <c r="B3018" s="1">
        <v>0.067</v>
      </c>
      <c r="C3018">
        <v>128</v>
      </c>
      <c r="D3018" t="s">
        <v>472</v>
      </c>
      <c r="E3018" t="s">
        <v>426</v>
      </c>
      <c r="F3018" t="s">
        <v>461</v>
      </c>
    </row>
    <row r="3019" spans="1:6">
      <c r="A3019" t="s">
        <v>162</v>
      </c>
      <c r="B3019" s="1">
        <v>0.8238</v>
      </c>
      <c r="C3019">
        <v>130</v>
      </c>
      <c r="D3019" t="s">
        <v>472</v>
      </c>
      <c r="E3019" t="s">
        <v>426</v>
      </c>
      <c r="F3019" t="s">
        <v>163</v>
      </c>
    </row>
    <row r="3020" spans="1:6">
      <c r="A3020" t="s">
        <v>126</v>
      </c>
      <c r="B3020" s="1">
        <v>0.1312</v>
      </c>
      <c r="C3020">
        <v>130</v>
      </c>
      <c r="D3020" t="s">
        <v>472</v>
      </c>
      <c r="E3020" t="s">
        <v>426</v>
      </c>
      <c r="F3020" t="s">
        <v>127</v>
      </c>
    </row>
    <row r="3021" spans="1:6">
      <c r="A3021" t="s">
        <v>460</v>
      </c>
      <c r="B3021" s="1">
        <v>0.045</v>
      </c>
      <c r="C3021">
        <v>130</v>
      </c>
      <c r="D3021" t="s">
        <v>472</v>
      </c>
      <c r="E3021" t="s">
        <v>426</v>
      </c>
      <c r="F3021" t="s">
        <v>461</v>
      </c>
    </row>
    <row r="3022" spans="1:6">
      <c r="A3022" t="s">
        <v>162</v>
      </c>
      <c r="B3022" s="1">
        <v>0.9674</v>
      </c>
      <c r="C3022">
        <v>132</v>
      </c>
      <c r="D3022" t="s">
        <v>472</v>
      </c>
      <c r="E3022" t="s">
        <v>426</v>
      </c>
      <c r="F3022" t="s">
        <v>163</v>
      </c>
    </row>
    <row r="3023" spans="1:6">
      <c r="A3023" t="s">
        <v>460</v>
      </c>
      <c r="B3023" s="1">
        <v>0.0326</v>
      </c>
      <c r="C3023">
        <v>132</v>
      </c>
      <c r="D3023" t="s">
        <v>472</v>
      </c>
      <c r="E3023" t="s">
        <v>426</v>
      </c>
      <c r="F3023" t="s">
        <v>461</v>
      </c>
    </row>
    <row r="3024" spans="1:6">
      <c r="A3024" t="s">
        <v>162</v>
      </c>
      <c r="B3024" s="1">
        <v>0.9528</v>
      </c>
      <c r="C3024">
        <v>134</v>
      </c>
      <c r="D3024" t="s">
        <v>472</v>
      </c>
      <c r="E3024" t="s">
        <v>426</v>
      </c>
      <c r="F3024" t="s">
        <v>163</v>
      </c>
    </row>
    <row r="3025" spans="1:6">
      <c r="A3025" t="s">
        <v>460</v>
      </c>
      <c r="B3025" s="1">
        <v>0.0255</v>
      </c>
      <c r="C3025">
        <v>134</v>
      </c>
      <c r="D3025" t="s">
        <v>472</v>
      </c>
      <c r="E3025" t="s">
        <v>426</v>
      </c>
      <c r="F3025" t="s">
        <v>461</v>
      </c>
    </row>
    <row r="3026" spans="1:6">
      <c r="A3026" t="s">
        <v>481</v>
      </c>
      <c r="B3026" s="1">
        <v>0.0217</v>
      </c>
      <c r="C3026">
        <v>134</v>
      </c>
      <c r="D3026" t="s">
        <v>472</v>
      </c>
      <c r="E3026" t="s">
        <v>426</v>
      </c>
      <c r="F3026" t="s">
        <v>482</v>
      </c>
    </row>
    <row r="3027" spans="1:6">
      <c r="A3027" t="s">
        <v>162</v>
      </c>
      <c r="B3027" s="1">
        <v>0.7619</v>
      </c>
      <c r="C3027">
        <v>136</v>
      </c>
      <c r="D3027" t="s">
        <v>472</v>
      </c>
      <c r="E3027" t="s">
        <v>426</v>
      </c>
      <c r="F3027" t="s">
        <v>163</v>
      </c>
    </row>
    <row r="3028" spans="1:6">
      <c r="A3028" t="s">
        <v>210</v>
      </c>
      <c r="B3028" s="1">
        <v>0.1892</v>
      </c>
      <c r="C3028">
        <v>136</v>
      </c>
      <c r="D3028" t="s">
        <v>472</v>
      </c>
      <c r="E3028" t="s">
        <v>426</v>
      </c>
      <c r="F3028" t="s">
        <v>211</v>
      </c>
    </row>
    <row r="3029" spans="1:6">
      <c r="A3029" t="s">
        <v>481</v>
      </c>
      <c r="B3029" s="1">
        <v>0.0367</v>
      </c>
      <c r="C3029">
        <v>136</v>
      </c>
      <c r="D3029" t="s">
        <v>472</v>
      </c>
      <c r="E3029" t="s">
        <v>426</v>
      </c>
      <c r="F3029" t="s">
        <v>482</v>
      </c>
    </row>
    <row r="3030" spans="1:6">
      <c r="A3030" t="s">
        <v>460</v>
      </c>
      <c r="B3030" s="1">
        <v>0.0122</v>
      </c>
      <c r="C3030">
        <v>136</v>
      </c>
      <c r="D3030" t="s">
        <v>472</v>
      </c>
      <c r="E3030" t="s">
        <v>426</v>
      </c>
      <c r="F3030" t="s">
        <v>461</v>
      </c>
    </row>
    <row r="3031" spans="1:6">
      <c r="A3031" t="s">
        <v>122</v>
      </c>
      <c r="B3031" s="1">
        <v>0.4314</v>
      </c>
      <c r="C3031">
        <v>138</v>
      </c>
      <c r="D3031" t="s">
        <v>472</v>
      </c>
      <c r="E3031" t="s">
        <v>426</v>
      </c>
      <c r="F3031" t="s">
        <v>123</v>
      </c>
    </row>
    <row r="3032" spans="1:6">
      <c r="A3032" t="s">
        <v>162</v>
      </c>
      <c r="B3032" s="1">
        <v>0.3091</v>
      </c>
      <c r="C3032">
        <v>138</v>
      </c>
      <c r="D3032" t="s">
        <v>472</v>
      </c>
      <c r="E3032" t="s">
        <v>426</v>
      </c>
      <c r="F3032" t="s">
        <v>163</v>
      </c>
    </row>
    <row r="3033" spans="1:6">
      <c r="A3033" t="s">
        <v>210</v>
      </c>
      <c r="B3033" s="1">
        <v>0.1166</v>
      </c>
      <c r="C3033">
        <v>138</v>
      </c>
      <c r="D3033" t="s">
        <v>472</v>
      </c>
      <c r="E3033" t="s">
        <v>426</v>
      </c>
      <c r="F3033" t="s">
        <v>211</v>
      </c>
    </row>
    <row r="3034" spans="1:6">
      <c r="A3034" t="s">
        <v>234</v>
      </c>
      <c r="B3034" s="1">
        <v>0.0712</v>
      </c>
      <c r="C3034">
        <v>138</v>
      </c>
      <c r="D3034" t="s">
        <v>472</v>
      </c>
      <c r="E3034" t="s">
        <v>426</v>
      </c>
      <c r="F3034" t="s">
        <v>235</v>
      </c>
    </row>
    <row r="3035" spans="1:6">
      <c r="A3035" t="s">
        <v>317</v>
      </c>
      <c r="B3035" s="1">
        <v>0.0491</v>
      </c>
      <c r="C3035">
        <v>138</v>
      </c>
      <c r="D3035" t="s">
        <v>472</v>
      </c>
      <c r="E3035" t="s">
        <v>426</v>
      </c>
      <c r="F3035" t="s">
        <v>141</v>
      </c>
    </row>
    <row r="3036" spans="1:6">
      <c r="A3036" t="s">
        <v>481</v>
      </c>
      <c r="B3036" s="1">
        <v>0.0226</v>
      </c>
      <c r="C3036">
        <v>138</v>
      </c>
      <c r="D3036" t="s">
        <v>472</v>
      </c>
      <c r="E3036" t="s">
        <v>426</v>
      </c>
      <c r="F3036" t="s">
        <v>482</v>
      </c>
    </row>
    <row r="3037" spans="1:6">
      <c r="A3037" t="s">
        <v>122</v>
      </c>
      <c r="B3037" s="1">
        <v>0.5782</v>
      </c>
      <c r="C3037">
        <v>140</v>
      </c>
      <c r="D3037" t="s">
        <v>472</v>
      </c>
      <c r="E3037" t="s">
        <v>426</v>
      </c>
      <c r="F3037" t="s">
        <v>123</v>
      </c>
    </row>
    <row r="3038" spans="1:6">
      <c r="A3038" t="s">
        <v>162</v>
      </c>
      <c r="B3038" s="1">
        <v>0.1462</v>
      </c>
      <c r="C3038">
        <v>140</v>
      </c>
      <c r="D3038" t="s">
        <v>472</v>
      </c>
      <c r="E3038" t="s">
        <v>426</v>
      </c>
      <c r="F3038" t="s">
        <v>163</v>
      </c>
    </row>
    <row r="3039" spans="1:6">
      <c r="A3039" t="s">
        <v>210</v>
      </c>
      <c r="B3039" s="1">
        <v>0.1382</v>
      </c>
      <c r="C3039">
        <v>140</v>
      </c>
      <c r="D3039" t="s">
        <v>472</v>
      </c>
      <c r="E3039" t="s">
        <v>426</v>
      </c>
      <c r="F3039" t="s">
        <v>211</v>
      </c>
    </row>
    <row r="3040" spans="1:6">
      <c r="A3040" t="s">
        <v>317</v>
      </c>
      <c r="B3040" s="1">
        <v>0.1001</v>
      </c>
      <c r="C3040">
        <v>140</v>
      </c>
      <c r="D3040" t="s">
        <v>472</v>
      </c>
      <c r="E3040" t="s">
        <v>426</v>
      </c>
      <c r="F3040" t="s">
        <v>141</v>
      </c>
    </row>
    <row r="3041" spans="1:6">
      <c r="A3041" t="s">
        <v>234</v>
      </c>
      <c r="B3041" s="1">
        <v>0.0288</v>
      </c>
      <c r="C3041">
        <v>140</v>
      </c>
      <c r="D3041" t="s">
        <v>472</v>
      </c>
      <c r="E3041" t="s">
        <v>426</v>
      </c>
      <c r="F3041" t="s">
        <v>235</v>
      </c>
    </row>
    <row r="3042" spans="1:6">
      <c r="A3042" t="s">
        <v>122</v>
      </c>
      <c r="B3042" s="1">
        <v>0.5591</v>
      </c>
      <c r="C3042">
        <v>142</v>
      </c>
      <c r="D3042" t="s">
        <v>472</v>
      </c>
      <c r="E3042" t="s">
        <v>426</v>
      </c>
      <c r="F3042" t="s">
        <v>123</v>
      </c>
    </row>
    <row r="3043" spans="1:6">
      <c r="A3043" t="s">
        <v>162</v>
      </c>
      <c r="B3043" s="1">
        <v>0.156</v>
      </c>
      <c r="C3043">
        <v>142</v>
      </c>
      <c r="D3043" t="s">
        <v>472</v>
      </c>
      <c r="E3043" t="s">
        <v>426</v>
      </c>
      <c r="F3043" t="s">
        <v>163</v>
      </c>
    </row>
    <row r="3044" spans="1:6">
      <c r="A3044" t="s">
        <v>210</v>
      </c>
      <c r="B3044" s="1">
        <v>0.1328</v>
      </c>
      <c r="C3044">
        <v>142</v>
      </c>
      <c r="D3044" t="s">
        <v>472</v>
      </c>
      <c r="E3044" t="s">
        <v>426</v>
      </c>
      <c r="F3044" t="s">
        <v>211</v>
      </c>
    </row>
    <row r="3045" spans="1:6">
      <c r="A3045" t="s">
        <v>317</v>
      </c>
      <c r="B3045" s="1">
        <v>0.1109</v>
      </c>
      <c r="C3045">
        <v>142</v>
      </c>
      <c r="D3045" t="s">
        <v>472</v>
      </c>
      <c r="E3045" t="s">
        <v>426</v>
      </c>
      <c r="F3045" t="s">
        <v>141</v>
      </c>
    </row>
    <row r="3046" spans="1:6">
      <c r="A3046" t="s">
        <v>234</v>
      </c>
      <c r="B3046" s="1">
        <v>0.0319</v>
      </c>
      <c r="C3046">
        <v>142</v>
      </c>
      <c r="D3046" t="s">
        <v>472</v>
      </c>
      <c r="E3046" t="s">
        <v>426</v>
      </c>
      <c r="F3046" t="s">
        <v>235</v>
      </c>
    </row>
    <row r="3047" spans="1:6">
      <c r="A3047" t="s">
        <v>122</v>
      </c>
      <c r="B3047" s="1">
        <v>0.5591</v>
      </c>
      <c r="C3047">
        <v>144</v>
      </c>
      <c r="D3047" t="s">
        <v>472</v>
      </c>
      <c r="E3047" t="s">
        <v>426</v>
      </c>
      <c r="F3047" t="s">
        <v>123</v>
      </c>
    </row>
    <row r="3048" spans="1:6">
      <c r="A3048" t="s">
        <v>162</v>
      </c>
      <c r="B3048" s="1">
        <v>0.156</v>
      </c>
      <c r="C3048">
        <v>144</v>
      </c>
      <c r="D3048" t="s">
        <v>472</v>
      </c>
      <c r="E3048" t="s">
        <v>426</v>
      </c>
      <c r="F3048" t="s">
        <v>163</v>
      </c>
    </row>
    <row r="3049" spans="1:6">
      <c r="A3049" t="s">
        <v>210</v>
      </c>
      <c r="B3049" s="1">
        <v>0.1328</v>
      </c>
      <c r="C3049">
        <v>144</v>
      </c>
      <c r="D3049" t="s">
        <v>472</v>
      </c>
      <c r="E3049" t="s">
        <v>426</v>
      </c>
      <c r="F3049" t="s">
        <v>211</v>
      </c>
    </row>
    <row r="3050" spans="1:6">
      <c r="A3050" t="s">
        <v>317</v>
      </c>
      <c r="B3050" s="1">
        <v>0.1109</v>
      </c>
      <c r="C3050">
        <v>144</v>
      </c>
      <c r="D3050" t="s">
        <v>472</v>
      </c>
      <c r="E3050" t="s">
        <v>426</v>
      </c>
      <c r="F3050" t="s">
        <v>141</v>
      </c>
    </row>
    <row r="3051" spans="1:6">
      <c r="A3051" t="s">
        <v>234</v>
      </c>
      <c r="B3051" s="1">
        <v>0.0319</v>
      </c>
      <c r="C3051">
        <v>144</v>
      </c>
      <c r="D3051" t="s">
        <v>472</v>
      </c>
      <c r="E3051" t="s">
        <v>426</v>
      </c>
      <c r="F3051" t="s">
        <v>235</v>
      </c>
    </row>
    <row r="3052" spans="1:6">
      <c r="A3052" t="s">
        <v>109</v>
      </c>
      <c r="B3052" s="1">
        <v>0.8099</v>
      </c>
      <c r="C3052">
        <v>77</v>
      </c>
      <c r="D3052" t="s">
        <v>483</v>
      </c>
      <c r="E3052" t="s">
        <v>426</v>
      </c>
      <c r="F3052" t="s">
        <v>112</v>
      </c>
    </row>
    <row r="3053" spans="1:6">
      <c r="A3053" t="s">
        <v>281</v>
      </c>
      <c r="B3053" s="1">
        <v>0.157</v>
      </c>
      <c r="C3053">
        <v>77</v>
      </c>
      <c r="D3053" t="s">
        <v>483</v>
      </c>
      <c r="E3053" t="s">
        <v>426</v>
      </c>
      <c r="F3053" t="s">
        <v>274</v>
      </c>
    </row>
    <row r="3054" spans="1:6">
      <c r="A3054" t="s">
        <v>113</v>
      </c>
      <c r="B3054" s="1">
        <v>0.0313</v>
      </c>
      <c r="C3054">
        <v>77</v>
      </c>
      <c r="D3054" t="s">
        <v>483</v>
      </c>
      <c r="E3054" t="s">
        <v>426</v>
      </c>
      <c r="F3054" t="s">
        <v>114</v>
      </c>
    </row>
    <row r="3055" spans="1:6">
      <c r="A3055" t="s">
        <v>109</v>
      </c>
      <c r="B3055" s="1">
        <v>0.8143</v>
      </c>
      <c r="C3055">
        <v>78</v>
      </c>
      <c r="D3055" t="s">
        <v>483</v>
      </c>
      <c r="E3055" t="s">
        <v>426</v>
      </c>
      <c r="F3055" t="s">
        <v>112</v>
      </c>
    </row>
    <row r="3056" spans="1:6">
      <c r="A3056" t="s">
        <v>281</v>
      </c>
      <c r="B3056" s="1">
        <v>0.1533</v>
      </c>
      <c r="C3056">
        <v>78</v>
      </c>
      <c r="D3056" t="s">
        <v>483</v>
      </c>
      <c r="E3056" t="s">
        <v>426</v>
      </c>
      <c r="F3056" t="s">
        <v>274</v>
      </c>
    </row>
    <row r="3057" spans="1:6">
      <c r="A3057" t="s">
        <v>113</v>
      </c>
      <c r="B3057" s="1">
        <v>0.0306</v>
      </c>
      <c r="C3057">
        <v>78</v>
      </c>
      <c r="D3057" t="s">
        <v>483</v>
      </c>
      <c r="E3057" t="s">
        <v>426</v>
      </c>
      <c r="F3057" t="s">
        <v>114</v>
      </c>
    </row>
    <row r="3058" spans="1:6">
      <c r="A3058" t="s">
        <v>109</v>
      </c>
      <c r="B3058" s="1">
        <v>0.8934</v>
      </c>
      <c r="C3058">
        <v>79</v>
      </c>
      <c r="D3058" t="s">
        <v>483</v>
      </c>
      <c r="E3058" t="s">
        <v>426</v>
      </c>
      <c r="F3058" t="s">
        <v>112</v>
      </c>
    </row>
    <row r="3059" spans="1:6">
      <c r="A3059" t="s">
        <v>281</v>
      </c>
      <c r="B3059" s="1">
        <v>0.0764</v>
      </c>
      <c r="C3059">
        <v>79</v>
      </c>
      <c r="D3059" t="s">
        <v>483</v>
      </c>
      <c r="E3059" t="s">
        <v>426</v>
      </c>
      <c r="F3059" t="s">
        <v>274</v>
      </c>
    </row>
    <row r="3060" spans="1:6">
      <c r="A3060" t="s">
        <v>113</v>
      </c>
      <c r="B3060" s="1">
        <v>0.0272</v>
      </c>
      <c r="C3060">
        <v>79</v>
      </c>
      <c r="D3060" t="s">
        <v>483</v>
      </c>
      <c r="E3060" t="s">
        <v>426</v>
      </c>
      <c r="F3060" t="s">
        <v>114</v>
      </c>
    </row>
    <row r="3061" spans="1:6">
      <c r="A3061" t="s">
        <v>109</v>
      </c>
      <c r="B3061" s="1">
        <v>0.9114</v>
      </c>
      <c r="C3061">
        <v>80</v>
      </c>
      <c r="D3061" t="s">
        <v>483</v>
      </c>
      <c r="E3061" t="s">
        <v>426</v>
      </c>
      <c r="F3061" t="s">
        <v>112</v>
      </c>
    </row>
    <row r="3062" spans="1:6">
      <c r="A3062" t="s">
        <v>281</v>
      </c>
      <c r="B3062" s="1">
        <v>0.0573</v>
      </c>
      <c r="C3062">
        <v>80</v>
      </c>
      <c r="D3062" t="s">
        <v>483</v>
      </c>
      <c r="E3062" t="s">
        <v>426</v>
      </c>
      <c r="F3062" t="s">
        <v>274</v>
      </c>
    </row>
    <row r="3063" spans="1:6">
      <c r="A3063" t="s">
        <v>113</v>
      </c>
      <c r="B3063" s="1">
        <v>0.0275</v>
      </c>
      <c r="C3063">
        <v>80</v>
      </c>
      <c r="D3063" t="s">
        <v>483</v>
      </c>
      <c r="E3063" t="s">
        <v>426</v>
      </c>
      <c r="F3063" t="s">
        <v>114</v>
      </c>
    </row>
    <row r="3064" spans="1:6">
      <c r="A3064" t="s">
        <v>109</v>
      </c>
      <c r="B3064" s="1">
        <v>0.9123</v>
      </c>
      <c r="C3064">
        <v>81</v>
      </c>
      <c r="D3064" t="s">
        <v>483</v>
      </c>
      <c r="E3064" t="s">
        <v>426</v>
      </c>
      <c r="F3064" t="s">
        <v>112</v>
      </c>
    </row>
    <row r="3065" spans="1:6">
      <c r="A3065" t="s">
        <v>281</v>
      </c>
      <c r="B3065" s="1">
        <v>0.0567</v>
      </c>
      <c r="C3065">
        <v>81</v>
      </c>
      <c r="D3065" t="s">
        <v>483</v>
      </c>
      <c r="E3065" t="s">
        <v>426</v>
      </c>
      <c r="F3065" t="s">
        <v>274</v>
      </c>
    </row>
    <row r="3066" spans="1:6">
      <c r="A3066" t="s">
        <v>113</v>
      </c>
      <c r="B3066" s="1">
        <v>0.0273</v>
      </c>
      <c r="C3066">
        <v>81</v>
      </c>
      <c r="D3066" t="s">
        <v>483</v>
      </c>
      <c r="E3066" t="s">
        <v>426</v>
      </c>
      <c r="F3066" t="s">
        <v>114</v>
      </c>
    </row>
    <row r="3067" spans="1:6">
      <c r="A3067" t="s">
        <v>109</v>
      </c>
      <c r="B3067" s="1">
        <v>0.9103</v>
      </c>
      <c r="C3067">
        <v>82</v>
      </c>
      <c r="D3067" t="s">
        <v>483</v>
      </c>
      <c r="E3067" t="s">
        <v>426</v>
      </c>
      <c r="F3067" t="s">
        <v>112</v>
      </c>
    </row>
    <row r="3068" spans="1:6">
      <c r="A3068" t="s">
        <v>281</v>
      </c>
      <c r="B3068" s="1">
        <v>0.0557</v>
      </c>
      <c r="C3068">
        <v>82</v>
      </c>
      <c r="D3068" t="s">
        <v>483</v>
      </c>
      <c r="E3068" t="s">
        <v>426</v>
      </c>
      <c r="F3068" t="s">
        <v>274</v>
      </c>
    </row>
    <row r="3069" spans="1:6">
      <c r="A3069" t="s">
        <v>113</v>
      </c>
      <c r="B3069" s="1">
        <v>0.0268</v>
      </c>
      <c r="C3069">
        <v>82</v>
      </c>
      <c r="D3069" t="s">
        <v>483</v>
      </c>
      <c r="E3069" t="s">
        <v>426</v>
      </c>
      <c r="F3069" t="s">
        <v>114</v>
      </c>
    </row>
    <row r="3070" spans="1:6">
      <c r="A3070" t="s">
        <v>109</v>
      </c>
      <c r="B3070" s="1">
        <v>0.905</v>
      </c>
      <c r="C3070">
        <v>83</v>
      </c>
      <c r="D3070" t="s">
        <v>483</v>
      </c>
      <c r="E3070" t="s">
        <v>426</v>
      </c>
      <c r="F3070" t="s">
        <v>112</v>
      </c>
    </row>
    <row r="3071" spans="1:6">
      <c r="A3071" t="s">
        <v>281</v>
      </c>
      <c r="B3071" s="1">
        <v>0.055</v>
      </c>
      <c r="C3071">
        <v>83</v>
      </c>
      <c r="D3071" t="s">
        <v>483</v>
      </c>
      <c r="E3071" t="s">
        <v>426</v>
      </c>
      <c r="F3071" t="s">
        <v>274</v>
      </c>
    </row>
    <row r="3072" spans="1:6">
      <c r="A3072" t="s">
        <v>113</v>
      </c>
      <c r="B3072" s="1">
        <v>0.0264</v>
      </c>
      <c r="C3072">
        <v>83</v>
      </c>
      <c r="D3072" t="s">
        <v>483</v>
      </c>
      <c r="E3072" t="s">
        <v>426</v>
      </c>
      <c r="F3072" t="s">
        <v>114</v>
      </c>
    </row>
    <row r="3073" spans="1:6">
      <c r="A3073" t="s">
        <v>109</v>
      </c>
      <c r="B3073" s="1">
        <v>0.9005</v>
      </c>
      <c r="C3073">
        <v>84</v>
      </c>
      <c r="D3073" t="s">
        <v>483</v>
      </c>
      <c r="E3073" t="s">
        <v>426</v>
      </c>
      <c r="F3073" t="s">
        <v>112</v>
      </c>
    </row>
    <row r="3074" spans="1:6">
      <c r="A3074" t="s">
        <v>281</v>
      </c>
      <c r="B3074" s="1">
        <v>0.0547</v>
      </c>
      <c r="C3074">
        <v>84</v>
      </c>
      <c r="D3074" t="s">
        <v>483</v>
      </c>
      <c r="E3074" t="s">
        <v>426</v>
      </c>
      <c r="F3074" t="s">
        <v>274</v>
      </c>
    </row>
    <row r="3075" spans="1:6">
      <c r="A3075" t="s">
        <v>113</v>
      </c>
      <c r="B3075" s="1">
        <v>0.0263</v>
      </c>
      <c r="C3075">
        <v>84</v>
      </c>
      <c r="D3075" t="s">
        <v>483</v>
      </c>
      <c r="E3075" t="s">
        <v>426</v>
      </c>
      <c r="F3075" t="s">
        <v>114</v>
      </c>
    </row>
    <row r="3076" spans="1:6">
      <c r="A3076" t="s">
        <v>223</v>
      </c>
      <c r="B3076" s="1">
        <v>0.0149</v>
      </c>
      <c r="C3076">
        <v>84</v>
      </c>
      <c r="D3076" t="s">
        <v>483</v>
      </c>
      <c r="E3076" t="s">
        <v>426</v>
      </c>
      <c r="F3076" t="s">
        <v>224</v>
      </c>
    </row>
    <row r="3077" spans="1:6">
      <c r="A3077" t="s">
        <v>109</v>
      </c>
      <c r="B3077" s="1">
        <v>0.9255</v>
      </c>
      <c r="C3077">
        <v>86</v>
      </c>
      <c r="D3077" t="s">
        <v>483</v>
      </c>
      <c r="E3077" t="s">
        <v>426</v>
      </c>
      <c r="F3077" t="s">
        <v>112</v>
      </c>
    </row>
    <row r="3078" spans="1:6">
      <c r="A3078" t="s">
        <v>281</v>
      </c>
      <c r="B3078" s="1">
        <v>0.0538</v>
      </c>
      <c r="C3078">
        <v>86</v>
      </c>
      <c r="D3078" t="s">
        <v>483</v>
      </c>
      <c r="E3078" t="s">
        <v>426</v>
      </c>
      <c r="F3078" t="s">
        <v>274</v>
      </c>
    </row>
    <row r="3079" spans="1:6">
      <c r="A3079" t="s">
        <v>223</v>
      </c>
      <c r="B3079" s="1">
        <v>0.0146</v>
      </c>
      <c r="C3079">
        <v>86</v>
      </c>
      <c r="D3079" t="s">
        <v>483</v>
      </c>
      <c r="E3079" t="s">
        <v>426</v>
      </c>
      <c r="F3079" t="s">
        <v>224</v>
      </c>
    </row>
    <row r="3080" spans="1:6">
      <c r="A3080" t="s">
        <v>109</v>
      </c>
      <c r="B3080" s="1">
        <v>0.8977</v>
      </c>
      <c r="C3080">
        <v>88</v>
      </c>
      <c r="D3080" t="s">
        <v>483</v>
      </c>
      <c r="E3080" t="s">
        <v>426</v>
      </c>
      <c r="F3080" t="s">
        <v>112</v>
      </c>
    </row>
    <row r="3081" spans="1:6">
      <c r="A3081" t="s">
        <v>281</v>
      </c>
      <c r="B3081" s="1">
        <v>0.0529</v>
      </c>
      <c r="C3081">
        <v>88</v>
      </c>
      <c r="D3081" t="s">
        <v>483</v>
      </c>
      <c r="E3081" t="s">
        <v>426</v>
      </c>
      <c r="F3081" t="s">
        <v>274</v>
      </c>
    </row>
    <row r="3082" spans="1:6">
      <c r="A3082" t="s">
        <v>118</v>
      </c>
      <c r="B3082" s="1">
        <v>0.025</v>
      </c>
      <c r="C3082">
        <v>88</v>
      </c>
      <c r="D3082" t="s">
        <v>483</v>
      </c>
      <c r="E3082" t="s">
        <v>426</v>
      </c>
      <c r="F3082" t="s">
        <v>119</v>
      </c>
    </row>
    <row r="3083" spans="1:6">
      <c r="A3083" t="s">
        <v>223</v>
      </c>
      <c r="B3083" s="1">
        <v>0.0145</v>
      </c>
      <c r="C3083">
        <v>88</v>
      </c>
      <c r="D3083" t="s">
        <v>483</v>
      </c>
      <c r="E3083" t="s">
        <v>426</v>
      </c>
      <c r="F3083" t="s">
        <v>224</v>
      </c>
    </row>
    <row r="3084" spans="1:6">
      <c r="A3084" t="s">
        <v>109</v>
      </c>
      <c r="B3084" s="1">
        <v>0.8883</v>
      </c>
      <c r="C3084">
        <v>90</v>
      </c>
      <c r="D3084" t="s">
        <v>483</v>
      </c>
      <c r="E3084" t="s">
        <v>426</v>
      </c>
      <c r="F3084" t="s">
        <v>112</v>
      </c>
    </row>
    <row r="3085" spans="1:6">
      <c r="A3085" t="s">
        <v>281</v>
      </c>
      <c r="B3085" s="1">
        <v>0.0509</v>
      </c>
      <c r="C3085">
        <v>90</v>
      </c>
      <c r="D3085" t="s">
        <v>483</v>
      </c>
      <c r="E3085" t="s">
        <v>426</v>
      </c>
      <c r="F3085" t="s">
        <v>274</v>
      </c>
    </row>
    <row r="3086" spans="1:6">
      <c r="A3086" t="s">
        <v>118</v>
      </c>
      <c r="B3086" s="1">
        <v>0.0398</v>
      </c>
      <c r="C3086">
        <v>90</v>
      </c>
      <c r="D3086" t="s">
        <v>483</v>
      </c>
      <c r="E3086" t="s">
        <v>426</v>
      </c>
      <c r="F3086" t="s">
        <v>119</v>
      </c>
    </row>
    <row r="3087" spans="1:6">
      <c r="A3087" t="s">
        <v>223</v>
      </c>
      <c r="B3087" s="1">
        <v>0.0148</v>
      </c>
      <c r="C3087">
        <v>90</v>
      </c>
      <c r="D3087" t="s">
        <v>483</v>
      </c>
      <c r="E3087" t="s">
        <v>426</v>
      </c>
      <c r="F3087" t="s">
        <v>224</v>
      </c>
    </row>
    <row r="3088" spans="1:6">
      <c r="A3088" t="s">
        <v>109</v>
      </c>
      <c r="B3088" s="1">
        <v>0.8781</v>
      </c>
      <c r="C3088">
        <v>92</v>
      </c>
      <c r="D3088" t="s">
        <v>483</v>
      </c>
      <c r="E3088" t="s">
        <v>426</v>
      </c>
      <c r="F3088" t="s">
        <v>112</v>
      </c>
    </row>
    <row r="3089" spans="1:6">
      <c r="A3089" t="s">
        <v>281</v>
      </c>
      <c r="B3089" s="1">
        <v>0.0529</v>
      </c>
      <c r="C3089">
        <v>92</v>
      </c>
      <c r="D3089" t="s">
        <v>483</v>
      </c>
      <c r="E3089" t="s">
        <v>426</v>
      </c>
      <c r="F3089" t="s">
        <v>274</v>
      </c>
    </row>
    <row r="3090" spans="1:6">
      <c r="A3090" t="s">
        <v>118</v>
      </c>
      <c r="B3090" s="1">
        <v>0.047</v>
      </c>
      <c r="C3090">
        <v>92</v>
      </c>
      <c r="D3090" t="s">
        <v>483</v>
      </c>
      <c r="E3090" t="s">
        <v>426</v>
      </c>
      <c r="F3090" t="s">
        <v>119</v>
      </c>
    </row>
    <row r="3091" spans="1:6">
      <c r="A3091" t="s">
        <v>223</v>
      </c>
      <c r="B3091" s="1">
        <v>0.0154</v>
      </c>
      <c r="C3091">
        <v>92</v>
      </c>
      <c r="D3091" t="s">
        <v>483</v>
      </c>
      <c r="E3091" t="s">
        <v>426</v>
      </c>
      <c r="F3091" t="s">
        <v>224</v>
      </c>
    </row>
    <row r="3092" spans="1:6">
      <c r="A3092" t="s">
        <v>109</v>
      </c>
      <c r="B3092" s="1">
        <v>0.8758</v>
      </c>
      <c r="C3092">
        <v>94</v>
      </c>
      <c r="D3092" t="s">
        <v>483</v>
      </c>
      <c r="E3092" t="s">
        <v>426</v>
      </c>
      <c r="F3092" t="s">
        <v>112</v>
      </c>
    </row>
    <row r="3093" spans="1:6">
      <c r="A3093" t="s">
        <v>118</v>
      </c>
      <c r="B3093" s="1">
        <v>0.0524</v>
      </c>
      <c r="C3093">
        <v>94</v>
      </c>
      <c r="D3093" t="s">
        <v>483</v>
      </c>
      <c r="E3093" t="s">
        <v>426</v>
      </c>
      <c r="F3093" t="s">
        <v>119</v>
      </c>
    </row>
    <row r="3094" spans="1:6">
      <c r="A3094" t="s">
        <v>281</v>
      </c>
      <c r="B3094" s="1">
        <v>0.0508</v>
      </c>
      <c r="C3094">
        <v>94</v>
      </c>
      <c r="D3094" t="s">
        <v>483</v>
      </c>
      <c r="E3094" t="s">
        <v>426</v>
      </c>
      <c r="F3094" t="s">
        <v>274</v>
      </c>
    </row>
    <row r="3095" spans="1:6">
      <c r="A3095" t="s">
        <v>223</v>
      </c>
      <c r="B3095" s="1">
        <v>0.0148</v>
      </c>
      <c r="C3095">
        <v>94</v>
      </c>
      <c r="D3095" t="s">
        <v>483</v>
      </c>
      <c r="E3095" t="s">
        <v>426</v>
      </c>
      <c r="F3095" t="s">
        <v>224</v>
      </c>
    </row>
    <row r="3096" spans="1:6">
      <c r="A3096" t="s">
        <v>109</v>
      </c>
      <c r="B3096" s="1">
        <v>0.8129</v>
      </c>
      <c r="C3096">
        <v>96</v>
      </c>
      <c r="D3096" t="s">
        <v>483</v>
      </c>
      <c r="E3096" t="s">
        <v>426</v>
      </c>
      <c r="F3096" t="s">
        <v>112</v>
      </c>
    </row>
    <row r="3097" spans="1:6">
      <c r="A3097" t="s">
        <v>118</v>
      </c>
      <c r="B3097" s="1">
        <v>0.119</v>
      </c>
      <c r="C3097">
        <v>96</v>
      </c>
      <c r="D3097" t="s">
        <v>483</v>
      </c>
      <c r="E3097" t="s">
        <v>426</v>
      </c>
      <c r="F3097" t="s">
        <v>119</v>
      </c>
    </row>
    <row r="3098" spans="1:6">
      <c r="A3098" t="s">
        <v>281</v>
      </c>
      <c r="B3098" s="1">
        <v>0.0457</v>
      </c>
      <c r="C3098">
        <v>96</v>
      </c>
      <c r="D3098" t="s">
        <v>483</v>
      </c>
      <c r="E3098" t="s">
        <v>426</v>
      </c>
      <c r="F3098" t="s">
        <v>274</v>
      </c>
    </row>
    <row r="3099" spans="1:6">
      <c r="A3099" t="s">
        <v>223</v>
      </c>
      <c r="B3099" s="1">
        <v>0.0133</v>
      </c>
      <c r="C3099">
        <v>96</v>
      </c>
      <c r="D3099" t="s">
        <v>483</v>
      </c>
      <c r="E3099" t="s">
        <v>426</v>
      </c>
      <c r="F3099" t="s">
        <v>224</v>
      </c>
    </row>
    <row r="3100" spans="1:6">
      <c r="A3100" t="s">
        <v>109</v>
      </c>
      <c r="B3100" s="1">
        <v>0.8061</v>
      </c>
      <c r="C3100">
        <v>98</v>
      </c>
      <c r="D3100" t="s">
        <v>483</v>
      </c>
      <c r="E3100" t="s">
        <v>426</v>
      </c>
      <c r="F3100" t="s">
        <v>112</v>
      </c>
    </row>
    <row r="3101" spans="1:6">
      <c r="A3101" t="s">
        <v>118</v>
      </c>
      <c r="B3101" s="1">
        <v>0.1271</v>
      </c>
      <c r="C3101">
        <v>98</v>
      </c>
      <c r="D3101" t="s">
        <v>483</v>
      </c>
      <c r="E3101" t="s">
        <v>426</v>
      </c>
      <c r="F3101" t="s">
        <v>119</v>
      </c>
    </row>
    <row r="3102" spans="1:6">
      <c r="A3102" t="s">
        <v>281</v>
      </c>
      <c r="B3102" s="1">
        <v>0.0445</v>
      </c>
      <c r="C3102">
        <v>98</v>
      </c>
      <c r="D3102" t="s">
        <v>483</v>
      </c>
      <c r="E3102" t="s">
        <v>426</v>
      </c>
      <c r="F3102" t="s">
        <v>274</v>
      </c>
    </row>
    <row r="3103" spans="1:6">
      <c r="A3103" t="s">
        <v>223</v>
      </c>
      <c r="B3103" s="1">
        <v>0.013</v>
      </c>
      <c r="C3103">
        <v>98</v>
      </c>
      <c r="D3103" t="s">
        <v>483</v>
      </c>
      <c r="E3103" t="s">
        <v>426</v>
      </c>
      <c r="F3103" t="s">
        <v>224</v>
      </c>
    </row>
    <row r="3104" spans="1:6">
      <c r="A3104" t="s">
        <v>109</v>
      </c>
      <c r="B3104" s="1">
        <v>0.8149</v>
      </c>
      <c r="C3104">
        <v>100</v>
      </c>
      <c r="D3104" t="s">
        <v>483</v>
      </c>
      <c r="E3104" t="s">
        <v>426</v>
      </c>
      <c r="F3104" t="s">
        <v>112</v>
      </c>
    </row>
    <row r="3105" spans="1:6">
      <c r="A3105" t="s">
        <v>118</v>
      </c>
      <c r="B3105" s="1">
        <v>0.1213</v>
      </c>
      <c r="C3105">
        <v>100</v>
      </c>
      <c r="D3105" t="s">
        <v>483</v>
      </c>
      <c r="E3105" t="s">
        <v>426</v>
      </c>
      <c r="F3105" t="s">
        <v>119</v>
      </c>
    </row>
    <row r="3106" spans="1:6">
      <c r="A3106" t="s">
        <v>281</v>
      </c>
      <c r="B3106" s="1">
        <v>0.0425</v>
      </c>
      <c r="C3106">
        <v>100</v>
      </c>
      <c r="D3106" t="s">
        <v>483</v>
      </c>
      <c r="E3106" t="s">
        <v>426</v>
      </c>
      <c r="F3106" t="s">
        <v>274</v>
      </c>
    </row>
    <row r="3107" spans="1:6">
      <c r="A3107" t="s">
        <v>223</v>
      </c>
      <c r="B3107" s="1">
        <v>0.0124</v>
      </c>
      <c r="C3107">
        <v>100</v>
      </c>
      <c r="D3107" t="s">
        <v>483</v>
      </c>
      <c r="E3107" t="s">
        <v>426</v>
      </c>
      <c r="F3107" t="s">
        <v>224</v>
      </c>
    </row>
    <row r="3108" spans="1:6">
      <c r="A3108" t="s">
        <v>109</v>
      </c>
      <c r="B3108" s="1">
        <v>0.7991</v>
      </c>
      <c r="C3108">
        <v>102</v>
      </c>
      <c r="D3108" t="s">
        <v>483</v>
      </c>
      <c r="E3108" t="s">
        <v>426</v>
      </c>
      <c r="F3108" t="s">
        <v>112</v>
      </c>
    </row>
    <row r="3109" spans="1:6">
      <c r="A3109" t="s">
        <v>118</v>
      </c>
      <c r="B3109" s="1">
        <v>0.1332</v>
      </c>
      <c r="C3109">
        <v>102</v>
      </c>
      <c r="D3109" t="s">
        <v>483</v>
      </c>
      <c r="E3109" t="s">
        <v>426</v>
      </c>
      <c r="F3109" t="s">
        <v>119</v>
      </c>
    </row>
    <row r="3110" spans="1:6">
      <c r="A3110" t="s">
        <v>281</v>
      </c>
      <c r="B3110" s="1">
        <v>0.0416</v>
      </c>
      <c r="C3110">
        <v>102</v>
      </c>
      <c r="D3110" t="s">
        <v>483</v>
      </c>
      <c r="E3110" t="s">
        <v>426</v>
      </c>
      <c r="F3110" t="s">
        <v>274</v>
      </c>
    </row>
    <row r="3111" spans="1:6">
      <c r="A3111" t="s">
        <v>223</v>
      </c>
      <c r="B3111" s="1">
        <v>0.0121</v>
      </c>
      <c r="C3111">
        <v>102</v>
      </c>
      <c r="D3111" t="s">
        <v>483</v>
      </c>
      <c r="E3111" t="s">
        <v>426</v>
      </c>
      <c r="F3111" t="s">
        <v>224</v>
      </c>
    </row>
    <row r="3112" spans="1:6">
      <c r="A3112" t="s">
        <v>109</v>
      </c>
      <c r="B3112" s="1">
        <v>0.7915</v>
      </c>
      <c r="C3112">
        <v>104</v>
      </c>
      <c r="D3112" t="s">
        <v>483</v>
      </c>
      <c r="E3112" t="s">
        <v>426</v>
      </c>
      <c r="F3112" t="s">
        <v>112</v>
      </c>
    </row>
    <row r="3113" spans="1:6">
      <c r="A3113" t="s">
        <v>118</v>
      </c>
      <c r="B3113" s="1">
        <v>0.1388</v>
      </c>
      <c r="C3113">
        <v>104</v>
      </c>
      <c r="D3113" t="s">
        <v>483</v>
      </c>
      <c r="E3113" t="s">
        <v>426</v>
      </c>
      <c r="F3113" t="s">
        <v>119</v>
      </c>
    </row>
    <row r="3114" spans="1:6">
      <c r="A3114" t="s">
        <v>281</v>
      </c>
      <c r="B3114" s="1">
        <v>0.041</v>
      </c>
      <c r="C3114">
        <v>104</v>
      </c>
      <c r="D3114" t="s">
        <v>483</v>
      </c>
      <c r="E3114" t="s">
        <v>426</v>
      </c>
      <c r="F3114" t="s">
        <v>274</v>
      </c>
    </row>
    <row r="3115" spans="1:6">
      <c r="A3115" t="s">
        <v>223</v>
      </c>
      <c r="B3115" s="1">
        <v>0.0119</v>
      </c>
      <c r="C3115">
        <v>104</v>
      </c>
      <c r="D3115" t="s">
        <v>483</v>
      </c>
      <c r="E3115" t="s">
        <v>426</v>
      </c>
      <c r="F3115" t="s">
        <v>224</v>
      </c>
    </row>
    <row r="3116" spans="1:6">
      <c r="A3116" t="s">
        <v>109</v>
      </c>
      <c r="B3116" s="1">
        <v>0.7392</v>
      </c>
      <c r="C3116">
        <v>106</v>
      </c>
      <c r="D3116" t="s">
        <v>483</v>
      </c>
      <c r="E3116" t="s">
        <v>426</v>
      </c>
      <c r="F3116" t="s">
        <v>112</v>
      </c>
    </row>
    <row r="3117" spans="1:6">
      <c r="A3117" t="s">
        <v>118</v>
      </c>
      <c r="B3117" s="1">
        <v>0.1961</v>
      </c>
      <c r="C3117">
        <v>106</v>
      </c>
      <c r="D3117" t="s">
        <v>483</v>
      </c>
      <c r="E3117" t="s">
        <v>426</v>
      </c>
      <c r="F3117" t="s">
        <v>119</v>
      </c>
    </row>
    <row r="3118" spans="1:6">
      <c r="A3118" t="s">
        <v>281</v>
      </c>
      <c r="B3118" s="1">
        <v>0.038</v>
      </c>
      <c r="C3118">
        <v>106</v>
      </c>
      <c r="D3118" t="s">
        <v>483</v>
      </c>
      <c r="E3118" t="s">
        <v>426</v>
      </c>
      <c r="F3118" t="s">
        <v>274</v>
      </c>
    </row>
    <row r="3119" spans="1:6">
      <c r="A3119" t="s">
        <v>223</v>
      </c>
      <c r="B3119" s="1">
        <v>0.0111</v>
      </c>
      <c r="C3119">
        <v>106</v>
      </c>
      <c r="D3119" t="s">
        <v>483</v>
      </c>
      <c r="E3119" t="s">
        <v>426</v>
      </c>
      <c r="F3119" t="s">
        <v>224</v>
      </c>
    </row>
    <row r="3120" spans="1:6">
      <c r="A3120" t="s">
        <v>109</v>
      </c>
      <c r="B3120" s="1">
        <v>0.5897</v>
      </c>
      <c r="C3120">
        <v>108</v>
      </c>
      <c r="D3120" t="s">
        <v>483</v>
      </c>
      <c r="E3120" t="s">
        <v>426</v>
      </c>
      <c r="F3120" t="s">
        <v>112</v>
      </c>
    </row>
    <row r="3121" spans="1:6">
      <c r="A3121" t="s">
        <v>118</v>
      </c>
      <c r="B3121" s="1">
        <v>0.2801</v>
      </c>
      <c r="C3121">
        <v>108</v>
      </c>
      <c r="D3121" t="s">
        <v>483</v>
      </c>
      <c r="E3121" t="s">
        <v>426</v>
      </c>
      <c r="F3121" t="s">
        <v>119</v>
      </c>
    </row>
    <row r="3122" spans="1:6">
      <c r="A3122" t="s">
        <v>328</v>
      </c>
      <c r="B3122" s="1">
        <v>0.0709</v>
      </c>
      <c r="C3122">
        <v>108</v>
      </c>
      <c r="D3122" t="s">
        <v>483</v>
      </c>
      <c r="E3122" t="s">
        <v>426</v>
      </c>
      <c r="F3122" t="s">
        <v>329</v>
      </c>
    </row>
    <row r="3123" spans="1:6">
      <c r="A3123" t="s">
        <v>281</v>
      </c>
      <c r="B3123" s="1">
        <v>0.0301</v>
      </c>
      <c r="C3123">
        <v>108</v>
      </c>
      <c r="D3123" t="s">
        <v>483</v>
      </c>
      <c r="E3123" t="s">
        <v>426</v>
      </c>
      <c r="F3123" t="s">
        <v>274</v>
      </c>
    </row>
    <row r="3124" spans="1:6">
      <c r="A3124" t="s">
        <v>118</v>
      </c>
      <c r="B3124" s="1">
        <v>0.4672</v>
      </c>
      <c r="C3124">
        <v>110</v>
      </c>
      <c r="D3124" t="s">
        <v>483</v>
      </c>
      <c r="E3124" t="s">
        <v>426</v>
      </c>
      <c r="F3124" t="s">
        <v>119</v>
      </c>
    </row>
    <row r="3125" spans="1:6">
      <c r="A3125" t="s">
        <v>109</v>
      </c>
      <c r="B3125" s="1">
        <v>0.3545</v>
      </c>
      <c r="C3125">
        <v>110</v>
      </c>
      <c r="D3125" t="s">
        <v>483</v>
      </c>
      <c r="E3125" t="s">
        <v>426</v>
      </c>
      <c r="F3125" t="s">
        <v>112</v>
      </c>
    </row>
    <row r="3126" spans="1:6">
      <c r="A3126" t="s">
        <v>328</v>
      </c>
      <c r="B3126" s="1">
        <v>0.0715</v>
      </c>
      <c r="C3126">
        <v>110</v>
      </c>
      <c r="D3126" t="s">
        <v>483</v>
      </c>
      <c r="E3126" t="s">
        <v>426</v>
      </c>
      <c r="F3126" t="s">
        <v>329</v>
      </c>
    </row>
    <row r="3127" spans="1:6">
      <c r="A3127" t="s">
        <v>448</v>
      </c>
      <c r="B3127" s="1">
        <v>0.0321</v>
      </c>
      <c r="C3127">
        <v>110</v>
      </c>
      <c r="D3127" t="s">
        <v>483</v>
      </c>
      <c r="E3127" t="s">
        <v>426</v>
      </c>
      <c r="F3127" t="s">
        <v>224</v>
      </c>
    </row>
    <row r="3128" spans="1:6">
      <c r="A3128" t="s">
        <v>252</v>
      </c>
      <c r="B3128" s="1">
        <v>0.0185</v>
      </c>
      <c r="C3128">
        <v>110</v>
      </c>
      <c r="D3128" t="s">
        <v>483</v>
      </c>
      <c r="E3128" t="s">
        <v>426</v>
      </c>
      <c r="F3128" t="s">
        <v>239</v>
      </c>
    </row>
    <row r="3129" spans="1:6">
      <c r="A3129" t="s">
        <v>449</v>
      </c>
      <c r="B3129" s="1">
        <v>0.0179</v>
      </c>
      <c r="C3129">
        <v>110</v>
      </c>
      <c r="D3129" t="s">
        <v>483</v>
      </c>
      <c r="E3129" t="s">
        <v>426</v>
      </c>
      <c r="F3129" t="s">
        <v>231</v>
      </c>
    </row>
    <row r="3130" spans="1:6">
      <c r="A3130" t="s">
        <v>281</v>
      </c>
      <c r="B3130" s="1">
        <v>0.0176</v>
      </c>
      <c r="C3130">
        <v>110</v>
      </c>
      <c r="D3130" t="s">
        <v>483</v>
      </c>
      <c r="E3130" t="s">
        <v>426</v>
      </c>
      <c r="F3130" t="s">
        <v>274</v>
      </c>
    </row>
    <row r="3131" spans="1:6">
      <c r="A3131" t="s">
        <v>118</v>
      </c>
      <c r="B3131" s="1">
        <v>0.665</v>
      </c>
      <c r="C3131">
        <v>112</v>
      </c>
      <c r="D3131" t="s">
        <v>483</v>
      </c>
      <c r="E3131" t="s">
        <v>426</v>
      </c>
      <c r="F3131" t="s">
        <v>119</v>
      </c>
    </row>
    <row r="3132" spans="1:6">
      <c r="A3132" t="s">
        <v>449</v>
      </c>
      <c r="B3132" s="1">
        <v>0.12</v>
      </c>
      <c r="C3132">
        <v>112</v>
      </c>
      <c r="D3132" t="s">
        <v>483</v>
      </c>
      <c r="E3132" t="s">
        <v>426</v>
      </c>
      <c r="F3132" t="s">
        <v>231</v>
      </c>
    </row>
    <row r="3133" spans="1:6">
      <c r="A3133" t="s">
        <v>109</v>
      </c>
      <c r="B3133" s="1">
        <v>0.1164</v>
      </c>
      <c r="C3133">
        <v>112</v>
      </c>
      <c r="D3133" t="s">
        <v>483</v>
      </c>
      <c r="E3133" t="s">
        <v>426</v>
      </c>
      <c r="F3133" t="s">
        <v>112</v>
      </c>
    </row>
    <row r="3134" spans="1:6">
      <c r="A3134" t="s">
        <v>252</v>
      </c>
      <c r="B3134" s="1">
        <v>0.0273</v>
      </c>
      <c r="C3134">
        <v>112</v>
      </c>
      <c r="D3134" t="s">
        <v>483</v>
      </c>
      <c r="E3134" t="s">
        <v>426</v>
      </c>
      <c r="F3134" t="s">
        <v>239</v>
      </c>
    </row>
    <row r="3135" spans="1:6">
      <c r="A3135" t="s">
        <v>328</v>
      </c>
      <c r="B3135" s="1">
        <v>0.0237</v>
      </c>
      <c r="C3135">
        <v>112</v>
      </c>
      <c r="D3135" t="s">
        <v>483</v>
      </c>
      <c r="E3135" t="s">
        <v>426</v>
      </c>
      <c r="F3135" t="s">
        <v>329</v>
      </c>
    </row>
    <row r="3136" spans="1:6">
      <c r="A3136" t="s">
        <v>448</v>
      </c>
      <c r="B3136" s="1">
        <v>0.0232</v>
      </c>
      <c r="C3136">
        <v>112</v>
      </c>
      <c r="D3136" t="s">
        <v>483</v>
      </c>
      <c r="E3136" t="s">
        <v>426</v>
      </c>
      <c r="F3136" t="s">
        <v>224</v>
      </c>
    </row>
    <row r="3137" spans="1:6">
      <c r="A3137" t="s">
        <v>126</v>
      </c>
      <c r="B3137" s="1">
        <v>0.0128</v>
      </c>
      <c r="C3137">
        <v>112</v>
      </c>
      <c r="D3137" t="s">
        <v>483</v>
      </c>
      <c r="E3137" t="s">
        <v>426</v>
      </c>
      <c r="F3137" t="s">
        <v>127</v>
      </c>
    </row>
    <row r="3138" spans="1:6">
      <c r="A3138" t="s">
        <v>118</v>
      </c>
      <c r="B3138" s="1">
        <v>0.7375</v>
      </c>
      <c r="C3138">
        <v>114</v>
      </c>
      <c r="D3138" t="s">
        <v>483</v>
      </c>
      <c r="E3138" t="s">
        <v>426</v>
      </c>
      <c r="F3138" t="s">
        <v>119</v>
      </c>
    </row>
    <row r="3139" spans="1:6">
      <c r="A3139" t="s">
        <v>449</v>
      </c>
      <c r="B3139" s="1">
        <v>0.1572</v>
      </c>
      <c r="C3139">
        <v>114</v>
      </c>
      <c r="D3139" t="s">
        <v>483</v>
      </c>
      <c r="E3139" t="s">
        <v>426</v>
      </c>
      <c r="F3139" t="s">
        <v>231</v>
      </c>
    </row>
    <row r="3140" spans="1:6">
      <c r="A3140" t="s">
        <v>126</v>
      </c>
      <c r="B3140" s="1">
        <v>0.058</v>
      </c>
      <c r="C3140">
        <v>114</v>
      </c>
      <c r="D3140" t="s">
        <v>483</v>
      </c>
      <c r="E3140" t="s">
        <v>426</v>
      </c>
      <c r="F3140" t="s">
        <v>127</v>
      </c>
    </row>
    <row r="3141" spans="1:6">
      <c r="A3141" t="s">
        <v>252</v>
      </c>
      <c r="B3141" s="1">
        <v>0.0357</v>
      </c>
      <c r="C3141">
        <v>114</v>
      </c>
      <c r="D3141" t="s">
        <v>483</v>
      </c>
      <c r="E3141" t="s">
        <v>426</v>
      </c>
      <c r="F3141" t="s">
        <v>239</v>
      </c>
    </row>
    <row r="3142" spans="1:6">
      <c r="A3142" t="s">
        <v>109</v>
      </c>
      <c r="B3142" s="1">
        <v>0.0116</v>
      </c>
      <c r="C3142">
        <v>114</v>
      </c>
      <c r="D3142" t="s">
        <v>483</v>
      </c>
      <c r="E3142" t="s">
        <v>426</v>
      </c>
      <c r="F3142" t="s">
        <v>112</v>
      </c>
    </row>
    <row r="3143" spans="1:6">
      <c r="A3143" t="s">
        <v>118</v>
      </c>
      <c r="B3143" s="1">
        <v>0.699</v>
      </c>
      <c r="C3143">
        <v>116</v>
      </c>
      <c r="D3143" t="s">
        <v>483</v>
      </c>
      <c r="E3143" t="s">
        <v>426</v>
      </c>
      <c r="F3143" t="s">
        <v>119</v>
      </c>
    </row>
    <row r="3144" spans="1:6">
      <c r="A3144" t="s">
        <v>449</v>
      </c>
      <c r="B3144" s="1">
        <v>0.1594</v>
      </c>
      <c r="C3144">
        <v>116</v>
      </c>
      <c r="D3144" t="s">
        <v>483</v>
      </c>
      <c r="E3144" t="s">
        <v>426</v>
      </c>
      <c r="F3144" t="s">
        <v>231</v>
      </c>
    </row>
    <row r="3145" spans="1:6">
      <c r="A3145" t="s">
        <v>126</v>
      </c>
      <c r="B3145" s="1">
        <v>0.1004</v>
      </c>
      <c r="C3145">
        <v>116</v>
      </c>
      <c r="D3145" t="s">
        <v>483</v>
      </c>
      <c r="E3145" t="s">
        <v>426</v>
      </c>
      <c r="F3145" t="s">
        <v>127</v>
      </c>
    </row>
    <row r="3146" spans="1:6">
      <c r="A3146" t="s">
        <v>252</v>
      </c>
      <c r="B3146" s="1">
        <v>0.0336</v>
      </c>
      <c r="C3146">
        <v>116</v>
      </c>
      <c r="D3146" t="s">
        <v>483</v>
      </c>
      <c r="E3146" t="s">
        <v>426</v>
      </c>
      <c r="F3146" t="s">
        <v>239</v>
      </c>
    </row>
    <row r="3147" spans="1:6">
      <c r="A3147" t="s">
        <v>118</v>
      </c>
      <c r="B3147" s="1">
        <v>0.5968</v>
      </c>
      <c r="C3147">
        <v>118</v>
      </c>
      <c r="D3147" t="s">
        <v>483</v>
      </c>
      <c r="E3147" t="s">
        <v>426</v>
      </c>
      <c r="F3147" t="s">
        <v>119</v>
      </c>
    </row>
    <row r="3148" spans="1:6">
      <c r="A3148" t="s">
        <v>126</v>
      </c>
      <c r="B3148" s="1">
        <v>0.2304</v>
      </c>
      <c r="C3148">
        <v>118</v>
      </c>
      <c r="D3148" t="s">
        <v>483</v>
      </c>
      <c r="E3148" t="s">
        <v>426</v>
      </c>
      <c r="F3148" t="s">
        <v>127</v>
      </c>
    </row>
    <row r="3149" spans="1:6">
      <c r="A3149" t="s">
        <v>449</v>
      </c>
      <c r="B3149" s="1">
        <v>0.13</v>
      </c>
      <c r="C3149">
        <v>118</v>
      </c>
      <c r="D3149" t="s">
        <v>483</v>
      </c>
      <c r="E3149" t="s">
        <v>426</v>
      </c>
      <c r="F3149" t="s">
        <v>231</v>
      </c>
    </row>
    <row r="3150" spans="1:6">
      <c r="A3150" t="s">
        <v>252</v>
      </c>
      <c r="B3150" s="1">
        <v>0.0303</v>
      </c>
      <c r="C3150">
        <v>118</v>
      </c>
      <c r="D3150" t="s">
        <v>483</v>
      </c>
      <c r="E3150" t="s">
        <v>426</v>
      </c>
      <c r="F3150" t="s">
        <v>239</v>
      </c>
    </row>
    <row r="3151" spans="1:6">
      <c r="A3151" t="s">
        <v>126</v>
      </c>
      <c r="B3151" s="1">
        <v>0.6568</v>
      </c>
      <c r="C3151">
        <v>120</v>
      </c>
      <c r="D3151" t="s">
        <v>483</v>
      </c>
      <c r="E3151" t="s">
        <v>426</v>
      </c>
      <c r="F3151" t="s">
        <v>127</v>
      </c>
    </row>
    <row r="3152" spans="1:6">
      <c r="A3152" t="s">
        <v>118</v>
      </c>
      <c r="B3152" s="1">
        <v>0.2416</v>
      </c>
      <c r="C3152">
        <v>120</v>
      </c>
      <c r="D3152" t="s">
        <v>483</v>
      </c>
      <c r="E3152" t="s">
        <v>426</v>
      </c>
      <c r="F3152" t="s">
        <v>119</v>
      </c>
    </row>
    <row r="3153" spans="1:6">
      <c r="A3153" t="s">
        <v>449</v>
      </c>
      <c r="B3153" s="1">
        <v>0.0382</v>
      </c>
      <c r="C3153">
        <v>120</v>
      </c>
      <c r="D3153" t="s">
        <v>483</v>
      </c>
      <c r="E3153" t="s">
        <v>426</v>
      </c>
      <c r="F3153" t="s">
        <v>231</v>
      </c>
    </row>
    <row r="3154" spans="1:6">
      <c r="A3154" t="s">
        <v>429</v>
      </c>
      <c r="B3154" s="1">
        <v>0.0361</v>
      </c>
      <c r="C3154">
        <v>120</v>
      </c>
      <c r="D3154" t="s">
        <v>483</v>
      </c>
      <c r="E3154" t="s">
        <v>426</v>
      </c>
      <c r="F3154" t="s">
        <v>256</v>
      </c>
    </row>
    <row r="3155" spans="1:6">
      <c r="A3155" t="s">
        <v>252</v>
      </c>
      <c r="B3155" s="1">
        <v>0.0139</v>
      </c>
      <c r="C3155">
        <v>120</v>
      </c>
      <c r="D3155" t="s">
        <v>483</v>
      </c>
      <c r="E3155" t="s">
        <v>426</v>
      </c>
      <c r="F3155" t="s">
        <v>239</v>
      </c>
    </row>
    <row r="3156" spans="1:6">
      <c r="A3156" t="s">
        <v>126</v>
      </c>
      <c r="B3156" s="1">
        <v>0.6348</v>
      </c>
      <c r="C3156">
        <v>122</v>
      </c>
      <c r="D3156" t="s">
        <v>483</v>
      </c>
      <c r="E3156" t="s">
        <v>426</v>
      </c>
      <c r="F3156" t="s">
        <v>127</v>
      </c>
    </row>
    <row r="3157" spans="1:6">
      <c r="A3157" t="s">
        <v>118</v>
      </c>
      <c r="B3157" s="1">
        <v>0.2207</v>
      </c>
      <c r="C3157">
        <v>122</v>
      </c>
      <c r="D3157" t="s">
        <v>483</v>
      </c>
      <c r="E3157" t="s">
        <v>426</v>
      </c>
      <c r="F3157" t="s">
        <v>119</v>
      </c>
    </row>
    <row r="3158" spans="1:6">
      <c r="A3158" t="s">
        <v>484</v>
      </c>
      <c r="B3158" s="1">
        <v>0.0406</v>
      </c>
      <c r="C3158">
        <v>122</v>
      </c>
      <c r="D3158" t="s">
        <v>483</v>
      </c>
      <c r="E3158" t="s">
        <v>426</v>
      </c>
      <c r="F3158" t="s">
        <v>203</v>
      </c>
    </row>
    <row r="3159" spans="1:6">
      <c r="A3159" t="s">
        <v>429</v>
      </c>
      <c r="B3159" s="1">
        <v>0.0352</v>
      </c>
      <c r="C3159">
        <v>122</v>
      </c>
      <c r="D3159" t="s">
        <v>483</v>
      </c>
      <c r="E3159" t="s">
        <v>426</v>
      </c>
      <c r="F3159" t="s">
        <v>256</v>
      </c>
    </row>
    <row r="3160" spans="1:6">
      <c r="A3160" t="s">
        <v>449</v>
      </c>
      <c r="B3160" s="1">
        <v>0.0337</v>
      </c>
      <c r="C3160">
        <v>122</v>
      </c>
      <c r="D3160" t="s">
        <v>483</v>
      </c>
      <c r="E3160" t="s">
        <v>426</v>
      </c>
      <c r="F3160" t="s">
        <v>231</v>
      </c>
    </row>
    <row r="3161" spans="1:6">
      <c r="A3161" t="s">
        <v>252</v>
      </c>
      <c r="B3161" s="1">
        <v>0.013</v>
      </c>
      <c r="C3161">
        <v>122</v>
      </c>
      <c r="D3161" t="s">
        <v>483</v>
      </c>
      <c r="E3161" t="s">
        <v>426</v>
      </c>
      <c r="F3161" t="s">
        <v>239</v>
      </c>
    </row>
    <row r="3162" spans="1:6">
      <c r="A3162" t="s">
        <v>476</v>
      </c>
      <c r="B3162" s="1">
        <v>0.0126</v>
      </c>
      <c r="C3162">
        <v>122</v>
      </c>
      <c r="D3162" t="s">
        <v>483</v>
      </c>
      <c r="E3162" t="s">
        <v>426</v>
      </c>
      <c r="F3162" t="s">
        <v>129</v>
      </c>
    </row>
    <row r="3163" spans="1:6">
      <c r="A3163" t="s">
        <v>126</v>
      </c>
      <c r="B3163" s="1">
        <v>0.643</v>
      </c>
      <c r="C3163">
        <v>124</v>
      </c>
      <c r="D3163" t="s">
        <v>483</v>
      </c>
      <c r="E3163" t="s">
        <v>426</v>
      </c>
      <c r="F3163" t="s">
        <v>127</v>
      </c>
    </row>
    <row r="3164" spans="1:6">
      <c r="A3164" t="s">
        <v>118</v>
      </c>
      <c r="B3164" s="1">
        <v>0.1854</v>
      </c>
      <c r="C3164">
        <v>124</v>
      </c>
      <c r="D3164" t="s">
        <v>483</v>
      </c>
      <c r="E3164" t="s">
        <v>426</v>
      </c>
      <c r="F3164" t="s">
        <v>119</v>
      </c>
    </row>
    <row r="3165" spans="1:6">
      <c r="A3165" t="s">
        <v>484</v>
      </c>
      <c r="B3165" s="1">
        <v>0.0695</v>
      </c>
      <c r="C3165">
        <v>124</v>
      </c>
      <c r="D3165" t="s">
        <v>483</v>
      </c>
      <c r="E3165" t="s">
        <v>426</v>
      </c>
      <c r="F3165" t="s">
        <v>203</v>
      </c>
    </row>
    <row r="3166" spans="1:6">
      <c r="A3166" t="s">
        <v>429</v>
      </c>
      <c r="B3166" s="1">
        <v>0.0337</v>
      </c>
      <c r="C3166">
        <v>124</v>
      </c>
      <c r="D3166" t="s">
        <v>483</v>
      </c>
      <c r="E3166" t="s">
        <v>426</v>
      </c>
      <c r="F3166" t="s">
        <v>256</v>
      </c>
    </row>
    <row r="3167" spans="1:6">
      <c r="A3167" t="s">
        <v>449</v>
      </c>
      <c r="B3167" s="1">
        <v>0.0282</v>
      </c>
      <c r="C3167">
        <v>124</v>
      </c>
      <c r="D3167" t="s">
        <v>483</v>
      </c>
      <c r="E3167" t="s">
        <v>426</v>
      </c>
      <c r="F3167" t="s">
        <v>231</v>
      </c>
    </row>
    <row r="3168" spans="1:6">
      <c r="A3168" t="s">
        <v>476</v>
      </c>
      <c r="B3168" s="1">
        <v>0.0203</v>
      </c>
      <c r="C3168">
        <v>124</v>
      </c>
      <c r="D3168" t="s">
        <v>483</v>
      </c>
      <c r="E3168" t="s">
        <v>426</v>
      </c>
      <c r="F3168" t="s">
        <v>129</v>
      </c>
    </row>
    <row r="3169" spans="1:6">
      <c r="A3169" t="s">
        <v>252</v>
      </c>
      <c r="B3169" s="1">
        <v>0.0109</v>
      </c>
      <c r="C3169">
        <v>124</v>
      </c>
      <c r="D3169" t="s">
        <v>483</v>
      </c>
      <c r="E3169" t="s">
        <v>426</v>
      </c>
      <c r="F3169" t="s">
        <v>239</v>
      </c>
    </row>
    <row r="3170" spans="1:6">
      <c r="A3170" t="s">
        <v>126</v>
      </c>
      <c r="B3170" s="1">
        <v>0.6543</v>
      </c>
      <c r="C3170">
        <v>126</v>
      </c>
      <c r="D3170" t="s">
        <v>483</v>
      </c>
      <c r="E3170" t="s">
        <v>426</v>
      </c>
      <c r="F3170" t="s">
        <v>127</v>
      </c>
    </row>
    <row r="3171" spans="1:6">
      <c r="A3171" t="s">
        <v>118</v>
      </c>
      <c r="B3171" s="1">
        <v>0.1332</v>
      </c>
      <c r="C3171">
        <v>126</v>
      </c>
      <c r="D3171" t="s">
        <v>483</v>
      </c>
      <c r="E3171" t="s">
        <v>426</v>
      </c>
      <c r="F3171" t="s">
        <v>119</v>
      </c>
    </row>
    <row r="3172" spans="1:6">
      <c r="A3172" t="s">
        <v>484</v>
      </c>
      <c r="B3172" s="1">
        <v>0.0726</v>
      </c>
      <c r="C3172">
        <v>126</v>
      </c>
      <c r="D3172" t="s">
        <v>483</v>
      </c>
      <c r="E3172" t="s">
        <v>426</v>
      </c>
      <c r="F3172" t="s">
        <v>203</v>
      </c>
    </row>
    <row r="3173" spans="1:6">
      <c r="A3173" t="s">
        <v>429</v>
      </c>
      <c r="B3173" s="1">
        <v>0.036</v>
      </c>
      <c r="C3173">
        <v>126</v>
      </c>
      <c r="D3173" t="s">
        <v>483</v>
      </c>
      <c r="E3173" t="s">
        <v>426</v>
      </c>
      <c r="F3173" t="s">
        <v>256</v>
      </c>
    </row>
    <row r="3174" spans="1:6">
      <c r="A3174" t="s">
        <v>450</v>
      </c>
      <c r="B3174" s="1">
        <v>0.0278</v>
      </c>
      <c r="C3174">
        <v>126</v>
      </c>
      <c r="D3174" t="s">
        <v>483</v>
      </c>
      <c r="E3174" t="s">
        <v>426</v>
      </c>
      <c r="F3174" t="s">
        <v>451</v>
      </c>
    </row>
    <row r="3175" spans="1:6">
      <c r="A3175" t="s">
        <v>449</v>
      </c>
      <c r="B3175" s="1">
        <v>0.0202</v>
      </c>
      <c r="C3175">
        <v>126</v>
      </c>
      <c r="D3175" t="s">
        <v>483</v>
      </c>
      <c r="E3175" t="s">
        <v>426</v>
      </c>
      <c r="F3175" t="s">
        <v>231</v>
      </c>
    </row>
    <row r="3176" spans="1:6">
      <c r="A3176" t="s">
        <v>476</v>
      </c>
      <c r="B3176" s="1">
        <v>0.0146</v>
      </c>
      <c r="C3176">
        <v>126</v>
      </c>
      <c r="D3176" t="s">
        <v>483</v>
      </c>
      <c r="E3176" t="s">
        <v>426</v>
      </c>
      <c r="F3176" t="s">
        <v>129</v>
      </c>
    </row>
    <row r="3177" spans="1:6">
      <c r="A3177" t="s">
        <v>248</v>
      </c>
      <c r="B3177" s="1">
        <v>0.0106</v>
      </c>
      <c r="C3177">
        <v>126</v>
      </c>
      <c r="D3177" t="s">
        <v>483</v>
      </c>
      <c r="E3177" t="s">
        <v>426</v>
      </c>
      <c r="F3177" t="s">
        <v>249</v>
      </c>
    </row>
    <row r="3178" spans="1:6">
      <c r="A3178" t="s">
        <v>126</v>
      </c>
      <c r="B3178" s="1">
        <v>0.697</v>
      </c>
      <c r="C3178">
        <v>128</v>
      </c>
      <c r="D3178" t="s">
        <v>483</v>
      </c>
      <c r="E3178" t="s">
        <v>426</v>
      </c>
      <c r="F3178" t="s">
        <v>127</v>
      </c>
    </row>
    <row r="3179" spans="1:6">
      <c r="A3179" t="s">
        <v>484</v>
      </c>
      <c r="B3179" s="1">
        <v>0.0798</v>
      </c>
      <c r="C3179">
        <v>128</v>
      </c>
      <c r="D3179" t="s">
        <v>483</v>
      </c>
      <c r="E3179" t="s">
        <v>426</v>
      </c>
      <c r="F3179" t="s">
        <v>203</v>
      </c>
    </row>
    <row r="3180" spans="1:6">
      <c r="A3180" t="s">
        <v>118</v>
      </c>
      <c r="B3180" s="1">
        <v>0.0718</v>
      </c>
      <c r="C3180">
        <v>128</v>
      </c>
      <c r="D3180" t="s">
        <v>483</v>
      </c>
      <c r="E3180" t="s">
        <v>426</v>
      </c>
      <c r="F3180" t="s">
        <v>119</v>
      </c>
    </row>
    <row r="3181" spans="1:6">
      <c r="A3181" t="s">
        <v>450</v>
      </c>
      <c r="B3181" s="1">
        <v>0.0447</v>
      </c>
      <c r="C3181">
        <v>128</v>
      </c>
      <c r="D3181" t="s">
        <v>483</v>
      </c>
      <c r="E3181" t="s">
        <v>426</v>
      </c>
      <c r="F3181" t="s">
        <v>451</v>
      </c>
    </row>
    <row r="3182" spans="1:6">
      <c r="A3182" t="s">
        <v>429</v>
      </c>
      <c r="B3182" s="1">
        <v>0.0386</v>
      </c>
      <c r="C3182">
        <v>128</v>
      </c>
      <c r="D3182" t="s">
        <v>483</v>
      </c>
      <c r="E3182" t="s">
        <v>426</v>
      </c>
      <c r="F3182" t="s">
        <v>256</v>
      </c>
    </row>
    <row r="3183" spans="1:6">
      <c r="A3183" t="s">
        <v>210</v>
      </c>
      <c r="B3183" s="1">
        <v>0.0179</v>
      </c>
      <c r="C3183">
        <v>128</v>
      </c>
      <c r="D3183" t="s">
        <v>483</v>
      </c>
      <c r="E3183" t="s">
        <v>426</v>
      </c>
      <c r="F3183" t="s">
        <v>211</v>
      </c>
    </row>
    <row r="3184" spans="1:6">
      <c r="A3184" t="s">
        <v>248</v>
      </c>
      <c r="B3184" s="1">
        <v>0.0155</v>
      </c>
      <c r="C3184">
        <v>128</v>
      </c>
      <c r="D3184" t="s">
        <v>483</v>
      </c>
      <c r="E3184" t="s">
        <v>426</v>
      </c>
      <c r="F3184" t="s">
        <v>249</v>
      </c>
    </row>
    <row r="3185" spans="1:6">
      <c r="A3185" t="s">
        <v>449</v>
      </c>
      <c r="B3185" s="1">
        <v>0.0105</v>
      </c>
      <c r="C3185">
        <v>128</v>
      </c>
      <c r="D3185" t="s">
        <v>483</v>
      </c>
      <c r="E3185" t="s">
        <v>426</v>
      </c>
      <c r="F3185" t="s">
        <v>231</v>
      </c>
    </row>
    <row r="3186" spans="1:6">
      <c r="A3186" t="s">
        <v>126</v>
      </c>
      <c r="B3186" s="1">
        <v>0.6152</v>
      </c>
      <c r="C3186">
        <v>130</v>
      </c>
      <c r="D3186" t="s">
        <v>483</v>
      </c>
      <c r="E3186" t="s">
        <v>426</v>
      </c>
      <c r="F3186" t="s">
        <v>127</v>
      </c>
    </row>
    <row r="3187" spans="1:6">
      <c r="A3187" t="s">
        <v>450</v>
      </c>
      <c r="B3187" s="1">
        <v>0.216</v>
      </c>
      <c r="C3187">
        <v>130</v>
      </c>
      <c r="D3187" t="s">
        <v>483</v>
      </c>
      <c r="E3187" t="s">
        <v>426</v>
      </c>
      <c r="F3187" t="s">
        <v>451</v>
      </c>
    </row>
    <row r="3188" spans="1:6">
      <c r="A3188" t="s">
        <v>484</v>
      </c>
      <c r="B3188" s="1">
        <v>0.0681</v>
      </c>
      <c r="C3188">
        <v>130</v>
      </c>
      <c r="D3188" t="s">
        <v>483</v>
      </c>
      <c r="E3188" t="s">
        <v>426</v>
      </c>
      <c r="F3188" t="s">
        <v>203</v>
      </c>
    </row>
    <row r="3189" spans="1:6">
      <c r="A3189" t="s">
        <v>429</v>
      </c>
      <c r="B3189" s="1">
        <v>0.0372</v>
      </c>
      <c r="C3189">
        <v>130</v>
      </c>
      <c r="D3189" t="s">
        <v>483</v>
      </c>
      <c r="E3189" t="s">
        <v>426</v>
      </c>
      <c r="F3189" t="s">
        <v>256</v>
      </c>
    </row>
    <row r="3190" spans="1:6">
      <c r="A3190" t="s">
        <v>248</v>
      </c>
      <c r="B3190" s="1">
        <v>0.0288</v>
      </c>
      <c r="C3190">
        <v>130</v>
      </c>
      <c r="D3190" t="s">
        <v>483</v>
      </c>
      <c r="E3190" t="s">
        <v>426</v>
      </c>
      <c r="F3190" t="s">
        <v>249</v>
      </c>
    </row>
    <row r="3191" spans="1:6">
      <c r="A3191" t="s">
        <v>454</v>
      </c>
      <c r="B3191" s="1">
        <v>0.0152</v>
      </c>
      <c r="C3191">
        <v>130</v>
      </c>
      <c r="D3191" t="s">
        <v>483</v>
      </c>
      <c r="E3191" t="s">
        <v>426</v>
      </c>
      <c r="F3191" t="s">
        <v>442</v>
      </c>
    </row>
    <row r="3192" spans="1:6">
      <c r="A3192" t="s">
        <v>118</v>
      </c>
      <c r="B3192" s="1">
        <v>0.0124</v>
      </c>
      <c r="C3192">
        <v>130</v>
      </c>
      <c r="D3192" t="s">
        <v>483</v>
      </c>
      <c r="E3192" t="s">
        <v>426</v>
      </c>
      <c r="F3192" t="s">
        <v>119</v>
      </c>
    </row>
    <row r="3193" spans="1:6">
      <c r="A3193" t="s">
        <v>450</v>
      </c>
      <c r="B3193" s="1">
        <v>0.5923</v>
      </c>
      <c r="C3193">
        <v>132</v>
      </c>
      <c r="D3193" t="s">
        <v>483</v>
      </c>
      <c r="E3193" t="s">
        <v>426</v>
      </c>
      <c r="F3193" t="s">
        <v>451</v>
      </c>
    </row>
    <row r="3194" spans="1:6">
      <c r="A3194" t="s">
        <v>126</v>
      </c>
      <c r="B3194" s="1">
        <v>0.2323</v>
      </c>
      <c r="C3194">
        <v>132</v>
      </c>
      <c r="D3194" t="s">
        <v>483</v>
      </c>
      <c r="E3194" t="s">
        <v>426</v>
      </c>
      <c r="F3194" t="s">
        <v>127</v>
      </c>
    </row>
    <row r="3195" spans="1:6">
      <c r="A3195" t="s">
        <v>454</v>
      </c>
      <c r="B3195" s="1">
        <v>0.0515</v>
      </c>
      <c r="C3195">
        <v>132</v>
      </c>
      <c r="D3195" t="s">
        <v>483</v>
      </c>
      <c r="E3195" t="s">
        <v>426</v>
      </c>
      <c r="F3195" t="s">
        <v>442</v>
      </c>
    </row>
    <row r="3196" spans="1:6">
      <c r="A3196" t="s">
        <v>248</v>
      </c>
      <c r="B3196" s="1">
        <v>0.0495</v>
      </c>
      <c r="C3196">
        <v>132</v>
      </c>
      <c r="D3196" t="s">
        <v>483</v>
      </c>
      <c r="E3196" t="s">
        <v>426</v>
      </c>
      <c r="F3196" t="s">
        <v>249</v>
      </c>
    </row>
    <row r="3197" spans="1:6">
      <c r="A3197" t="s">
        <v>484</v>
      </c>
      <c r="B3197" s="1">
        <v>0.0262</v>
      </c>
      <c r="C3197">
        <v>132</v>
      </c>
      <c r="D3197" t="s">
        <v>483</v>
      </c>
      <c r="E3197" t="s">
        <v>426</v>
      </c>
      <c r="F3197" t="s">
        <v>203</v>
      </c>
    </row>
    <row r="3198" spans="1:6">
      <c r="A3198" t="s">
        <v>429</v>
      </c>
      <c r="B3198" s="1">
        <v>0.0144</v>
      </c>
      <c r="C3198">
        <v>132</v>
      </c>
      <c r="D3198" t="s">
        <v>483</v>
      </c>
      <c r="E3198" t="s">
        <v>426</v>
      </c>
      <c r="F3198" t="s">
        <v>256</v>
      </c>
    </row>
    <row r="3199" spans="1:6">
      <c r="A3199" t="s">
        <v>113</v>
      </c>
      <c r="B3199" s="1">
        <v>0.0109</v>
      </c>
      <c r="C3199">
        <v>132</v>
      </c>
      <c r="D3199" t="s">
        <v>483</v>
      </c>
      <c r="E3199" t="s">
        <v>426</v>
      </c>
      <c r="F3199" t="s">
        <v>114</v>
      </c>
    </row>
    <row r="3200" spans="1:6">
      <c r="A3200" t="s">
        <v>450</v>
      </c>
      <c r="B3200" s="1">
        <v>0.6057</v>
      </c>
      <c r="C3200">
        <v>134</v>
      </c>
      <c r="D3200" t="s">
        <v>483</v>
      </c>
      <c r="E3200" t="s">
        <v>426</v>
      </c>
      <c r="F3200" t="s">
        <v>451</v>
      </c>
    </row>
    <row r="3201" spans="1:6">
      <c r="A3201" t="s">
        <v>126</v>
      </c>
      <c r="B3201" s="1">
        <v>0.2109</v>
      </c>
      <c r="C3201">
        <v>134</v>
      </c>
      <c r="D3201" t="s">
        <v>483</v>
      </c>
      <c r="E3201" t="s">
        <v>426</v>
      </c>
      <c r="F3201" t="s">
        <v>127</v>
      </c>
    </row>
    <row r="3202" spans="1:6">
      <c r="A3202" t="s">
        <v>454</v>
      </c>
      <c r="B3202" s="1">
        <v>0.0521</v>
      </c>
      <c r="C3202">
        <v>134</v>
      </c>
      <c r="D3202" t="s">
        <v>483</v>
      </c>
      <c r="E3202" t="s">
        <v>426</v>
      </c>
      <c r="F3202" t="s">
        <v>442</v>
      </c>
    </row>
    <row r="3203" spans="1:6">
      <c r="A3203" t="s">
        <v>248</v>
      </c>
      <c r="B3203" s="1">
        <v>0.051</v>
      </c>
      <c r="C3203">
        <v>134</v>
      </c>
      <c r="D3203" t="s">
        <v>483</v>
      </c>
      <c r="E3203" t="s">
        <v>426</v>
      </c>
      <c r="F3203" t="s">
        <v>249</v>
      </c>
    </row>
    <row r="3204" spans="1:6">
      <c r="A3204" t="s">
        <v>484</v>
      </c>
      <c r="B3204" s="1">
        <v>0.0223</v>
      </c>
      <c r="C3204">
        <v>134</v>
      </c>
      <c r="D3204" t="s">
        <v>483</v>
      </c>
      <c r="E3204" t="s">
        <v>426</v>
      </c>
      <c r="F3204" t="s">
        <v>203</v>
      </c>
    </row>
    <row r="3205" spans="1:6">
      <c r="A3205" t="s">
        <v>429</v>
      </c>
      <c r="B3205" s="1">
        <v>0.012</v>
      </c>
      <c r="C3205">
        <v>134</v>
      </c>
      <c r="D3205" t="s">
        <v>483</v>
      </c>
      <c r="E3205" t="s">
        <v>426</v>
      </c>
      <c r="F3205" t="s">
        <v>256</v>
      </c>
    </row>
    <row r="3206" spans="1:6">
      <c r="A3206" t="s">
        <v>113</v>
      </c>
      <c r="B3206" s="1">
        <v>0.0114</v>
      </c>
      <c r="C3206">
        <v>134</v>
      </c>
      <c r="D3206" t="s">
        <v>483</v>
      </c>
      <c r="E3206" t="s">
        <v>426</v>
      </c>
      <c r="F3206" t="s">
        <v>114</v>
      </c>
    </row>
    <row r="3207" spans="1:6">
      <c r="A3207" t="s">
        <v>450</v>
      </c>
      <c r="B3207" s="1">
        <v>0.5361</v>
      </c>
      <c r="C3207">
        <v>136</v>
      </c>
      <c r="D3207" t="s">
        <v>483</v>
      </c>
      <c r="E3207" t="s">
        <v>426</v>
      </c>
      <c r="F3207" t="s">
        <v>451</v>
      </c>
    </row>
    <row r="3208" spans="1:6">
      <c r="A3208" t="s">
        <v>126</v>
      </c>
      <c r="B3208" s="1">
        <v>0.198</v>
      </c>
      <c r="C3208">
        <v>136</v>
      </c>
      <c r="D3208" t="s">
        <v>483</v>
      </c>
      <c r="E3208" t="s">
        <v>426</v>
      </c>
      <c r="F3208" t="s">
        <v>127</v>
      </c>
    </row>
    <row r="3209" spans="1:6">
      <c r="A3209" t="s">
        <v>162</v>
      </c>
      <c r="B3209" s="1">
        <v>0.1212</v>
      </c>
      <c r="C3209">
        <v>136</v>
      </c>
      <c r="D3209" t="s">
        <v>483</v>
      </c>
      <c r="E3209" t="s">
        <v>426</v>
      </c>
      <c r="F3209" t="s">
        <v>163</v>
      </c>
    </row>
    <row r="3210" spans="1:6">
      <c r="A3210" t="s">
        <v>454</v>
      </c>
      <c r="B3210" s="1">
        <v>0.046</v>
      </c>
      <c r="C3210">
        <v>136</v>
      </c>
      <c r="D3210" t="s">
        <v>483</v>
      </c>
      <c r="E3210" t="s">
        <v>426</v>
      </c>
      <c r="F3210" t="s">
        <v>442</v>
      </c>
    </row>
    <row r="3211" spans="1:6">
      <c r="A3211" t="s">
        <v>248</v>
      </c>
      <c r="B3211" s="1">
        <v>0.0443</v>
      </c>
      <c r="C3211">
        <v>136</v>
      </c>
      <c r="D3211" t="s">
        <v>483</v>
      </c>
      <c r="E3211" t="s">
        <v>426</v>
      </c>
      <c r="F3211" t="s">
        <v>249</v>
      </c>
    </row>
    <row r="3212" spans="1:6">
      <c r="A3212" t="s">
        <v>484</v>
      </c>
      <c r="B3212" s="1">
        <v>0.0189</v>
      </c>
      <c r="C3212">
        <v>136</v>
      </c>
      <c r="D3212" t="s">
        <v>483</v>
      </c>
      <c r="E3212" t="s">
        <v>426</v>
      </c>
      <c r="F3212" t="s">
        <v>203</v>
      </c>
    </row>
    <row r="3213" spans="1:6">
      <c r="A3213" t="s">
        <v>450</v>
      </c>
      <c r="B3213" s="1">
        <v>0.5192</v>
      </c>
      <c r="C3213">
        <v>138</v>
      </c>
      <c r="D3213" t="s">
        <v>483</v>
      </c>
      <c r="E3213" t="s">
        <v>426</v>
      </c>
      <c r="F3213" t="s">
        <v>451</v>
      </c>
    </row>
    <row r="3214" spans="1:6">
      <c r="A3214" t="s">
        <v>126</v>
      </c>
      <c r="B3214" s="1">
        <v>0.1793</v>
      </c>
      <c r="C3214">
        <v>138</v>
      </c>
      <c r="D3214" t="s">
        <v>483</v>
      </c>
      <c r="E3214" t="s">
        <v>426</v>
      </c>
      <c r="F3214" t="s">
        <v>127</v>
      </c>
    </row>
    <row r="3215" spans="1:6">
      <c r="A3215" t="s">
        <v>162</v>
      </c>
      <c r="B3215" s="1">
        <v>0.1566</v>
      </c>
      <c r="C3215">
        <v>138</v>
      </c>
      <c r="D3215" t="s">
        <v>483</v>
      </c>
      <c r="E3215" t="s">
        <v>426</v>
      </c>
      <c r="F3215" t="s">
        <v>163</v>
      </c>
    </row>
    <row r="3216" spans="1:6">
      <c r="A3216" t="s">
        <v>248</v>
      </c>
      <c r="B3216" s="1">
        <v>0.0478</v>
      </c>
      <c r="C3216">
        <v>138</v>
      </c>
      <c r="D3216" t="s">
        <v>483</v>
      </c>
      <c r="E3216" t="s">
        <v>426</v>
      </c>
      <c r="F3216" t="s">
        <v>249</v>
      </c>
    </row>
    <row r="3217" spans="1:6">
      <c r="A3217" t="s">
        <v>454</v>
      </c>
      <c r="B3217" s="1">
        <v>0.0445</v>
      </c>
      <c r="C3217">
        <v>138</v>
      </c>
      <c r="D3217" t="s">
        <v>483</v>
      </c>
      <c r="E3217" t="s">
        <v>426</v>
      </c>
      <c r="F3217" t="s">
        <v>442</v>
      </c>
    </row>
    <row r="3218" spans="1:6">
      <c r="A3218" t="s">
        <v>484</v>
      </c>
      <c r="B3218" s="1">
        <v>0.0173</v>
      </c>
      <c r="C3218">
        <v>138</v>
      </c>
      <c r="D3218" t="s">
        <v>483</v>
      </c>
      <c r="E3218" t="s">
        <v>426</v>
      </c>
      <c r="F3218" t="s">
        <v>203</v>
      </c>
    </row>
    <row r="3219" spans="1:6">
      <c r="A3219" t="s">
        <v>450</v>
      </c>
      <c r="B3219" s="1">
        <v>0.5191</v>
      </c>
      <c r="C3219">
        <v>140</v>
      </c>
      <c r="D3219" t="s">
        <v>483</v>
      </c>
      <c r="E3219" t="s">
        <v>426</v>
      </c>
      <c r="F3219" t="s">
        <v>451</v>
      </c>
    </row>
    <row r="3220" spans="1:6">
      <c r="A3220" t="s">
        <v>126</v>
      </c>
      <c r="B3220" s="1">
        <v>0.1775</v>
      </c>
      <c r="C3220">
        <v>140</v>
      </c>
      <c r="D3220" t="s">
        <v>483</v>
      </c>
      <c r="E3220" t="s">
        <v>426</v>
      </c>
      <c r="F3220" t="s">
        <v>127</v>
      </c>
    </row>
    <row r="3221" spans="1:6">
      <c r="A3221" t="s">
        <v>162</v>
      </c>
      <c r="B3221" s="1">
        <v>0.1579</v>
      </c>
      <c r="C3221">
        <v>140</v>
      </c>
      <c r="D3221" t="s">
        <v>483</v>
      </c>
      <c r="E3221" t="s">
        <v>426</v>
      </c>
      <c r="F3221" t="s">
        <v>163</v>
      </c>
    </row>
    <row r="3222" spans="1:6">
      <c r="A3222" t="s">
        <v>248</v>
      </c>
      <c r="B3222" s="1">
        <v>0.0487</v>
      </c>
      <c r="C3222">
        <v>140</v>
      </c>
      <c r="D3222" t="s">
        <v>483</v>
      </c>
      <c r="E3222" t="s">
        <v>426</v>
      </c>
      <c r="F3222" t="s">
        <v>249</v>
      </c>
    </row>
    <row r="3223" spans="1:6">
      <c r="A3223" t="s">
        <v>454</v>
      </c>
      <c r="B3223" s="1">
        <v>0.0446</v>
      </c>
      <c r="C3223">
        <v>140</v>
      </c>
      <c r="D3223" t="s">
        <v>483</v>
      </c>
      <c r="E3223" t="s">
        <v>426</v>
      </c>
      <c r="F3223" t="s">
        <v>442</v>
      </c>
    </row>
    <row r="3224" spans="1:6">
      <c r="A3224" t="s">
        <v>484</v>
      </c>
      <c r="B3224" s="1">
        <v>0.0171</v>
      </c>
      <c r="C3224">
        <v>140</v>
      </c>
      <c r="D3224" t="s">
        <v>483</v>
      </c>
      <c r="E3224" t="s">
        <v>426</v>
      </c>
      <c r="F3224" t="s">
        <v>203</v>
      </c>
    </row>
    <row r="3225" spans="1:6">
      <c r="A3225" t="s">
        <v>450</v>
      </c>
      <c r="B3225" s="1">
        <v>0.4976</v>
      </c>
      <c r="C3225">
        <v>142</v>
      </c>
      <c r="D3225" t="s">
        <v>483</v>
      </c>
      <c r="E3225" t="s">
        <v>426</v>
      </c>
      <c r="F3225" t="s">
        <v>451</v>
      </c>
    </row>
    <row r="3226" spans="1:6">
      <c r="A3226" t="s">
        <v>162</v>
      </c>
      <c r="B3226" s="1">
        <v>0.2322</v>
      </c>
      <c r="C3226">
        <v>142</v>
      </c>
      <c r="D3226" t="s">
        <v>483</v>
      </c>
      <c r="E3226" t="s">
        <v>426</v>
      </c>
      <c r="F3226" t="s">
        <v>163</v>
      </c>
    </row>
    <row r="3227" spans="1:6">
      <c r="A3227" t="s">
        <v>126</v>
      </c>
      <c r="B3227" s="1">
        <v>0.1583</v>
      </c>
      <c r="C3227">
        <v>142</v>
      </c>
      <c r="D3227" t="s">
        <v>483</v>
      </c>
      <c r="E3227" t="s">
        <v>426</v>
      </c>
      <c r="F3227" t="s">
        <v>127</v>
      </c>
    </row>
    <row r="3228" spans="1:6">
      <c r="A3228" t="s">
        <v>248</v>
      </c>
      <c r="B3228" s="1">
        <v>0.049</v>
      </c>
      <c r="C3228">
        <v>142</v>
      </c>
      <c r="D3228" t="s">
        <v>483</v>
      </c>
      <c r="E3228" t="s">
        <v>426</v>
      </c>
      <c r="F3228" t="s">
        <v>249</v>
      </c>
    </row>
    <row r="3229" spans="1:6">
      <c r="A3229" t="s">
        <v>454</v>
      </c>
      <c r="B3229" s="1">
        <v>0.028</v>
      </c>
      <c r="C3229">
        <v>142</v>
      </c>
      <c r="D3229" t="s">
        <v>483</v>
      </c>
      <c r="E3229" t="s">
        <v>426</v>
      </c>
      <c r="F3229" t="s">
        <v>442</v>
      </c>
    </row>
    <row r="3230" spans="1:6">
      <c r="A3230" t="s">
        <v>484</v>
      </c>
      <c r="B3230" s="1">
        <v>0.0131</v>
      </c>
      <c r="C3230">
        <v>142</v>
      </c>
      <c r="D3230" t="s">
        <v>483</v>
      </c>
      <c r="E3230" t="s">
        <v>426</v>
      </c>
      <c r="F3230" t="s">
        <v>203</v>
      </c>
    </row>
    <row r="3231" spans="1:6">
      <c r="A3231" t="s">
        <v>485</v>
      </c>
      <c r="B3231" s="1">
        <v>0.0118</v>
      </c>
      <c r="C3231">
        <v>142</v>
      </c>
      <c r="D3231" t="s">
        <v>483</v>
      </c>
      <c r="E3231" t="s">
        <v>426</v>
      </c>
      <c r="F3231" t="s">
        <v>163</v>
      </c>
    </row>
    <row r="3232" spans="1:6">
      <c r="A3232" t="s">
        <v>450</v>
      </c>
      <c r="B3232" s="1">
        <v>0.4349</v>
      </c>
      <c r="C3232">
        <v>144</v>
      </c>
      <c r="D3232" t="s">
        <v>483</v>
      </c>
      <c r="E3232" t="s">
        <v>426</v>
      </c>
      <c r="F3232" t="s">
        <v>451</v>
      </c>
    </row>
    <row r="3233" spans="1:6">
      <c r="A3233" t="s">
        <v>162</v>
      </c>
      <c r="B3233" s="1">
        <v>0.2581</v>
      </c>
      <c r="C3233">
        <v>144</v>
      </c>
      <c r="D3233" t="s">
        <v>483</v>
      </c>
      <c r="E3233" t="s">
        <v>426</v>
      </c>
      <c r="F3233" t="s">
        <v>163</v>
      </c>
    </row>
    <row r="3234" spans="1:6">
      <c r="A3234" t="s">
        <v>126</v>
      </c>
      <c r="B3234" s="1">
        <v>0.1409</v>
      </c>
      <c r="C3234">
        <v>144</v>
      </c>
      <c r="D3234" t="s">
        <v>483</v>
      </c>
      <c r="E3234" t="s">
        <v>426</v>
      </c>
      <c r="F3234" t="s">
        <v>127</v>
      </c>
    </row>
    <row r="3235" spans="1:6">
      <c r="A3235" t="s">
        <v>248</v>
      </c>
      <c r="B3235" s="1">
        <v>0.0398</v>
      </c>
      <c r="C3235">
        <v>144</v>
      </c>
      <c r="D3235" t="s">
        <v>483</v>
      </c>
      <c r="E3235" t="s">
        <v>426</v>
      </c>
      <c r="F3235" t="s">
        <v>249</v>
      </c>
    </row>
    <row r="3236" spans="1:6">
      <c r="A3236" t="s">
        <v>486</v>
      </c>
      <c r="B3236" s="1">
        <v>0.025</v>
      </c>
      <c r="C3236">
        <v>144</v>
      </c>
      <c r="D3236" t="s">
        <v>483</v>
      </c>
      <c r="E3236" t="s">
        <v>426</v>
      </c>
      <c r="F3236" t="s">
        <v>265</v>
      </c>
    </row>
    <row r="3237" spans="1:6">
      <c r="A3237" t="s">
        <v>454</v>
      </c>
      <c r="B3237" s="1">
        <v>0.0238</v>
      </c>
      <c r="C3237">
        <v>144</v>
      </c>
      <c r="D3237" t="s">
        <v>483</v>
      </c>
      <c r="E3237" t="s">
        <v>426</v>
      </c>
      <c r="F3237" t="s">
        <v>442</v>
      </c>
    </row>
    <row r="3238" spans="1:6">
      <c r="A3238" t="s">
        <v>485</v>
      </c>
      <c r="B3238" s="1">
        <v>0.0187</v>
      </c>
      <c r="C3238">
        <v>144</v>
      </c>
      <c r="D3238" t="s">
        <v>483</v>
      </c>
      <c r="E3238" t="s">
        <v>426</v>
      </c>
      <c r="F3238" t="s">
        <v>163</v>
      </c>
    </row>
    <row r="3239" spans="1:6">
      <c r="A3239" t="s">
        <v>456</v>
      </c>
      <c r="B3239" s="1">
        <v>0.0181</v>
      </c>
      <c r="C3239">
        <v>144</v>
      </c>
      <c r="D3239" t="s">
        <v>483</v>
      </c>
      <c r="E3239" t="s">
        <v>426</v>
      </c>
      <c r="F3239" t="s">
        <v>457</v>
      </c>
    </row>
    <row r="3240" spans="1:6">
      <c r="A3240" t="s">
        <v>458</v>
      </c>
      <c r="B3240" s="1">
        <v>0.0143</v>
      </c>
      <c r="C3240">
        <v>144</v>
      </c>
      <c r="D3240" t="s">
        <v>483</v>
      </c>
      <c r="E3240" t="s">
        <v>426</v>
      </c>
      <c r="F3240" t="s">
        <v>247</v>
      </c>
    </row>
    <row r="3241" spans="1:6">
      <c r="A3241" t="s">
        <v>109</v>
      </c>
      <c r="B3241" s="1">
        <v>0.7638</v>
      </c>
      <c r="C3241">
        <v>77</v>
      </c>
      <c r="D3241" t="s">
        <v>487</v>
      </c>
      <c r="E3241" t="s">
        <v>426</v>
      </c>
      <c r="F3241" t="s">
        <v>112</v>
      </c>
    </row>
    <row r="3242" spans="1:6">
      <c r="A3242" t="s">
        <v>281</v>
      </c>
      <c r="B3242" s="1">
        <v>0.2362</v>
      </c>
      <c r="C3242">
        <v>77</v>
      </c>
      <c r="D3242" t="s">
        <v>487</v>
      </c>
      <c r="E3242" t="s">
        <v>426</v>
      </c>
      <c r="F3242" t="s">
        <v>274</v>
      </c>
    </row>
    <row r="3243" spans="1:6">
      <c r="A3243" t="s">
        <v>109</v>
      </c>
      <c r="B3243" s="1">
        <v>0.8465</v>
      </c>
      <c r="C3243">
        <v>78</v>
      </c>
      <c r="D3243" t="s">
        <v>487</v>
      </c>
      <c r="E3243" t="s">
        <v>426</v>
      </c>
      <c r="F3243" t="s">
        <v>112</v>
      </c>
    </row>
    <row r="3244" spans="1:6">
      <c r="A3244" t="s">
        <v>281</v>
      </c>
      <c r="B3244" s="1">
        <v>0.1535</v>
      </c>
      <c r="C3244">
        <v>78</v>
      </c>
      <c r="D3244" t="s">
        <v>487</v>
      </c>
      <c r="E3244" t="s">
        <v>426</v>
      </c>
      <c r="F3244" t="s">
        <v>274</v>
      </c>
    </row>
    <row r="3245" spans="1:6">
      <c r="A3245" t="s">
        <v>109</v>
      </c>
      <c r="B3245" s="1">
        <v>0.8601</v>
      </c>
      <c r="C3245">
        <v>79</v>
      </c>
      <c r="D3245" t="s">
        <v>487</v>
      </c>
      <c r="E3245" t="s">
        <v>426</v>
      </c>
      <c r="F3245" t="s">
        <v>112</v>
      </c>
    </row>
    <row r="3246" spans="1:6">
      <c r="A3246" t="s">
        <v>281</v>
      </c>
      <c r="B3246" s="1">
        <v>0.1301</v>
      </c>
      <c r="C3246">
        <v>79</v>
      </c>
      <c r="D3246" t="s">
        <v>487</v>
      </c>
      <c r="E3246" t="s">
        <v>426</v>
      </c>
      <c r="F3246" t="s">
        <v>274</v>
      </c>
    </row>
    <row r="3247" spans="1:6">
      <c r="A3247" t="s">
        <v>113</v>
      </c>
      <c r="B3247" s="1">
        <v>0.0196</v>
      </c>
      <c r="C3247">
        <v>80</v>
      </c>
      <c r="D3247" t="s">
        <v>487</v>
      </c>
      <c r="E3247" t="s">
        <v>426</v>
      </c>
      <c r="F3247" t="s">
        <v>114</v>
      </c>
    </row>
    <row r="3248" spans="1:6">
      <c r="A3248" t="s">
        <v>109</v>
      </c>
      <c r="B3248" s="1">
        <v>0.8649</v>
      </c>
      <c r="C3248">
        <v>81</v>
      </c>
      <c r="D3248" t="s">
        <v>487</v>
      </c>
      <c r="E3248" t="s">
        <v>426</v>
      </c>
      <c r="F3248" t="s">
        <v>112</v>
      </c>
    </row>
    <row r="3249" spans="1:6">
      <c r="A3249" t="s">
        <v>109</v>
      </c>
      <c r="B3249" s="1">
        <v>0.8649</v>
      </c>
      <c r="C3249">
        <v>82</v>
      </c>
      <c r="D3249" t="s">
        <v>487</v>
      </c>
      <c r="E3249" t="s">
        <v>426</v>
      </c>
      <c r="F3249" t="s">
        <v>112</v>
      </c>
    </row>
    <row r="3250" spans="1:6">
      <c r="A3250" t="s">
        <v>281</v>
      </c>
      <c r="B3250" s="1">
        <v>0.1156</v>
      </c>
      <c r="C3250">
        <v>82</v>
      </c>
      <c r="D3250" t="s">
        <v>487</v>
      </c>
      <c r="E3250" t="s">
        <v>426</v>
      </c>
      <c r="F3250" t="s">
        <v>274</v>
      </c>
    </row>
    <row r="3251" spans="1:6">
      <c r="A3251" t="s">
        <v>113</v>
      </c>
      <c r="B3251" s="1">
        <v>0.0194</v>
      </c>
      <c r="C3251">
        <v>82</v>
      </c>
      <c r="D3251" t="s">
        <v>487</v>
      </c>
      <c r="E3251" t="s">
        <v>426</v>
      </c>
      <c r="F3251" t="s">
        <v>114</v>
      </c>
    </row>
    <row r="3252" spans="1:6">
      <c r="A3252" t="s">
        <v>252</v>
      </c>
      <c r="B3252" s="1">
        <v>0.0302</v>
      </c>
      <c r="C3252">
        <v>83</v>
      </c>
      <c r="D3252" t="s">
        <v>487</v>
      </c>
      <c r="E3252" t="s">
        <v>426</v>
      </c>
      <c r="F3252" t="s">
        <v>239</v>
      </c>
    </row>
    <row r="3253" spans="1:6">
      <c r="A3253" t="s">
        <v>113</v>
      </c>
      <c r="B3253" s="1">
        <v>0.0188</v>
      </c>
      <c r="C3253">
        <v>83</v>
      </c>
      <c r="D3253" t="s">
        <v>487</v>
      </c>
      <c r="E3253" t="s">
        <v>426</v>
      </c>
      <c r="F3253" t="s">
        <v>114</v>
      </c>
    </row>
    <row r="3254" spans="1:6">
      <c r="A3254" t="s">
        <v>109</v>
      </c>
      <c r="B3254" s="1">
        <v>0.8208</v>
      </c>
      <c r="C3254">
        <v>84</v>
      </c>
      <c r="D3254" t="s">
        <v>487</v>
      </c>
      <c r="E3254" t="s">
        <v>426</v>
      </c>
      <c r="F3254" t="s">
        <v>112</v>
      </c>
    </row>
    <row r="3255" spans="1:6">
      <c r="A3255" t="s">
        <v>113</v>
      </c>
      <c r="B3255" s="1">
        <v>0.0184</v>
      </c>
      <c r="C3255">
        <v>84</v>
      </c>
      <c r="D3255" t="s">
        <v>487</v>
      </c>
      <c r="E3255" t="s">
        <v>426</v>
      </c>
      <c r="F3255" t="s">
        <v>114</v>
      </c>
    </row>
    <row r="3256" spans="1:6">
      <c r="A3256" t="s">
        <v>109</v>
      </c>
      <c r="B3256" s="1">
        <v>0.8218</v>
      </c>
      <c r="C3256">
        <v>86</v>
      </c>
      <c r="D3256" t="s">
        <v>487</v>
      </c>
      <c r="E3256" t="s">
        <v>426</v>
      </c>
      <c r="F3256" t="s">
        <v>112</v>
      </c>
    </row>
    <row r="3257" spans="1:6">
      <c r="A3257" t="s">
        <v>281</v>
      </c>
      <c r="B3257" s="1">
        <v>0.1076</v>
      </c>
      <c r="C3257">
        <v>86</v>
      </c>
      <c r="D3257" t="s">
        <v>487</v>
      </c>
      <c r="E3257" t="s">
        <v>426</v>
      </c>
      <c r="F3257" t="s">
        <v>274</v>
      </c>
    </row>
    <row r="3258" spans="1:6">
      <c r="A3258" t="s">
        <v>281</v>
      </c>
      <c r="B3258" s="1">
        <v>0.1049</v>
      </c>
      <c r="C3258">
        <v>88</v>
      </c>
      <c r="D3258" t="s">
        <v>487</v>
      </c>
      <c r="E3258" t="s">
        <v>426</v>
      </c>
      <c r="F3258" t="s">
        <v>274</v>
      </c>
    </row>
    <row r="3259" spans="1:6">
      <c r="A3259" t="s">
        <v>252</v>
      </c>
      <c r="B3259" s="1">
        <v>0.08</v>
      </c>
      <c r="C3259">
        <v>88</v>
      </c>
      <c r="D3259" t="s">
        <v>487</v>
      </c>
      <c r="E3259" t="s">
        <v>426</v>
      </c>
      <c r="F3259" t="s">
        <v>239</v>
      </c>
    </row>
    <row r="3260" spans="1:6">
      <c r="A3260" t="s">
        <v>118</v>
      </c>
      <c r="B3260" s="1">
        <v>0.0415</v>
      </c>
      <c r="C3260">
        <v>88</v>
      </c>
      <c r="D3260" t="s">
        <v>487</v>
      </c>
      <c r="E3260" t="s">
        <v>426</v>
      </c>
      <c r="F3260" t="s">
        <v>119</v>
      </c>
    </row>
    <row r="3261" spans="1:6">
      <c r="A3261" t="s">
        <v>109</v>
      </c>
      <c r="B3261" s="1">
        <v>0.7545</v>
      </c>
      <c r="C3261">
        <v>90</v>
      </c>
      <c r="D3261" t="s">
        <v>487</v>
      </c>
      <c r="E3261" t="s">
        <v>426</v>
      </c>
      <c r="F3261" t="s">
        <v>112</v>
      </c>
    </row>
    <row r="3262" spans="1:6">
      <c r="A3262" t="s">
        <v>118</v>
      </c>
      <c r="B3262" s="1">
        <v>0.0468</v>
      </c>
      <c r="C3262">
        <v>90</v>
      </c>
      <c r="D3262" t="s">
        <v>487</v>
      </c>
      <c r="E3262" t="s">
        <v>426</v>
      </c>
      <c r="F3262" t="s">
        <v>119</v>
      </c>
    </row>
    <row r="3263" spans="1:6">
      <c r="A3263" t="s">
        <v>109</v>
      </c>
      <c r="B3263" s="1">
        <v>0.7254</v>
      </c>
      <c r="C3263">
        <v>92</v>
      </c>
      <c r="D3263" t="s">
        <v>487</v>
      </c>
      <c r="E3263" t="s">
        <v>426</v>
      </c>
      <c r="F3263" t="s">
        <v>112</v>
      </c>
    </row>
    <row r="3264" spans="1:6">
      <c r="A3264" t="s">
        <v>252</v>
      </c>
      <c r="B3264" s="1">
        <v>0.1232</v>
      </c>
      <c r="C3264">
        <v>92</v>
      </c>
      <c r="D3264" t="s">
        <v>487</v>
      </c>
      <c r="E3264" t="s">
        <v>426</v>
      </c>
      <c r="F3264" t="s">
        <v>239</v>
      </c>
    </row>
    <row r="3265" spans="1:6">
      <c r="A3265" t="s">
        <v>281</v>
      </c>
      <c r="B3265" s="1">
        <v>0.099</v>
      </c>
      <c r="C3265">
        <v>92</v>
      </c>
      <c r="D3265" t="s">
        <v>487</v>
      </c>
      <c r="E3265" t="s">
        <v>426</v>
      </c>
      <c r="F3265" t="s">
        <v>274</v>
      </c>
    </row>
    <row r="3266" spans="1:6">
      <c r="A3266" t="s">
        <v>252</v>
      </c>
      <c r="B3266" s="1">
        <v>0.1221</v>
      </c>
      <c r="C3266">
        <v>94</v>
      </c>
      <c r="D3266" t="s">
        <v>487</v>
      </c>
      <c r="E3266" t="s">
        <v>426</v>
      </c>
      <c r="F3266" t="s">
        <v>239</v>
      </c>
    </row>
    <row r="3267" spans="1:6">
      <c r="A3267" t="s">
        <v>281</v>
      </c>
      <c r="B3267" s="1">
        <v>0.0981</v>
      </c>
      <c r="C3267">
        <v>94</v>
      </c>
      <c r="D3267" t="s">
        <v>487</v>
      </c>
      <c r="E3267" t="s">
        <v>426</v>
      </c>
      <c r="F3267" t="s">
        <v>274</v>
      </c>
    </row>
    <row r="3268" spans="1:6">
      <c r="A3268" t="s">
        <v>118</v>
      </c>
      <c r="B3268" s="1">
        <v>0.0514</v>
      </c>
      <c r="C3268">
        <v>94</v>
      </c>
      <c r="D3268" t="s">
        <v>487</v>
      </c>
      <c r="E3268" t="s">
        <v>426</v>
      </c>
      <c r="F3268" t="s">
        <v>119</v>
      </c>
    </row>
    <row r="3269" spans="1:6">
      <c r="A3269" t="s">
        <v>281</v>
      </c>
      <c r="B3269" s="1">
        <v>0.0965</v>
      </c>
      <c r="C3269">
        <v>96</v>
      </c>
      <c r="D3269" t="s">
        <v>487</v>
      </c>
      <c r="E3269" t="s">
        <v>426</v>
      </c>
      <c r="F3269" t="s">
        <v>274</v>
      </c>
    </row>
    <row r="3270" spans="1:6">
      <c r="A3270" t="s">
        <v>118</v>
      </c>
      <c r="B3270" s="1">
        <v>0.0547</v>
      </c>
      <c r="C3270">
        <v>96</v>
      </c>
      <c r="D3270" t="s">
        <v>487</v>
      </c>
      <c r="E3270" t="s">
        <v>426</v>
      </c>
      <c r="F3270" t="s">
        <v>119</v>
      </c>
    </row>
    <row r="3271" spans="1:6">
      <c r="A3271" t="s">
        <v>109</v>
      </c>
      <c r="B3271" s="1">
        <v>0.7181</v>
      </c>
      <c r="C3271">
        <v>98</v>
      </c>
      <c r="D3271" t="s">
        <v>487</v>
      </c>
      <c r="E3271" t="s">
        <v>426</v>
      </c>
      <c r="F3271" t="s">
        <v>112</v>
      </c>
    </row>
    <row r="3272" spans="1:6">
      <c r="A3272" t="s">
        <v>252</v>
      </c>
      <c r="B3272" s="1">
        <v>0.1304</v>
      </c>
      <c r="C3272">
        <v>98</v>
      </c>
      <c r="D3272" t="s">
        <v>487</v>
      </c>
      <c r="E3272" t="s">
        <v>426</v>
      </c>
      <c r="F3272" t="s">
        <v>239</v>
      </c>
    </row>
    <row r="3273" spans="1:6">
      <c r="A3273" t="s">
        <v>109</v>
      </c>
      <c r="B3273" s="1">
        <v>0.6843</v>
      </c>
      <c r="C3273">
        <v>100</v>
      </c>
      <c r="D3273" t="s">
        <v>487</v>
      </c>
      <c r="E3273" t="s">
        <v>426</v>
      </c>
      <c r="F3273" t="s">
        <v>112</v>
      </c>
    </row>
    <row r="3274" spans="1:6">
      <c r="A3274" t="s">
        <v>252</v>
      </c>
      <c r="B3274" s="1">
        <v>0.1695</v>
      </c>
      <c r="C3274">
        <v>100</v>
      </c>
      <c r="D3274" t="s">
        <v>487</v>
      </c>
      <c r="E3274" t="s">
        <v>426</v>
      </c>
      <c r="F3274" t="s">
        <v>239</v>
      </c>
    </row>
    <row r="3275" spans="1:6">
      <c r="A3275" t="s">
        <v>281</v>
      </c>
      <c r="B3275" s="1">
        <v>0.0899</v>
      </c>
      <c r="C3275">
        <v>100</v>
      </c>
      <c r="D3275" t="s">
        <v>487</v>
      </c>
      <c r="E3275" t="s">
        <v>426</v>
      </c>
      <c r="F3275" t="s">
        <v>274</v>
      </c>
    </row>
    <row r="3276" spans="1:6">
      <c r="A3276" t="s">
        <v>118</v>
      </c>
      <c r="B3276" s="1">
        <v>0.0501</v>
      </c>
      <c r="C3276">
        <v>100</v>
      </c>
      <c r="D3276" t="s">
        <v>487</v>
      </c>
      <c r="E3276" t="s">
        <v>426</v>
      </c>
      <c r="F3276" t="s">
        <v>119</v>
      </c>
    </row>
    <row r="3277" spans="1:6">
      <c r="A3277" t="s">
        <v>281</v>
      </c>
      <c r="B3277" s="1">
        <v>0.0858</v>
      </c>
      <c r="C3277">
        <v>102</v>
      </c>
      <c r="D3277" t="s">
        <v>487</v>
      </c>
      <c r="E3277" t="s">
        <v>426</v>
      </c>
      <c r="F3277" t="s">
        <v>274</v>
      </c>
    </row>
    <row r="3278" spans="1:6">
      <c r="A3278" t="s">
        <v>118</v>
      </c>
      <c r="B3278" s="1">
        <v>0.0483</v>
      </c>
      <c r="C3278">
        <v>102</v>
      </c>
      <c r="D3278" t="s">
        <v>487</v>
      </c>
      <c r="E3278" t="s">
        <v>426</v>
      </c>
      <c r="F3278" t="s">
        <v>119</v>
      </c>
    </row>
    <row r="3279" spans="1:6">
      <c r="A3279" t="s">
        <v>488</v>
      </c>
      <c r="B3279" s="1">
        <v>0.0313</v>
      </c>
      <c r="C3279">
        <v>102</v>
      </c>
      <c r="D3279" t="s">
        <v>487</v>
      </c>
      <c r="E3279" t="s">
        <v>426</v>
      </c>
      <c r="F3279" t="s">
        <v>370</v>
      </c>
    </row>
    <row r="3280" spans="1:6">
      <c r="A3280" t="s">
        <v>328</v>
      </c>
      <c r="B3280" s="1">
        <v>0.0101</v>
      </c>
      <c r="C3280">
        <v>102</v>
      </c>
      <c r="D3280" t="s">
        <v>487</v>
      </c>
      <c r="E3280" t="s">
        <v>426</v>
      </c>
      <c r="F3280" t="s">
        <v>329</v>
      </c>
    </row>
    <row r="3281" spans="1:6">
      <c r="A3281" t="s">
        <v>281</v>
      </c>
      <c r="B3281" s="1">
        <v>0.0808</v>
      </c>
      <c r="C3281">
        <v>104</v>
      </c>
      <c r="D3281" t="s">
        <v>487</v>
      </c>
      <c r="E3281" t="s">
        <v>426</v>
      </c>
      <c r="F3281" t="s">
        <v>274</v>
      </c>
    </row>
    <row r="3282" spans="1:6">
      <c r="A3282" t="s">
        <v>488</v>
      </c>
      <c r="B3282" s="1">
        <v>0.0799</v>
      </c>
      <c r="C3282">
        <v>104</v>
      </c>
      <c r="D3282" t="s">
        <v>487</v>
      </c>
      <c r="E3282" t="s">
        <v>426</v>
      </c>
      <c r="F3282" t="s">
        <v>370</v>
      </c>
    </row>
    <row r="3283" spans="1:6">
      <c r="A3283" t="s">
        <v>118</v>
      </c>
      <c r="B3283" s="1">
        <v>0.045</v>
      </c>
      <c r="C3283">
        <v>104</v>
      </c>
      <c r="D3283" t="s">
        <v>487</v>
      </c>
      <c r="E3283" t="s">
        <v>426</v>
      </c>
      <c r="F3283" t="s">
        <v>119</v>
      </c>
    </row>
    <row r="3284" spans="1:6">
      <c r="A3284" t="s">
        <v>328</v>
      </c>
      <c r="B3284" s="1">
        <v>0.0224</v>
      </c>
      <c r="C3284">
        <v>104</v>
      </c>
      <c r="D3284" t="s">
        <v>487</v>
      </c>
      <c r="E3284" t="s">
        <v>426</v>
      </c>
      <c r="F3284" t="s">
        <v>329</v>
      </c>
    </row>
    <row r="3285" spans="1:6">
      <c r="A3285" t="s">
        <v>488</v>
      </c>
      <c r="B3285" s="1">
        <v>0.0774</v>
      </c>
      <c r="C3285">
        <v>106</v>
      </c>
      <c r="D3285" t="s">
        <v>487</v>
      </c>
      <c r="E3285" t="s">
        <v>426</v>
      </c>
      <c r="F3285" t="s">
        <v>370</v>
      </c>
    </row>
    <row r="3286" spans="1:6">
      <c r="A3286" t="s">
        <v>252</v>
      </c>
      <c r="B3286" s="1">
        <v>0.0756</v>
      </c>
      <c r="C3286">
        <v>106</v>
      </c>
      <c r="D3286" t="s">
        <v>487</v>
      </c>
      <c r="E3286" t="s">
        <v>426</v>
      </c>
      <c r="F3286" t="s">
        <v>239</v>
      </c>
    </row>
    <row r="3287" spans="1:6">
      <c r="A3287" t="s">
        <v>118</v>
      </c>
      <c r="B3287" s="1">
        <v>0.024</v>
      </c>
      <c r="C3287">
        <v>106</v>
      </c>
      <c r="D3287" t="s">
        <v>487</v>
      </c>
      <c r="E3287" t="s">
        <v>426</v>
      </c>
      <c r="F3287" t="s">
        <v>119</v>
      </c>
    </row>
    <row r="3288" spans="1:6">
      <c r="A3288" t="s">
        <v>109</v>
      </c>
      <c r="B3288" s="1">
        <v>0.3879</v>
      </c>
      <c r="C3288">
        <v>108</v>
      </c>
      <c r="D3288" t="s">
        <v>487</v>
      </c>
      <c r="E3288" t="s">
        <v>426</v>
      </c>
      <c r="F3288" t="s">
        <v>112</v>
      </c>
    </row>
    <row r="3289" spans="1:6">
      <c r="A3289" t="s">
        <v>489</v>
      </c>
      <c r="B3289" s="1">
        <v>0.0452</v>
      </c>
      <c r="C3289">
        <v>108</v>
      </c>
      <c r="D3289" t="s">
        <v>487</v>
      </c>
      <c r="E3289" t="s">
        <v>426</v>
      </c>
      <c r="F3289" t="s">
        <v>239</v>
      </c>
    </row>
    <row r="3290" spans="1:6">
      <c r="A3290" t="s">
        <v>341</v>
      </c>
      <c r="B3290" s="1">
        <v>0.0425</v>
      </c>
      <c r="C3290">
        <v>108</v>
      </c>
      <c r="D3290" t="s">
        <v>487</v>
      </c>
      <c r="E3290" t="s">
        <v>426</v>
      </c>
      <c r="F3290" t="s">
        <v>342</v>
      </c>
    </row>
    <row r="3291" spans="1:6">
      <c r="A3291" t="s">
        <v>488</v>
      </c>
      <c r="B3291" s="1">
        <v>0.0349</v>
      </c>
      <c r="C3291">
        <v>108</v>
      </c>
      <c r="D3291" t="s">
        <v>487</v>
      </c>
      <c r="E3291" t="s">
        <v>426</v>
      </c>
      <c r="F3291" t="s">
        <v>370</v>
      </c>
    </row>
    <row r="3292" spans="1:6">
      <c r="A3292" t="s">
        <v>281</v>
      </c>
      <c r="B3292" s="1">
        <v>0.0278</v>
      </c>
      <c r="C3292">
        <v>108</v>
      </c>
      <c r="D3292" t="s">
        <v>487</v>
      </c>
      <c r="E3292" t="s">
        <v>426</v>
      </c>
      <c r="F3292" t="s">
        <v>274</v>
      </c>
    </row>
    <row r="3293" spans="1:6">
      <c r="A3293" t="s">
        <v>126</v>
      </c>
      <c r="B3293" s="1">
        <v>0.0146</v>
      </c>
      <c r="C3293">
        <v>108</v>
      </c>
      <c r="D3293" t="s">
        <v>487</v>
      </c>
      <c r="E3293" t="s">
        <v>426</v>
      </c>
      <c r="F3293" t="s">
        <v>127</v>
      </c>
    </row>
    <row r="3294" spans="1:6">
      <c r="A3294" t="s">
        <v>245</v>
      </c>
      <c r="B3294" s="1">
        <v>0.5579</v>
      </c>
      <c r="C3294">
        <v>110</v>
      </c>
      <c r="D3294" t="s">
        <v>487</v>
      </c>
      <c r="E3294" t="s">
        <v>426</v>
      </c>
      <c r="F3294" t="s">
        <v>119</v>
      </c>
    </row>
    <row r="3295" spans="1:6">
      <c r="A3295" t="s">
        <v>126</v>
      </c>
      <c r="B3295" s="1">
        <v>0.1351</v>
      </c>
      <c r="C3295">
        <v>110</v>
      </c>
      <c r="D3295" t="s">
        <v>487</v>
      </c>
      <c r="E3295" t="s">
        <v>426</v>
      </c>
      <c r="F3295" t="s">
        <v>127</v>
      </c>
    </row>
    <row r="3296" spans="1:6">
      <c r="A3296" t="s">
        <v>109</v>
      </c>
      <c r="B3296" s="1">
        <v>0.0883</v>
      </c>
      <c r="C3296">
        <v>110</v>
      </c>
      <c r="D3296" t="s">
        <v>487</v>
      </c>
      <c r="E3296" t="s">
        <v>426</v>
      </c>
      <c r="F3296" t="s">
        <v>112</v>
      </c>
    </row>
    <row r="3297" spans="1:6">
      <c r="A3297" t="s">
        <v>429</v>
      </c>
      <c r="B3297" s="1">
        <v>0.086</v>
      </c>
      <c r="C3297">
        <v>110</v>
      </c>
      <c r="D3297" t="s">
        <v>487</v>
      </c>
      <c r="E3297" t="s">
        <v>426</v>
      </c>
      <c r="F3297" t="s">
        <v>256</v>
      </c>
    </row>
    <row r="3298" spans="1:6">
      <c r="A3298" t="s">
        <v>489</v>
      </c>
      <c r="B3298" s="1">
        <v>0.0652</v>
      </c>
      <c r="C3298">
        <v>110</v>
      </c>
      <c r="D3298" t="s">
        <v>487</v>
      </c>
      <c r="E3298" t="s">
        <v>426</v>
      </c>
      <c r="F3298" t="s">
        <v>239</v>
      </c>
    </row>
    <row r="3299" spans="1:6">
      <c r="A3299" t="s">
        <v>341</v>
      </c>
      <c r="B3299" s="1">
        <v>0.0613</v>
      </c>
      <c r="C3299">
        <v>110</v>
      </c>
      <c r="D3299" t="s">
        <v>487</v>
      </c>
      <c r="E3299" t="s">
        <v>426</v>
      </c>
      <c r="F3299" t="s">
        <v>342</v>
      </c>
    </row>
    <row r="3300" spans="1:6">
      <c r="A3300" t="s">
        <v>126</v>
      </c>
      <c r="B3300" s="1">
        <v>0.4681</v>
      </c>
      <c r="C3300">
        <v>112</v>
      </c>
      <c r="D3300" t="s">
        <v>487</v>
      </c>
      <c r="E3300" t="s">
        <v>426</v>
      </c>
      <c r="F3300" t="s">
        <v>127</v>
      </c>
    </row>
    <row r="3301" spans="1:6">
      <c r="A3301" t="s">
        <v>245</v>
      </c>
      <c r="B3301" s="1">
        <v>0.2645</v>
      </c>
      <c r="C3301">
        <v>112</v>
      </c>
      <c r="D3301" t="s">
        <v>487</v>
      </c>
      <c r="E3301" t="s">
        <v>426</v>
      </c>
      <c r="F3301" t="s">
        <v>119</v>
      </c>
    </row>
    <row r="3302" spans="1:6">
      <c r="A3302" t="s">
        <v>429</v>
      </c>
      <c r="B3302" s="1">
        <v>0.088</v>
      </c>
      <c r="C3302">
        <v>112</v>
      </c>
      <c r="D3302" t="s">
        <v>487</v>
      </c>
      <c r="E3302" t="s">
        <v>426</v>
      </c>
      <c r="F3302" t="s">
        <v>256</v>
      </c>
    </row>
    <row r="3303" spans="1:6">
      <c r="A3303" t="s">
        <v>109</v>
      </c>
      <c r="B3303" s="1">
        <v>0.0419</v>
      </c>
      <c r="C3303">
        <v>112</v>
      </c>
      <c r="D3303" t="s">
        <v>487</v>
      </c>
      <c r="E3303" t="s">
        <v>426</v>
      </c>
      <c r="F3303" t="s">
        <v>112</v>
      </c>
    </row>
    <row r="3304" spans="1:6">
      <c r="A3304" t="s">
        <v>118</v>
      </c>
      <c r="B3304" s="1">
        <v>0.0375</v>
      </c>
      <c r="C3304">
        <v>112</v>
      </c>
      <c r="D3304" t="s">
        <v>487</v>
      </c>
      <c r="E3304" t="s">
        <v>426</v>
      </c>
      <c r="F3304" t="s">
        <v>119</v>
      </c>
    </row>
    <row r="3305" spans="1:6">
      <c r="A3305" t="s">
        <v>490</v>
      </c>
      <c r="B3305" s="1">
        <v>0.0372</v>
      </c>
      <c r="C3305">
        <v>112</v>
      </c>
      <c r="D3305" t="s">
        <v>487</v>
      </c>
      <c r="E3305" t="s">
        <v>426</v>
      </c>
      <c r="F3305" t="s">
        <v>260</v>
      </c>
    </row>
    <row r="3306" spans="1:6">
      <c r="A3306" t="s">
        <v>489</v>
      </c>
      <c r="B3306" s="1">
        <v>0.0309</v>
      </c>
      <c r="C3306">
        <v>112</v>
      </c>
      <c r="D3306" t="s">
        <v>487</v>
      </c>
      <c r="E3306" t="s">
        <v>426</v>
      </c>
      <c r="F3306" t="s">
        <v>239</v>
      </c>
    </row>
    <row r="3307" spans="1:6">
      <c r="A3307" t="s">
        <v>341</v>
      </c>
      <c r="B3307" s="1">
        <v>0.0291</v>
      </c>
      <c r="C3307">
        <v>112</v>
      </c>
      <c r="D3307" t="s">
        <v>487</v>
      </c>
      <c r="E3307" t="s">
        <v>426</v>
      </c>
      <c r="F3307" t="s">
        <v>342</v>
      </c>
    </row>
    <row r="3308" spans="1:6">
      <c r="A3308" t="s">
        <v>126</v>
      </c>
      <c r="B3308" s="1">
        <v>0.6717</v>
      </c>
      <c r="C3308">
        <v>114</v>
      </c>
      <c r="D3308" t="s">
        <v>487</v>
      </c>
      <c r="E3308" t="s">
        <v>426</v>
      </c>
      <c r="F3308" t="s">
        <v>127</v>
      </c>
    </row>
    <row r="3309" spans="1:6">
      <c r="A3309" t="s">
        <v>245</v>
      </c>
      <c r="B3309" s="1">
        <v>0.1002</v>
      </c>
      <c r="C3309">
        <v>114</v>
      </c>
      <c r="D3309" t="s">
        <v>487</v>
      </c>
      <c r="E3309" t="s">
        <v>426</v>
      </c>
      <c r="F3309" t="s">
        <v>119</v>
      </c>
    </row>
    <row r="3310" spans="1:6">
      <c r="A3310" t="s">
        <v>490</v>
      </c>
      <c r="B3310" s="1">
        <v>0.0788</v>
      </c>
      <c r="C3310">
        <v>114</v>
      </c>
      <c r="D3310" t="s">
        <v>487</v>
      </c>
      <c r="E3310" t="s">
        <v>426</v>
      </c>
      <c r="F3310" t="s">
        <v>260</v>
      </c>
    </row>
    <row r="3311" spans="1:6">
      <c r="A3311" t="s">
        <v>429</v>
      </c>
      <c r="B3311" s="1">
        <v>0.0665</v>
      </c>
      <c r="C3311">
        <v>114</v>
      </c>
      <c r="D3311" t="s">
        <v>487</v>
      </c>
      <c r="E3311" t="s">
        <v>426</v>
      </c>
      <c r="F3311" t="s">
        <v>256</v>
      </c>
    </row>
    <row r="3312" spans="1:6">
      <c r="A3312" t="s">
        <v>118</v>
      </c>
      <c r="B3312" s="1">
        <v>0.0594</v>
      </c>
      <c r="C3312">
        <v>114</v>
      </c>
      <c r="D3312" t="s">
        <v>487</v>
      </c>
      <c r="E3312" t="s">
        <v>426</v>
      </c>
      <c r="F3312" t="s">
        <v>119</v>
      </c>
    </row>
    <row r="3313" spans="1:6">
      <c r="A3313" t="s">
        <v>341</v>
      </c>
      <c r="B3313" s="1">
        <v>0.0105</v>
      </c>
      <c r="C3313">
        <v>114</v>
      </c>
      <c r="D3313" t="s">
        <v>487</v>
      </c>
      <c r="E3313" t="s">
        <v>426</v>
      </c>
      <c r="F3313" t="s">
        <v>342</v>
      </c>
    </row>
    <row r="3314" spans="1:6">
      <c r="A3314" t="s">
        <v>126</v>
      </c>
      <c r="B3314" s="1">
        <v>0.7035</v>
      </c>
      <c r="C3314">
        <v>116</v>
      </c>
      <c r="D3314" t="s">
        <v>487</v>
      </c>
      <c r="E3314" t="s">
        <v>426</v>
      </c>
      <c r="F3314" t="s">
        <v>127</v>
      </c>
    </row>
    <row r="3315" spans="1:6">
      <c r="A3315" t="s">
        <v>490</v>
      </c>
      <c r="B3315" s="1">
        <v>0.0853</v>
      </c>
      <c r="C3315">
        <v>116</v>
      </c>
      <c r="D3315" t="s">
        <v>487</v>
      </c>
      <c r="E3315" t="s">
        <v>426</v>
      </c>
      <c r="F3315" t="s">
        <v>260</v>
      </c>
    </row>
    <row r="3316" spans="1:6">
      <c r="A3316" t="s">
        <v>118</v>
      </c>
      <c r="B3316" s="1">
        <v>0.0686</v>
      </c>
      <c r="C3316">
        <v>116</v>
      </c>
      <c r="D3316" t="s">
        <v>487</v>
      </c>
      <c r="E3316" t="s">
        <v>426</v>
      </c>
      <c r="F3316" t="s">
        <v>119</v>
      </c>
    </row>
    <row r="3317" spans="1:6">
      <c r="A3317" t="s">
        <v>429</v>
      </c>
      <c r="B3317" s="1">
        <v>0.0667</v>
      </c>
      <c r="C3317">
        <v>116</v>
      </c>
      <c r="D3317" t="s">
        <v>487</v>
      </c>
      <c r="E3317" t="s">
        <v>426</v>
      </c>
      <c r="F3317" t="s">
        <v>256</v>
      </c>
    </row>
    <row r="3318" spans="1:6">
      <c r="A3318" t="s">
        <v>245</v>
      </c>
      <c r="B3318" s="1">
        <v>0.0656</v>
      </c>
      <c r="C3318">
        <v>116</v>
      </c>
      <c r="D3318" t="s">
        <v>487</v>
      </c>
      <c r="E3318" t="s">
        <v>426</v>
      </c>
      <c r="F3318" t="s">
        <v>119</v>
      </c>
    </row>
    <row r="3319" spans="1:6">
      <c r="A3319" t="s">
        <v>126</v>
      </c>
      <c r="B3319" s="1">
        <v>0.7001</v>
      </c>
      <c r="C3319">
        <v>118</v>
      </c>
      <c r="D3319" t="s">
        <v>487</v>
      </c>
      <c r="E3319" t="s">
        <v>426</v>
      </c>
      <c r="F3319" t="s">
        <v>127</v>
      </c>
    </row>
    <row r="3320" spans="1:6">
      <c r="A3320" t="s">
        <v>490</v>
      </c>
      <c r="B3320" s="1">
        <v>0.0976</v>
      </c>
      <c r="C3320">
        <v>118</v>
      </c>
      <c r="D3320" t="s">
        <v>487</v>
      </c>
      <c r="E3320" t="s">
        <v>426</v>
      </c>
      <c r="F3320" t="s">
        <v>260</v>
      </c>
    </row>
    <row r="3321" spans="1:6">
      <c r="A3321" t="s">
        <v>429</v>
      </c>
      <c r="B3321" s="1">
        <v>0.0644</v>
      </c>
      <c r="C3321">
        <v>118</v>
      </c>
      <c r="D3321" t="s">
        <v>487</v>
      </c>
      <c r="E3321" t="s">
        <v>426</v>
      </c>
      <c r="F3321" t="s">
        <v>256</v>
      </c>
    </row>
    <row r="3322" spans="1:6">
      <c r="A3322" t="s">
        <v>118</v>
      </c>
      <c r="B3322" s="1">
        <v>0.0574</v>
      </c>
      <c r="C3322">
        <v>118</v>
      </c>
      <c r="D3322" t="s">
        <v>487</v>
      </c>
      <c r="E3322" t="s">
        <v>426</v>
      </c>
      <c r="F3322" t="s">
        <v>119</v>
      </c>
    </row>
    <row r="3323" spans="1:6">
      <c r="A3323" t="s">
        <v>245</v>
      </c>
      <c r="B3323" s="1">
        <v>0.0471</v>
      </c>
      <c r="C3323">
        <v>118</v>
      </c>
      <c r="D3323" t="s">
        <v>487</v>
      </c>
      <c r="E3323" t="s">
        <v>426</v>
      </c>
      <c r="F3323" t="s">
        <v>119</v>
      </c>
    </row>
    <row r="3324" spans="1:6">
      <c r="A3324" t="s">
        <v>484</v>
      </c>
      <c r="B3324" s="1">
        <v>0.0259</v>
      </c>
      <c r="C3324">
        <v>118</v>
      </c>
      <c r="D3324" t="s">
        <v>487</v>
      </c>
      <c r="E3324" t="s">
        <v>426</v>
      </c>
      <c r="F3324" t="s">
        <v>203</v>
      </c>
    </row>
    <row r="3325" spans="1:6">
      <c r="A3325" t="s">
        <v>126</v>
      </c>
      <c r="B3325" s="1">
        <v>0.7272</v>
      </c>
      <c r="C3325">
        <v>120</v>
      </c>
      <c r="D3325" t="s">
        <v>487</v>
      </c>
      <c r="E3325" t="s">
        <v>426</v>
      </c>
      <c r="F3325" t="s">
        <v>127</v>
      </c>
    </row>
    <row r="3326" spans="1:6">
      <c r="A3326" t="s">
        <v>118</v>
      </c>
      <c r="B3326" s="1">
        <v>0.107</v>
      </c>
      <c r="C3326">
        <v>120</v>
      </c>
      <c r="D3326" t="s">
        <v>487</v>
      </c>
      <c r="E3326" t="s">
        <v>426</v>
      </c>
      <c r="F3326" t="s">
        <v>119</v>
      </c>
    </row>
    <row r="3327" spans="1:6">
      <c r="A3327" t="s">
        <v>429</v>
      </c>
      <c r="B3327" s="1">
        <v>0.0791</v>
      </c>
      <c r="C3327">
        <v>120</v>
      </c>
      <c r="D3327" t="s">
        <v>487</v>
      </c>
      <c r="E3327" t="s">
        <v>426</v>
      </c>
      <c r="F3327" t="s">
        <v>256</v>
      </c>
    </row>
    <row r="3328" spans="1:6">
      <c r="A3328" t="s">
        <v>491</v>
      </c>
      <c r="B3328" s="1">
        <v>0.0611</v>
      </c>
      <c r="C3328">
        <v>120</v>
      </c>
      <c r="D3328" t="s">
        <v>487</v>
      </c>
      <c r="E3328" t="s">
        <v>426</v>
      </c>
      <c r="F3328" t="s">
        <v>258</v>
      </c>
    </row>
    <row r="3329" spans="1:6">
      <c r="A3329" t="s">
        <v>162</v>
      </c>
      <c r="B3329" s="1">
        <v>0.0256</v>
      </c>
      <c r="C3329">
        <v>120</v>
      </c>
      <c r="D3329" t="s">
        <v>487</v>
      </c>
      <c r="E3329" t="s">
        <v>426</v>
      </c>
      <c r="F3329" t="s">
        <v>163</v>
      </c>
    </row>
    <row r="3330" spans="1:6">
      <c r="A3330" t="s">
        <v>126</v>
      </c>
      <c r="B3330" s="1">
        <v>0.7152</v>
      </c>
      <c r="C3330">
        <v>122</v>
      </c>
      <c r="D3330" t="s">
        <v>487</v>
      </c>
      <c r="E3330" t="s">
        <v>426</v>
      </c>
      <c r="F3330" t="s">
        <v>127</v>
      </c>
    </row>
    <row r="3331" spans="1:6">
      <c r="A3331" t="s">
        <v>118</v>
      </c>
      <c r="B3331" s="1">
        <v>0.1068</v>
      </c>
      <c r="C3331">
        <v>122</v>
      </c>
      <c r="D3331" t="s">
        <v>487</v>
      </c>
      <c r="E3331" t="s">
        <v>426</v>
      </c>
      <c r="F3331" t="s">
        <v>119</v>
      </c>
    </row>
    <row r="3332" spans="1:6">
      <c r="A3332" t="s">
        <v>429</v>
      </c>
      <c r="B3332" s="1">
        <v>0.0789</v>
      </c>
      <c r="C3332">
        <v>122</v>
      </c>
      <c r="D3332" t="s">
        <v>487</v>
      </c>
      <c r="E3332" t="s">
        <v>426</v>
      </c>
      <c r="F3332" t="s">
        <v>256</v>
      </c>
    </row>
    <row r="3333" spans="1:6">
      <c r="A3333" t="s">
        <v>491</v>
      </c>
      <c r="B3333" s="1">
        <v>0.0736</v>
      </c>
      <c r="C3333">
        <v>122</v>
      </c>
      <c r="D3333" t="s">
        <v>487</v>
      </c>
      <c r="E3333" t="s">
        <v>426</v>
      </c>
      <c r="F3333" t="s">
        <v>258</v>
      </c>
    </row>
    <row r="3334" spans="1:6">
      <c r="A3334" t="s">
        <v>162</v>
      </c>
      <c r="B3334" s="1">
        <v>0.0255</v>
      </c>
      <c r="C3334">
        <v>122</v>
      </c>
      <c r="D3334" t="s">
        <v>487</v>
      </c>
      <c r="E3334" t="s">
        <v>426</v>
      </c>
      <c r="F3334" t="s">
        <v>163</v>
      </c>
    </row>
    <row r="3335" spans="1:6">
      <c r="A3335" t="s">
        <v>126</v>
      </c>
      <c r="B3335" s="1">
        <v>0.7152</v>
      </c>
      <c r="C3335">
        <v>124</v>
      </c>
      <c r="D3335" t="s">
        <v>487</v>
      </c>
      <c r="E3335" t="s">
        <v>426</v>
      </c>
      <c r="F3335" t="s">
        <v>127</v>
      </c>
    </row>
    <row r="3336" spans="1:6">
      <c r="A3336" t="s">
        <v>118</v>
      </c>
      <c r="B3336" s="1">
        <v>0.1068</v>
      </c>
      <c r="C3336">
        <v>124</v>
      </c>
      <c r="D3336" t="s">
        <v>487</v>
      </c>
      <c r="E3336" t="s">
        <v>426</v>
      </c>
      <c r="F3336" t="s">
        <v>119</v>
      </c>
    </row>
    <row r="3337" spans="1:6">
      <c r="A3337" t="s">
        <v>429</v>
      </c>
      <c r="B3337" s="1">
        <v>0.0789</v>
      </c>
      <c r="C3337">
        <v>124</v>
      </c>
      <c r="D3337" t="s">
        <v>487</v>
      </c>
      <c r="E3337" t="s">
        <v>426</v>
      </c>
      <c r="F3337" t="s">
        <v>256</v>
      </c>
    </row>
    <row r="3338" spans="1:6">
      <c r="A3338" t="s">
        <v>491</v>
      </c>
      <c r="B3338" s="1">
        <v>0.0736</v>
      </c>
      <c r="C3338">
        <v>124</v>
      </c>
      <c r="D3338" t="s">
        <v>487</v>
      </c>
      <c r="E3338" t="s">
        <v>426</v>
      </c>
      <c r="F3338" t="s">
        <v>258</v>
      </c>
    </row>
    <row r="3339" spans="1:6">
      <c r="A3339" t="s">
        <v>162</v>
      </c>
      <c r="B3339" s="1">
        <v>0.0255</v>
      </c>
      <c r="C3339">
        <v>124</v>
      </c>
      <c r="D3339" t="s">
        <v>487</v>
      </c>
      <c r="E3339" t="s">
        <v>426</v>
      </c>
      <c r="F3339" t="s">
        <v>163</v>
      </c>
    </row>
    <row r="3340" spans="1:6">
      <c r="A3340" t="s">
        <v>126</v>
      </c>
      <c r="B3340" s="1">
        <v>0.7292</v>
      </c>
      <c r="C3340">
        <v>126</v>
      </c>
      <c r="D3340" t="s">
        <v>487</v>
      </c>
      <c r="E3340" t="s">
        <v>426</v>
      </c>
      <c r="F3340" t="s">
        <v>127</v>
      </c>
    </row>
    <row r="3341" spans="1:6">
      <c r="A3341" t="s">
        <v>118</v>
      </c>
      <c r="B3341" s="1">
        <v>0.1015</v>
      </c>
      <c r="C3341">
        <v>126</v>
      </c>
      <c r="D3341" t="s">
        <v>487</v>
      </c>
      <c r="E3341" t="s">
        <v>426</v>
      </c>
      <c r="F3341" t="s">
        <v>119</v>
      </c>
    </row>
    <row r="3342" spans="1:6">
      <c r="A3342" t="s">
        <v>429</v>
      </c>
      <c r="B3342" s="1">
        <v>0.075</v>
      </c>
      <c r="C3342">
        <v>126</v>
      </c>
      <c r="D3342" t="s">
        <v>487</v>
      </c>
      <c r="E3342" t="s">
        <v>426</v>
      </c>
      <c r="F3342" t="s">
        <v>256</v>
      </c>
    </row>
    <row r="3343" spans="1:6">
      <c r="A3343" t="s">
        <v>491</v>
      </c>
      <c r="B3343" s="1">
        <v>0.07</v>
      </c>
      <c r="C3343">
        <v>126</v>
      </c>
      <c r="D3343" t="s">
        <v>487</v>
      </c>
      <c r="E3343" t="s">
        <v>426</v>
      </c>
      <c r="F3343" t="s">
        <v>258</v>
      </c>
    </row>
    <row r="3344" spans="1:6">
      <c r="A3344" t="s">
        <v>162</v>
      </c>
      <c r="B3344" s="1">
        <v>0.0243</v>
      </c>
      <c r="C3344">
        <v>126</v>
      </c>
      <c r="D3344" t="s">
        <v>487</v>
      </c>
      <c r="E3344" t="s">
        <v>426</v>
      </c>
      <c r="F3344" t="s">
        <v>163</v>
      </c>
    </row>
    <row r="3345" spans="1:6">
      <c r="A3345" t="s">
        <v>126</v>
      </c>
      <c r="B3345" s="1">
        <v>0.7579</v>
      </c>
      <c r="C3345">
        <v>128</v>
      </c>
      <c r="D3345" t="s">
        <v>487</v>
      </c>
      <c r="E3345" t="s">
        <v>426</v>
      </c>
      <c r="F3345" t="s">
        <v>127</v>
      </c>
    </row>
    <row r="3346" spans="1:6">
      <c r="A3346" t="s">
        <v>118</v>
      </c>
      <c r="B3346" s="1">
        <v>0.0852</v>
      </c>
      <c r="C3346">
        <v>128</v>
      </c>
      <c r="D3346" t="s">
        <v>487</v>
      </c>
      <c r="E3346" t="s">
        <v>426</v>
      </c>
      <c r="F3346" t="s">
        <v>119</v>
      </c>
    </row>
    <row r="3347" spans="1:6">
      <c r="A3347" t="s">
        <v>429</v>
      </c>
      <c r="B3347" s="1">
        <v>0.0829</v>
      </c>
      <c r="C3347">
        <v>128</v>
      </c>
      <c r="D3347" t="s">
        <v>487</v>
      </c>
      <c r="E3347" t="s">
        <v>426</v>
      </c>
      <c r="F3347" t="s">
        <v>256</v>
      </c>
    </row>
    <row r="3348" spans="1:6">
      <c r="A3348" t="s">
        <v>491</v>
      </c>
      <c r="B3348" s="1">
        <v>0.0549</v>
      </c>
      <c r="C3348">
        <v>128</v>
      </c>
      <c r="D3348" t="s">
        <v>487</v>
      </c>
      <c r="E3348" t="s">
        <v>426</v>
      </c>
      <c r="F3348" t="s">
        <v>258</v>
      </c>
    </row>
    <row r="3349" spans="1:6">
      <c r="A3349" t="s">
        <v>162</v>
      </c>
      <c r="B3349" s="1">
        <v>0.019</v>
      </c>
      <c r="C3349">
        <v>128</v>
      </c>
      <c r="D3349" t="s">
        <v>487</v>
      </c>
      <c r="E3349" t="s">
        <v>426</v>
      </c>
      <c r="F3349" t="s">
        <v>163</v>
      </c>
    </row>
    <row r="3350" spans="1:6">
      <c r="A3350" t="s">
        <v>126</v>
      </c>
      <c r="B3350" s="1">
        <v>0.7582</v>
      </c>
      <c r="C3350">
        <v>130</v>
      </c>
      <c r="D3350" t="s">
        <v>487</v>
      </c>
      <c r="E3350" t="s">
        <v>426</v>
      </c>
      <c r="F3350" t="s">
        <v>127</v>
      </c>
    </row>
    <row r="3351" spans="1:6">
      <c r="A3351" t="s">
        <v>118</v>
      </c>
      <c r="B3351" s="1">
        <v>0.0837</v>
      </c>
      <c r="C3351">
        <v>130</v>
      </c>
      <c r="D3351" t="s">
        <v>487</v>
      </c>
      <c r="E3351" t="s">
        <v>426</v>
      </c>
      <c r="F3351" t="s">
        <v>119</v>
      </c>
    </row>
    <row r="3352" spans="1:6">
      <c r="A3352" t="s">
        <v>429</v>
      </c>
      <c r="B3352" s="1">
        <v>0.0814</v>
      </c>
      <c r="C3352">
        <v>130</v>
      </c>
      <c r="D3352" t="s">
        <v>487</v>
      </c>
      <c r="E3352" t="s">
        <v>426</v>
      </c>
      <c r="F3352" t="s">
        <v>256</v>
      </c>
    </row>
    <row r="3353" spans="1:6">
      <c r="A3353" t="s">
        <v>491</v>
      </c>
      <c r="B3353" s="1">
        <v>0.0545</v>
      </c>
      <c r="C3353">
        <v>130</v>
      </c>
      <c r="D3353" t="s">
        <v>487</v>
      </c>
      <c r="E3353" t="s">
        <v>426</v>
      </c>
      <c r="F3353" t="s">
        <v>258</v>
      </c>
    </row>
    <row r="3354" spans="1:6">
      <c r="A3354" t="s">
        <v>162</v>
      </c>
      <c r="B3354" s="1">
        <v>0.0222</v>
      </c>
      <c r="C3354">
        <v>130</v>
      </c>
      <c r="D3354" t="s">
        <v>487</v>
      </c>
      <c r="E3354" t="s">
        <v>426</v>
      </c>
      <c r="F3354" t="s">
        <v>163</v>
      </c>
    </row>
    <row r="3355" spans="1:6">
      <c r="A3355" t="s">
        <v>126</v>
      </c>
      <c r="B3355" s="1">
        <v>0.7911</v>
      </c>
      <c r="C3355">
        <v>132</v>
      </c>
      <c r="D3355" t="s">
        <v>487</v>
      </c>
      <c r="E3355" t="s">
        <v>426</v>
      </c>
      <c r="F3355" t="s">
        <v>127</v>
      </c>
    </row>
    <row r="3356" spans="1:6">
      <c r="A3356" t="s">
        <v>118</v>
      </c>
      <c r="B3356" s="1">
        <v>0.1003</v>
      </c>
      <c r="C3356">
        <v>132</v>
      </c>
      <c r="D3356" t="s">
        <v>487</v>
      </c>
      <c r="E3356" t="s">
        <v>426</v>
      </c>
      <c r="F3356" t="s">
        <v>119</v>
      </c>
    </row>
    <row r="3357" spans="1:6">
      <c r="A3357" t="s">
        <v>429</v>
      </c>
      <c r="B3357" s="1">
        <v>0.08</v>
      </c>
      <c r="C3357">
        <v>132</v>
      </c>
      <c r="D3357" t="s">
        <v>487</v>
      </c>
      <c r="E3357" t="s">
        <v>426</v>
      </c>
      <c r="F3357" t="s">
        <v>256</v>
      </c>
    </row>
    <row r="3358" spans="1:6">
      <c r="A3358" t="s">
        <v>491</v>
      </c>
      <c r="B3358" s="1">
        <v>0.0286</v>
      </c>
      <c r="C3358">
        <v>132</v>
      </c>
      <c r="D3358" t="s">
        <v>487</v>
      </c>
      <c r="E3358" t="s">
        <v>426</v>
      </c>
      <c r="F3358" t="s">
        <v>258</v>
      </c>
    </row>
    <row r="3359" spans="1:6">
      <c r="A3359" t="s">
        <v>126</v>
      </c>
      <c r="B3359" s="1">
        <v>0.661</v>
      </c>
      <c r="C3359">
        <v>134</v>
      </c>
      <c r="D3359" t="s">
        <v>487</v>
      </c>
      <c r="E3359" t="s">
        <v>426</v>
      </c>
      <c r="F3359" t="s">
        <v>127</v>
      </c>
    </row>
    <row r="3360" spans="1:6">
      <c r="A3360" t="s">
        <v>433</v>
      </c>
      <c r="B3360" s="1">
        <v>0.1559</v>
      </c>
      <c r="C3360">
        <v>134</v>
      </c>
      <c r="D3360" t="s">
        <v>487</v>
      </c>
      <c r="E3360" t="s">
        <v>426</v>
      </c>
      <c r="F3360" t="s">
        <v>163</v>
      </c>
    </row>
    <row r="3361" spans="1:6">
      <c r="A3361" t="s">
        <v>118</v>
      </c>
      <c r="B3361" s="1">
        <v>0.0776</v>
      </c>
      <c r="C3361">
        <v>134</v>
      </c>
      <c r="D3361" t="s">
        <v>487</v>
      </c>
      <c r="E3361" t="s">
        <v>426</v>
      </c>
      <c r="F3361" t="s">
        <v>119</v>
      </c>
    </row>
    <row r="3362" spans="1:6">
      <c r="A3362" t="s">
        <v>429</v>
      </c>
      <c r="B3362" s="1">
        <v>0.0715</v>
      </c>
      <c r="C3362">
        <v>134</v>
      </c>
      <c r="D3362" t="s">
        <v>487</v>
      </c>
      <c r="E3362" t="s">
        <v>426</v>
      </c>
      <c r="F3362" t="s">
        <v>256</v>
      </c>
    </row>
    <row r="3363" spans="1:6">
      <c r="A3363" t="s">
        <v>491</v>
      </c>
      <c r="B3363" s="1">
        <v>0.0236</v>
      </c>
      <c r="C3363">
        <v>134</v>
      </c>
      <c r="D3363" t="s">
        <v>487</v>
      </c>
      <c r="E3363" t="s">
        <v>426</v>
      </c>
      <c r="F3363" t="s">
        <v>258</v>
      </c>
    </row>
    <row r="3364" spans="1:6">
      <c r="A3364" t="s">
        <v>492</v>
      </c>
      <c r="B3364" s="1">
        <v>0.0104</v>
      </c>
      <c r="C3364">
        <v>134</v>
      </c>
      <c r="D3364" t="s">
        <v>487</v>
      </c>
      <c r="E3364" t="s">
        <v>426</v>
      </c>
      <c r="F3364" t="s">
        <v>258</v>
      </c>
    </row>
    <row r="3365" spans="1:6">
      <c r="A3365" t="s">
        <v>433</v>
      </c>
      <c r="B3365" s="1">
        <v>0.7892</v>
      </c>
      <c r="C3365">
        <v>136</v>
      </c>
      <c r="D3365" t="s">
        <v>487</v>
      </c>
      <c r="E3365" t="s">
        <v>426</v>
      </c>
      <c r="F3365" t="s">
        <v>163</v>
      </c>
    </row>
    <row r="3366" spans="1:6">
      <c r="A3366" t="s">
        <v>126</v>
      </c>
      <c r="B3366" s="1">
        <v>0.0994</v>
      </c>
      <c r="C3366">
        <v>136</v>
      </c>
      <c r="D3366" t="s">
        <v>487</v>
      </c>
      <c r="E3366" t="s">
        <v>426</v>
      </c>
      <c r="F3366" t="s">
        <v>127</v>
      </c>
    </row>
    <row r="3367" spans="1:6">
      <c r="A3367" t="s">
        <v>492</v>
      </c>
      <c r="B3367" s="1">
        <v>0.0831</v>
      </c>
      <c r="C3367">
        <v>136</v>
      </c>
      <c r="D3367" t="s">
        <v>487</v>
      </c>
      <c r="E3367" t="s">
        <v>426</v>
      </c>
      <c r="F3367" t="s">
        <v>258</v>
      </c>
    </row>
    <row r="3368" spans="1:6">
      <c r="A3368" t="s">
        <v>493</v>
      </c>
      <c r="B3368" s="1">
        <v>0.0284</v>
      </c>
      <c r="C3368">
        <v>136</v>
      </c>
      <c r="D3368" t="s">
        <v>487</v>
      </c>
      <c r="E3368" t="s">
        <v>426</v>
      </c>
      <c r="F3368" t="s">
        <v>494</v>
      </c>
    </row>
    <row r="3369" spans="1:6">
      <c r="A3369" t="s">
        <v>433</v>
      </c>
      <c r="B3369" s="1">
        <v>0.7879</v>
      </c>
      <c r="C3369">
        <v>138</v>
      </c>
      <c r="D3369" t="s">
        <v>487</v>
      </c>
      <c r="E3369" t="s">
        <v>426</v>
      </c>
      <c r="F3369" t="s">
        <v>163</v>
      </c>
    </row>
    <row r="3370" spans="1:6">
      <c r="A3370" t="s">
        <v>126</v>
      </c>
      <c r="B3370" s="1">
        <v>0.1</v>
      </c>
      <c r="C3370">
        <v>138</v>
      </c>
      <c r="D3370" t="s">
        <v>487</v>
      </c>
      <c r="E3370" t="s">
        <v>426</v>
      </c>
      <c r="F3370" t="s">
        <v>127</v>
      </c>
    </row>
    <row r="3371" spans="1:6">
      <c r="A3371" t="s">
        <v>492</v>
      </c>
      <c r="B3371" s="1">
        <v>0.0836</v>
      </c>
      <c r="C3371">
        <v>138</v>
      </c>
      <c r="D3371" t="s">
        <v>487</v>
      </c>
      <c r="E3371" t="s">
        <v>426</v>
      </c>
      <c r="F3371" t="s">
        <v>258</v>
      </c>
    </row>
    <row r="3372" spans="1:6">
      <c r="A3372" t="s">
        <v>493</v>
      </c>
      <c r="B3372" s="1">
        <v>0.0285</v>
      </c>
      <c r="C3372">
        <v>138</v>
      </c>
      <c r="D3372" t="s">
        <v>487</v>
      </c>
      <c r="E3372" t="s">
        <v>426</v>
      </c>
      <c r="F3372" t="s">
        <v>494</v>
      </c>
    </row>
    <row r="3373" spans="1:6">
      <c r="A3373" t="s">
        <v>433</v>
      </c>
      <c r="B3373" s="1">
        <v>0.7879</v>
      </c>
      <c r="C3373">
        <v>140</v>
      </c>
      <c r="D3373" t="s">
        <v>487</v>
      </c>
      <c r="E3373" t="s">
        <v>426</v>
      </c>
      <c r="F3373" t="s">
        <v>163</v>
      </c>
    </row>
    <row r="3374" spans="1:6">
      <c r="A3374" t="s">
        <v>126</v>
      </c>
      <c r="B3374" s="1">
        <v>0.1</v>
      </c>
      <c r="C3374">
        <v>140</v>
      </c>
      <c r="D3374" t="s">
        <v>487</v>
      </c>
      <c r="E3374" t="s">
        <v>426</v>
      </c>
      <c r="F3374" t="s">
        <v>127</v>
      </c>
    </row>
    <row r="3375" spans="1:6">
      <c r="A3375" t="s">
        <v>492</v>
      </c>
      <c r="B3375" s="1">
        <v>0.0836</v>
      </c>
      <c r="C3375">
        <v>140</v>
      </c>
      <c r="D3375" t="s">
        <v>487</v>
      </c>
      <c r="E3375" t="s">
        <v>426</v>
      </c>
      <c r="F3375" t="s">
        <v>258</v>
      </c>
    </row>
    <row r="3376" spans="1:6">
      <c r="A3376" t="s">
        <v>493</v>
      </c>
      <c r="B3376" s="1">
        <v>0.0285</v>
      </c>
      <c r="C3376">
        <v>140</v>
      </c>
      <c r="D3376" t="s">
        <v>487</v>
      </c>
      <c r="E3376" t="s">
        <v>426</v>
      </c>
      <c r="F3376" t="s">
        <v>494</v>
      </c>
    </row>
    <row r="3377" spans="1:6">
      <c r="A3377" t="s">
        <v>433</v>
      </c>
      <c r="B3377" s="1">
        <v>0.758</v>
      </c>
      <c r="C3377">
        <v>142</v>
      </c>
      <c r="D3377" t="s">
        <v>487</v>
      </c>
      <c r="E3377" t="s">
        <v>426</v>
      </c>
      <c r="F3377" t="s">
        <v>163</v>
      </c>
    </row>
    <row r="3378" spans="1:6">
      <c r="A3378" t="s">
        <v>126</v>
      </c>
      <c r="B3378" s="1">
        <v>0.0962</v>
      </c>
      <c r="C3378">
        <v>142</v>
      </c>
      <c r="D3378" t="s">
        <v>487</v>
      </c>
      <c r="E3378" t="s">
        <v>426</v>
      </c>
      <c r="F3378" t="s">
        <v>127</v>
      </c>
    </row>
    <row r="3379" spans="1:6">
      <c r="A3379" t="s">
        <v>492</v>
      </c>
      <c r="B3379" s="1">
        <v>0.0804</v>
      </c>
      <c r="C3379">
        <v>142</v>
      </c>
      <c r="D3379" t="s">
        <v>487</v>
      </c>
      <c r="E3379" t="s">
        <v>426</v>
      </c>
      <c r="F3379" t="s">
        <v>258</v>
      </c>
    </row>
    <row r="3380" spans="1:6">
      <c r="A3380" t="s">
        <v>495</v>
      </c>
      <c r="B3380" s="1">
        <v>0.038</v>
      </c>
      <c r="C3380">
        <v>142</v>
      </c>
      <c r="D3380" t="s">
        <v>487</v>
      </c>
      <c r="E3380" t="s">
        <v>426</v>
      </c>
      <c r="F3380" t="s">
        <v>496</v>
      </c>
    </row>
    <row r="3381" spans="1:6">
      <c r="A3381" t="s">
        <v>493</v>
      </c>
      <c r="B3381" s="1">
        <v>0.0275</v>
      </c>
      <c r="C3381">
        <v>142</v>
      </c>
      <c r="D3381" t="s">
        <v>487</v>
      </c>
      <c r="E3381" t="s">
        <v>426</v>
      </c>
      <c r="F3381" t="s">
        <v>494</v>
      </c>
    </row>
    <row r="3382" spans="1:6">
      <c r="A3382" t="s">
        <v>433</v>
      </c>
      <c r="B3382" s="1">
        <v>0.6935</v>
      </c>
      <c r="C3382">
        <v>144</v>
      </c>
      <c r="D3382" t="s">
        <v>487</v>
      </c>
      <c r="E3382" t="s">
        <v>426</v>
      </c>
      <c r="F3382" t="s">
        <v>163</v>
      </c>
    </row>
    <row r="3383" spans="1:6">
      <c r="A3383" t="s">
        <v>126</v>
      </c>
      <c r="B3383" s="1">
        <v>0.164</v>
      </c>
      <c r="C3383">
        <v>144</v>
      </c>
      <c r="D3383" t="s">
        <v>487</v>
      </c>
      <c r="E3383" t="s">
        <v>426</v>
      </c>
      <c r="F3383" t="s">
        <v>127</v>
      </c>
    </row>
    <row r="3384" spans="1:6">
      <c r="A3384" t="s">
        <v>492</v>
      </c>
      <c r="B3384" s="1">
        <v>0.072</v>
      </c>
      <c r="C3384">
        <v>144</v>
      </c>
      <c r="D3384" t="s">
        <v>487</v>
      </c>
      <c r="E3384" t="s">
        <v>426</v>
      </c>
      <c r="F3384" t="s">
        <v>258</v>
      </c>
    </row>
    <row r="3385" spans="1:6">
      <c r="A3385" t="s">
        <v>495</v>
      </c>
      <c r="B3385" s="1">
        <v>0.046</v>
      </c>
      <c r="C3385">
        <v>144</v>
      </c>
      <c r="D3385" t="s">
        <v>487</v>
      </c>
      <c r="E3385" t="s">
        <v>426</v>
      </c>
      <c r="F3385" t="s">
        <v>496</v>
      </c>
    </row>
    <row r="3386" spans="1:6">
      <c r="A3386" t="s">
        <v>493</v>
      </c>
      <c r="B3386" s="1">
        <v>0.0246</v>
      </c>
      <c r="C3386">
        <v>144</v>
      </c>
      <c r="D3386" t="s">
        <v>487</v>
      </c>
      <c r="E3386" t="s">
        <v>426</v>
      </c>
      <c r="F3386" t="s">
        <v>494</v>
      </c>
    </row>
    <row r="3387" spans="1:6">
      <c r="A3387" t="s">
        <v>109</v>
      </c>
      <c r="B3387" s="1">
        <v>0.8014</v>
      </c>
      <c r="C3387">
        <v>77</v>
      </c>
      <c r="D3387" t="s">
        <v>497</v>
      </c>
      <c r="E3387" t="s">
        <v>426</v>
      </c>
      <c r="F3387" t="s">
        <v>112</v>
      </c>
    </row>
    <row r="3388" spans="1:6">
      <c r="A3388" t="s">
        <v>281</v>
      </c>
      <c r="B3388" s="1">
        <v>0.196</v>
      </c>
      <c r="C3388">
        <v>77</v>
      </c>
      <c r="D3388" t="s">
        <v>497</v>
      </c>
      <c r="E3388" t="s">
        <v>426</v>
      </c>
      <c r="F3388" t="s">
        <v>274</v>
      </c>
    </row>
    <row r="3389" spans="1:6">
      <c r="A3389" t="s">
        <v>109</v>
      </c>
      <c r="B3389" s="1">
        <v>0.7822</v>
      </c>
      <c r="C3389">
        <v>78</v>
      </c>
      <c r="D3389" t="s">
        <v>497</v>
      </c>
      <c r="E3389" t="s">
        <v>426</v>
      </c>
      <c r="F3389" t="s">
        <v>112</v>
      </c>
    </row>
    <row r="3390" spans="1:6">
      <c r="A3390" t="s">
        <v>281</v>
      </c>
      <c r="B3390" s="1">
        <v>0.2065</v>
      </c>
      <c r="C3390">
        <v>78</v>
      </c>
      <c r="D3390" t="s">
        <v>497</v>
      </c>
      <c r="E3390" t="s">
        <v>426</v>
      </c>
      <c r="F3390" t="s">
        <v>274</v>
      </c>
    </row>
    <row r="3391" spans="1:6">
      <c r="A3391" t="s">
        <v>223</v>
      </c>
      <c r="B3391" s="1">
        <v>0.0113</v>
      </c>
      <c r="C3391">
        <v>78</v>
      </c>
      <c r="D3391" t="s">
        <v>497</v>
      </c>
      <c r="E3391" t="s">
        <v>426</v>
      </c>
      <c r="F3391" t="s">
        <v>224</v>
      </c>
    </row>
    <row r="3392" spans="1:6">
      <c r="A3392" t="s">
        <v>109</v>
      </c>
      <c r="B3392" s="1">
        <v>0.6476</v>
      </c>
      <c r="C3392">
        <v>79</v>
      </c>
      <c r="D3392" t="s">
        <v>497</v>
      </c>
      <c r="E3392" t="s">
        <v>426</v>
      </c>
      <c r="F3392" t="s">
        <v>112</v>
      </c>
    </row>
    <row r="3393" spans="1:6">
      <c r="A3393" t="s">
        <v>223</v>
      </c>
      <c r="B3393" s="1">
        <v>0.1814</v>
      </c>
      <c r="C3393">
        <v>79</v>
      </c>
      <c r="D3393" t="s">
        <v>497</v>
      </c>
      <c r="E3393" t="s">
        <v>426</v>
      </c>
      <c r="F3393" t="s">
        <v>224</v>
      </c>
    </row>
    <row r="3394" spans="1:6">
      <c r="A3394" t="s">
        <v>281</v>
      </c>
      <c r="B3394" s="1">
        <v>0.171</v>
      </c>
      <c r="C3394">
        <v>79</v>
      </c>
      <c r="D3394" t="s">
        <v>497</v>
      </c>
      <c r="E3394" t="s">
        <v>426</v>
      </c>
      <c r="F3394" t="s">
        <v>274</v>
      </c>
    </row>
    <row r="3395" spans="1:6">
      <c r="A3395" t="s">
        <v>109</v>
      </c>
      <c r="B3395" s="1">
        <v>0.4968</v>
      </c>
      <c r="C3395">
        <v>80</v>
      </c>
      <c r="D3395" t="s">
        <v>497</v>
      </c>
      <c r="E3395" t="s">
        <v>426</v>
      </c>
      <c r="F3395" t="s">
        <v>112</v>
      </c>
    </row>
    <row r="3396" spans="1:6">
      <c r="A3396" t="s">
        <v>223</v>
      </c>
      <c r="B3396" s="1">
        <v>0.3721</v>
      </c>
      <c r="C3396">
        <v>80</v>
      </c>
      <c r="D3396" t="s">
        <v>497</v>
      </c>
      <c r="E3396" t="s">
        <v>426</v>
      </c>
      <c r="F3396" t="s">
        <v>224</v>
      </c>
    </row>
    <row r="3397" spans="1:6">
      <c r="A3397" t="s">
        <v>281</v>
      </c>
      <c r="B3397" s="1">
        <v>0.1312</v>
      </c>
      <c r="C3397">
        <v>80</v>
      </c>
      <c r="D3397" t="s">
        <v>497</v>
      </c>
      <c r="E3397" t="s">
        <v>426</v>
      </c>
      <c r="F3397" t="s">
        <v>274</v>
      </c>
    </row>
    <row r="3398" spans="1:6">
      <c r="A3398" t="s">
        <v>223</v>
      </c>
      <c r="B3398" s="1">
        <v>0.455</v>
      </c>
      <c r="C3398">
        <v>81</v>
      </c>
      <c r="D3398" t="s">
        <v>497</v>
      </c>
      <c r="E3398" t="s">
        <v>426</v>
      </c>
      <c r="F3398" t="s">
        <v>224</v>
      </c>
    </row>
    <row r="3399" spans="1:6">
      <c r="A3399" t="s">
        <v>109</v>
      </c>
      <c r="B3399" s="1">
        <v>0.4311</v>
      </c>
      <c r="C3399">
        <v>81</v>
      </c>
      <c r="D3399" t="s">
        <v>497</v>
      </c>
      <c r="E3399" t="s">
        <v>426</v>
      </c>
      <c r="F3399" t="s">
        <v>112</v>
      </c>
    </row>
    <row r="3400" spans="1:6">
      <c r="A3400" t="s">
        <v>281</v>
      </c>
      <c r="B3400" s="1">
        <v>0.1138</v>
      </c>
      <c r="C3400">
        <v>81</v>
      </c>
      <c r="D3400" t="s">
        <v>497</v>
      </c>
      <c r="E3400" t="s">
        <v>426</v>
      </c>
      <c r="F3400" t="s">
        <v>274</v>
      </c>
    </row>
    <row r="3401" spans="1:6">
      <c r="A3401" t="s">
        <v>223</v>
      </c>
      <c r="B3401" s="1">
        <v>0.4731</v>
      </c>
      <c r="C3401">
        <v>82</v>
      </c>
      <c r="D3401" t="s">
        <v>497</v>
      </c>
      <c r="E3401" t="s">
        <v>426</v>
      </c>
      <c r="F3401" t="s">
        <v>224</v>
      </c>
    </row>
    <row r="3402" spans="1:6">
      <c r="A3402" t="s">
        <v>109</v>
      </c>
      <c r="B3402" s="1">
        <v>0.4181</v>
      </c>
      <c r="C3402">
        <v>82</v>
      </c>
      <c r="D3402" t="s">
        <v>497</v>
      </c>
      <c r="E3402" t="s">
        <v>426</v>
      </c>
      <c r="F3402" t="s">
        <v>112</v>
      </c>
    </row>
    <row r="3403" spans="1:6">
      <c r="A3403" t="s">
        <v>281</v>
      </c>
      <c r="B3403" s="1">
        <v>0.1088</v>
      </c>
      <c r="C3403">
        <v>82</v>
      </c>
      <c r="D3403" t="s">
        <v>497</v>
      </c>
      <c r="E3403" t="s">
        <v>426</v>
      </c>
      <c r="F3403" t="s">
        <v>274</v>
      </c>
    </row>
    <row r="3404" spans="1:6">
      <c r="A3404" t="s">
        <v>223</v>
      </c>
      <c r="B3404" s="1">
        <v>0.4737</v>
      </c>
      <c r="C3404">
        <v>83</v>
      </c>
      <c r="D3404" t="s">
        <v>497</v>
      </c>
      <c r="E3404" t="s">
        <v>426</v>
      </c>
      <c r="F3404" t="s">
        <v>224</v>
      </c>
    </row>
    <row r="3405" spans="1:6">
      <c r="A3405" t="s">
        <v>109</v>
      </c>
      <c r="B3405" s="1">
        <v>0.4117</v>
      </c>
      <c r="C3405">
        <v>83</v>
      </c>
      <c r="D3405" t="s">
        <v>497</v>
      </c>
      <c r="E3405" t="s">
        <v>426</v>
      </c>
      <c r="F3405" t="s">
        <v>112</v>
      </c>
    </row>
    <row r="3406" spans="1:6">
      <c r="A3406" t="s">
        <v>281</v>
      </c>
      <c r="B3406" s="1">
        <v>0.1066</v>
      </c>
      <c r="C3406">
        <v>83</v>
      </c>
      <c r="D3406" t="s">
        <v>497</v>
      </c>
      <c r="E3406" t="s">
        <v>426</v>
      </c>
      <c r="F3406" t="s">
        <v>274</v>
      </c>
    </row>
    <row r="3407" spans="1:6">
      <c r="A3407" t="s">
        <v>223</v>
      </c>
      <c r="B3407" s="1">
        <v>0.4687</v>
      </c>
      <c r="C3407">
        <v>84</v>
      </c>
      <c r="D3407" t="s">
        <v>497</v>
      </c>
      <c r="E3407" t="s">
        <v>426</v>
      </c>
      <c r="F3407" t="s">
        <v>224</v>
      </c>
    </row>
    <row r="3408" spans="1:6">
      <c r="A3408" t="s">
        <v>109</v>
      </c>
      <c r="B3408" s="1">
        <v>0.4025</v>
      </c>
      <c r="C3408">
        <v>84</v>
      </c>
      <c r="D3408" t="s">
        <v>497</v>
      </c>
      <c r="E3408" t="s">
        <v>426</v>
      </c>
      <c r="F3408" t="s">
        <v>112</v>
      </c>
    </row>
    <row r="3409" spans="1:6">
      <c r="A3409" t="s">
        <v>281</v>
      </c>
      <c r="B3409" s="1">
        <v>0.1042</v>
      </c>
      <c r="C3409">
        <v>84</v>
      </c>
      <c r="D3409" t="s">
        <v>497</v>
      </c>
      <c r="E3409" t="s">
        <v>426</v>
      </c>
      <c r="F3409" t="s">
        <v>274</v>
      </c>
    </row>
    <row r="3410" spans="1:6">
      <c r="A3410" t="s">
        <v>118</v>
      </c>
      <c r="B3410" s="1">
        <v>0.0246</v>
      </c>
      <c r="C3410">
        <v>84</v>
      </c>
      <c r="D3410" t="s">
        <v>497</v>
      </c>
      <c r="E3410" t="s">
        <v>426</v>
      </c>
      <c r="F3410" t="s">
        <v>119</v>
      </c>
    </row>
    <row r="3411" spans="1:6">
      <c r="A3411" t="s">
        <v>223</v>
      </c>
      <c r="B3411" s="1">
        <v>0.4535</v>
      </c>
      <c r="C3411">
        <v>86</v>
      </c>
      <c r="D3411" t="s">
        <v>497</v>
      </c>
      <c r="E3411" t="s">
        <v>426</v>
      </c>
      <c r="F3411" t="s">
        <v>224</v>
      </c>
    </row>
    <row r="3412" spans="1:6">
      <c r="A3412" t="s">
        <v>109</v>
      </c>
      <c r="B3412" s="1">
        <v>0.4038</v>
      </c>
      <c r="C3412">
        <v>86</v>
      </c>
      <c r="D3412" t="s">
        <v>497</v>
      </c>
      <c r="E3412" t="s">
        <v>426</v>
      </c>
      <c r="F3412" t="s">
        <v>112</v>
      </c>
    </row>
    <row r="3413" spans="1:6">
      <c r="A3413" t="s">
        <v>281</v>
      </c>
      <c r="B3413" s="1">
        <v>0.1072</v>
      </c>
      <c r="C3413">
        <v>86</v>
      </c>
      <c r="D3413" t="s">
        <v>497</v>
      </c>
      <c r="E3413" t="s">
        <v>426</v>
      </c>
      <c r="F3413" t="s">
        <v>274</v>
      </c>
    </row>
    <row r="3414" spans="1:6">
      <c r="A3414" t="s">
        <v>118</v>
      </c>
      <c r="B3414" s="1">
        <v>0.0356</v>
      </c>
      <c r="C3414">
        <v>86</v>
      </c>
      <c r="D3414" t="s">
        <v>497</v>
      </c>
      <c r="E3414" t="s">
        <v>426</v>
      </c>
      <c r="F3414" t="s">
        <v>119</v>
      </c>
    </row>
    <row r="3415" spans="1:6">
      <c r="A3415" t="s">
        <v>223</v>
      </c>
      <c r="B3415" s="1">
        <v>0.4249</v>
      </c>
      <c r="C3415">
        <v>88</v>
      </c>
      <c r="D3415" t="s">
        <v>497</v>
      </c>
      <c r="E3415" t="s">
        <v>426</v>
      </c>
      <c r="F3415" t="s">
        <v>224</v>
      </c>
    </row>
    <row r="3416" spans="1:6">
      <c r="A3416" t="s">
        <v>109</v>
      </c>
      <c r="B3416" s="1">
        <v>0.3851</v>
      </c>
      <c r="C3416">
        <v>88</v>
      </c>
      <c r="D3416" t="s">
        <v>497</v>
      </c>
      <c r="E3416" t="s">
        <v>426</v>
      </c>
      <c r="F3416" t="s">
        <v>112</v>
      </c>
    </row>
    <row r="3417" spans="1:6">
      <c r="A3417" t="s">
        <v>281</v>
      </c>
      <c r="B3417" s="1">
        <v>0.0988</v>
      </c>
      <c r="C3417">
        <v>88</v>
      </c>
      <c r="D3417" t="s">
        <v>497</v>
      </c>
      <c r="E3417" t="s">
        <v>426</v>
      </c>
      <c r="F3417" t="s">
        <v>274</v>
      </c>
    </row>
    <row r="3418" spans="1:6">
      <c r="A3418" t="s">
        <v>118</v>
      </c>
      <c r="B3418" s="1">
        <v>0.0846</v>
      </c>
      <c r="C3418">
        <v>88</v>
      </c>
      <c r="D3418" t="s">
        <v>497</v>
      </c>
      <c r="E3418" t="s">
        <v>426</v>
      </c>
      <c r="F3418" t="s">
        <v>119</v>
      </c>
    </row>
    <row r="3419" spans="1:6">
      <c r="A3419" t="s">
        <v>223</v>
      </c>
      <c r="B3419" s="1">
        <v>0.4037</v>
      </c>
      <c r="C3419">
        <v>90</v>
      </c>
      <c r="D3419" t="s">
        <v>497</v>
      </c>
      <c r="E3419" t="s">
        <v>426</v>
      </c>
      <c r="F3419" t="s">
        <v>224</v>
      </c>
    </row>
    <row r="3420" spans="1:6">
      <c r="A3420" t="s">
        <v>109</v>
      </c>
      <c r="B3420" s="1">
        <v>0.3634</v>
      </c>
      <c r="C3420">
        <v>90</v>
      </c>
      <c r="D3420" t="s">
        <v>497</v>
      </c>
      <c r="E3420" t="s">
        <v>426</v>
      </c>
      <c r="F3420" t="s">
        <v>112</v>
      </c>
    </row>
    <row r="3421" spans="1:6">
      <c r="A3421" t="s">
        <v>118</v>
      </c>
      <c r="B3421" s="1">
        <v>0.1322</v>
      </c>
      <c r="C3421">
        <v>90</v>
      </c>
      <c r="D3421" t="s">
        <v>497</v>
      </c>
      <c r="E3421" t="s">
        <v>426</v>
      </c>
      <c r="F3421" t="s">
        <v>119</v>
      </c>
    </row>
    <row r="3422" spans="1:6">
      <c r="A3422" t="s">
        <v>281</v>
      </c>
      <c r="B3422" s="1">
        <v>0.0934</v>
      </c>
      <c r="C3422">
        <v>90</v>
      </c>
      <c r="D3422" t="s">
        <v>497</v>
      </c>
      <c r="E3422" t="s">
        <v>426</v>
      </c>
      <c r="F3422" t="s">
        <v>274</v>
      </c>
    </row>
    <row r="3423" spans="1:6">
      <c r="A3423" t="s">
        <v>118</v>
      </c>
      <c r="B3423" s="1">
        <v>0.4752</v>
      </c>
      <c r="C3423">
        <v>92</v>
      </c>
      <c r="D3423" t="s">
        <v>497</v>
      </c>
      <c r="E3423" t="s">
        <v>426</v>
      </c>
      <c r="F3423" t="s">
        <v>119</v>
      </c>
    </row>
    <row r="3424" spans="1:6">
      <c r="A3424" t="s">
        <v>223</v>
      </c>
      <c r="B3424" s="1">
        <v>0.2253</v>
      </c>
      <c r="C3424">
        <v>92</v>
      </c>
      <c r="D3424" t="s">
        <v>497</v>
      </c>
      <c r="E3424" t="s">
        <v>426</v>
      </c>
      <c r="F3424" t="s">
        <v>224</v>
      </c>
    </row>
    <row r="3425" spans="1:6">
      <c r="A3425" t="s">
        <v>109</v>
      </c>
      <c r="B3425" s="1">
        <v>0.2191</v>
      </c>
      <c r="C3425">
        <v>92</v>
      </c>
      <c r="D3425" t="s">
        <v>497</v>
      </c>
      <c r="E3425" t="s">
        <v>426</v>
      </c>
      <c r="F3425" t="s">
        <v>112</v>
      </c>
    </row>
    <row r="3426" spans="1:6">
      <c r="A3426" t="s">
        <v>281</v>
      </c>
      <c r="B3426" s="1">
        <v>0.0529</v>
      </c>
      <c r="C3426">
        <v>92</v>
      </c>
      <c r="D3426" t="s">
        <v>497</v>
      </c>
      <c r="E3426" t="s">
        <v>426</v>
      </c>
      <c r="F3426" t="s">
        <v>274</v>
      </c>
    </row>
    <row r="3427" spans="1:6">
      <c r="A3427" t="s">
        <v>252</v>
      </c>
      <c r="B3427" s="1">
        <v>0.0274</v>
      </c>
      <c r="C3427">
        <v>92</v>
      </c>
      <c r="D3427" t="s">
        <v>497</v>
      </c>
      <c r="E3427" t="s">
        <v>426</v>
      </c>
      <c r="F3427" t="s">
        <v>239</v>
      </c>
    </row>
    <row r="3428" spans="1:6">
      <c r="A3428" t="s">
        <v>118</v>
      </c>
      <c r="B3428" s="1">
        <v>0.5734</v>
      </c>
      <c r="C3428">
        <v>94</v>
      </c>
      <c r="D3428" t="s">
        <v>497</v>
      </c>
      <c r="E3428" t="s">
        <v>426</v>
      </c>
      <c r="F3428" t="s">
        <v>119</v>
      </c>
    </row>
    <row r="3429" spans="1:6">
      <c r="A3429" t="s">
        <v>223</v>
      </c>
      <c r="B3429" s="1">
        <v>0.1805</v>
      </c>
      <c r="C3429">
        <v>94</v>
      </c>
      <c r="D3429" t="s">
        <v>497</v>
      </c>
      <c r="E3429" t="s">
        <v>426</v>
      </c>
      <c r="F3429" t="s">
        <v>224</v>
      </c>
    </row>
    <row r="3430" spans="1:6">
      <c r="A3430" t="s">
        <v>109</v>
      </c>
      <c r="B3430" s="1">
        <v>0.1747</v>
      </c>
      <c r="C3430">
        <v>94</v>
      </c>
      <c r="D3430" t="s">
        <v>497</v>
      </c>
      <c r="E3430" t="s">
        <v>426</v>
      </c>
      <c r="F3430" t="s">
        <v>112</v>
      </c>
    </row>
    <row r="3431" spans="1:6">
      <c r="A3431" t="s">
        <v>281</v>
      </c>
      <c r="B3431" s="1">
        <v>0.0377</v>
      </c>
      <c r="C3431">
        <v>94</v>
      </c>
      <c r="D3431" t="s">
        <v>497</v>
      </c>
      <c r="E3431" t="s">
        <v>426</v>
      </c>
      <c r="F3431" t="s">
        <v>274</v>
      </c>
    </row>
    <row r="3432" spans="1:6">
      <c r="A3432" t="s">
        <v>252</v>
      </c>
      <c r="B3432" s="1">
        <v>0.0336</v>
      </c>
      <c r="C3432">
        <v>94</v>
      </c>
      <c r="D3432" t="s">
        <v>497</v>
      </c>
      <c r="E3432" t="s">
        <v>426</v>
      </c>
      <c r="F3432" t="s">
        <v>239</v>
      </c>
    </row>
    <row r="3433" spans="1:6">
      <c r="A3433" t="s">
        <v>118</v>
      </c>
      <c r="B3433" s="1">
        <v>0.5679</v>
      </c>
      <c r="C3433">
        <v>96</v>
      </c>
      <c r="D3433" t="s">
        <v>497</v>
      </c>
      <c r="E3433" t="s">
        <v>426</v>
      </c>
      <c r="F3433" t="s">
        <v>119</v>
      </c>
    </row>
    <row r="3434" spans="1:6">
      <c r="A3434" t="s">
        <v>223</v>
      </c>
      <c r="B3434" s="1">
        <v>0.175</v>
      </c>
      <c r="C3434">
        <v>96</v>
      </c>
      <c r="D3434" t="s">
        <v>497</v>
      </c>
      <c r="E3434" t="s">
        <v>426</v>
      </c>
      <c r="F3434" t="s">
        <v>224</v>
      </c>
    </row>
    <row r="3435" spans="1:6">
      <c r="A3435" t="s">
        <v>109</v>
      </c>
      <c r="B3435" s="1">
        <v>0.1702</v>
      </c>
      <c r="C3435">
        <v>96</v>
      </c>
      <c r="D3435" t="s">
        <v>497</v>
      </c>
      <c r="E3435" t="s">
        <v>426</v>
      </c>
      <c r="F3435" t="s">
        <v>112</v>
      </c>
    </row>
    <row r="3436" spans="1:6">
      <c r="A3436" t="s">
        <v>281</v>
      </c>
      <c r="B3436" s="1">
        <v>0.0361</v>
      </c>
      <c r="C3436">
        <v>96</v>
      </c>
      <c r="D3436" t="s">
        <v>497</v>
      </c>
      <c r="E3436" t="s">
        <v>426</v>
      </c>
      <c r="F3436" t="s">
        <v>274</v>
      </c>
    </row>
    <row r="3437" spans="1:6">
      <c r="A3437" t="s">
        <v>252</v>
      </c>
      <c r="B3437" s="1">
        <v>0.0322</v>
      </c>
      <c r="C3437">
        <v>96</v>
      </c>
      <c r="D3437" t="s">
        <v>497</v>
      </c>
      <c r="E3437" t="s">
        <v>426</v>
      </c>
      <c r="F3437" t="s">
        <v>239</v>
      </c>
    </row>
    <row r="3438" spans="1:6">
      <c r="A3438" t="s">
        <v>440</v>
      </c>
      <c r="B3438" s="1">
        <v>0.0187</v>
      </c>
      <c r="C3438">
        <v>96</v>
      </c>
      <c r="D3438" t="s">
        <v>497</v>
      </c>
      <c r="E3438" t="s">
        <v>426</v>
      </c>
      <c r="F3438" t="s">
        <v>378</v>
      </c>
    </row>
    <row r="3439" spans="1:6">
      <c r="A3439" t="s">
        <v>118</v>
      </c>
      <c r="B3439" s="1">
        <v>0.5748</v>
      </c>
      <c r="C3439">
        <v>98</v>
      </c>
      <c r="D3439" t="s">
        <v>497</v>
      </c>
      <c r="E3439" t="s">
        <v>426</v>
      </c>
      <c r="F3439" t="s">
        <v>119</v>
      </c>
    </row>
    <row r="3440" spans="1:6">
      <c r="A3440" t="s">
        <v>109</v>
      </c>
      <c r="B3440" s="1">
        <v>0.1728</v>
      </c>
      <c r="C3440">
        <v>98</v>
      </c>
      <c r="D3440" t="s">
        <v>497</v>
      </c>
      <c r="E3440" t="s">
        <v>426</v>
      </c>
      <c r="F3440" t="s">
        <v>112</v>
      </c>
    </row>
    <row r="3441" spans="1:6">
      <c r="A3441" t="s">
        <v>223</v>
      </c>
      <c r="B3441" s="1">
        <v>0.1727</v>
      </c>
      <c r="C3441">
        <v>98</v>
      </c>
      <c r="D3441" t="s">
        <v>497</v>
      </c>
      <c r="E3441" t="s">
        <v>426</v>
      </c>
      <c r="F3441" t="s">
        <v>224</v>
      </c>
    </row>
    <row r="3442" spans="1:6">
      <c r="A3442" t="s">
        <v>281</v>
      </c>
      <c r="B3442" s="1">
        <v>0.0305</v>
      </c>
      <c r="C3442">
        <v>98</v>
      </c>
      <c r="D3442" t="s">
        <v>497</v>
      </c>
      <c r="E3442" t="s">
        <v>426</v>
      </c>
      <c r="F3442" t="s">
        <v>274</v>
      </c>
    </row>
    <row r="3443" spans="1:6">
      <c r="A3443" t="s">
        <v>440</v>
      </c>
      <c r="B3443" s="1">
        <v>0.0257</v>
      </c>
      <c r="C3443">
        <v>98</v>
      </c>
      <c r="D3443" t="s">
        <v>497</v>
      </c>
      <c r="E3443" t="s">
        <v>426</v>
      </c>
      <c r="F3443" t="s">
        <v>378</v>
      </c>
    </row>
    <row r="3444" spans="1:6">
      <c r="A3444" t="s">
        <v>252</v>
      </c>
      <c r="B3444" s="1">
        <v>0.0236</v>
      </c>
      <c r="C3444">
        <v>98</v>
      </c>
      <c r="D3444" t="s">
        <v>497</v>
      </c>
      <c r="E3444" t="s">
        <v>426</v>
      </c>
      <c r="F3444" t="s">
        <v>239</v>
      </c>
    </row>
    <row r="3445" spans="1:6">
      <c r="A3445" t="s">
        <v>118</v>
      </c>
      <c r="B3445" s="1">
        <v>0.5762</v>
      </c>
      <c r="C3445">
        <v>100</v>
      </c>
      <c r="D3445" t="s">
        <v>497</v>
      </c>
      <c r="E3445" t="s">
        <v>426</v>
      </c>
      <c r="F3445" t="s">
        <v>119</v>
      </c>
    </row>
    <row r="3446" spans="1:6">
      <c r="A3446" t="s">
        <v>223</v>
      </c>
      <c r="B3446" s="1">
        <v>0.1708</v>
      </c>
      <c r="C3446">
        <v>100</v>
      </c>
      <c r="D3446" t="s">
        <v>497</v>
      </c>
      <c r="E3446" t="s">
        <v>426</v>
      </c>
      <c r="F3446" t="s">
        <v>224</v>
      </c>
    </row>
    <row r="3447" spans="1:6">
      <c r="A3447" t="s">
        <v>109</v>
      </c>
      <c r="B3447" s="1">
        <v>0.1705</v>
      </c>
      <c r="C3447">
        <v>100</v>
      </c>
      <c r="D3447" t="s">
        <v>497</v>
      </c>
      <c r="E3447" t="s">
        <v>426</v>
      </c>
      <c r="F3447" t="s">
        <v>112</v>
      </c>
    </row>
    <row r="3448" spans="1:6">
      <c r="A3448" t="s">
        <v>281</v>
      </c>
      <c r="B3448" s="1">
        <v>0.0309</v>
      </c>
      <c r="C3448">
        <v>100</v>
      </c>
      <c r="D3448" t="s">
        <v>497</v>
      </c>
      <c r="E3448" t="s">
        <v>426</v>
      </c>
      <c r="F3448" t="s">
        <v>274</v>
      </c>
    </row>
    <row r="3449" spans="1:6">
      <c r="A3449" t="s">
        <v>440</v>
      </c>
      <c r="B3449" s="1">
        <v>0.0289</v>
      </c>
      <c r="C3449">
        <v>100</v>
      </c>
      <c r="D3449" t="s">
        <v>497</v>
      </c>
      <c r="E3449" t="s">
        <v>426</v>
      </c>
      <c r="F3449" t="s">
        <v>378</v>
      </c>
    </row>
    <row r="3450" spans="1:6">
      <c r="A3450" t="s">
        <v>252</v>
      </c>
      <c r="B3450" s="1">
        <v>0.0227</v>
      </c>
      <c r="C3450">
        <v>100</v>
      </c>
      <c r="D3450" t="s">
        <v>497</v>
      </c>
      <c r="E3450" t="s">
        <v>426</v>
      </c>
      <c r="F3450" t="s">
        <v>239</v>
      </c>
    </row>
    <row r="3451" spans="1:6">
      <c r="A3451" t="s">
        <v>118</v>
      </c>
      <c r="B3451" s="1">
        <v>0.5774</v>
      </c>
      <c r="C3451">
        <v>102</v>
      </c>
      <c r="D3451" t="s">
        <v>497</v>
      </c>
      <c r="E3451" t="s">
        <v>426</v>
      </c>
      <c r="F3451" t="s">
        <v>119</v>
      </c>
    </row>
    <row r="3452" spans="1:6">
      <c r="A3452" t="s">
        <v>223</v>
      </c>
      <c r="B3452" s="1">
        <v>0.1703</v>
      </c>
      <c r="C3452">
        <v>102</v>
      </c>
      <c r="D3452" t="s">
        <v>497</v>
      </c>
      <c r="E3452" t="s">
        <v>426</v>
      </c>
      <c r="F3452" t="s">
        <v>224</v>
      </c>
    </row>
    <row r="3453" spans="1:6">
      <c r="A3453" t="s">
        <v>109</v>
      </c>
      <c r="B3453" s="1">
        <v>0.17</v>
      </c>
      <c r="C3453">
        <v>102</v>
      </c>
      <c r="D3453" t="s">
        <v>497</v>
      </c>
      <c r="E3453" t="s">
        <v>426</v>
      </c>
      <c r="F3453" t="s">
        <v>112</v>
      </c>
    </row>
    <row r="3454" spans="1:6">
      <c r="A3454" t="s">
        <v>281</v>
      </c>
      <c r="B3454" s="1">
        <v>0.0308</v>
      </c>
      <c r="C3454">
        <v>102</v>
      </c>
      <c r="D3454" t="s">
        <v>497</v>
      </c>
      <c r="E3454" t="s">
        <v>426</v>
      </c>
      <c r="F3454" t="s">
        <v>274</v>
      </c>
    </row>
    <row r="3455" spans="1:6">
      <c r="A3455" t="s">
        <v>440</v>
      </c>
      <c r="B3455" s="1">
        <v>0.0288</v>
      </c>
      <c r="C3455">
        <v>102</v>
      </c>
      <c r="D3455" t="s">
        <v>497</v>
      </c>
      <c r="E3455" t="s">
        <v>426</v>
      </c>
      <c r="F3455" t="s">
        <v>378</v>
      </c>
    </row>
    <row r="3456" spans="1:6">
      <c r="A3456" t="s">
        <v>252</v>
      </c>
      <c r="B3456" s="1">
        <v>0.0227</v>
      </c>
      <c r="C3456">
        <v>102</v>
      </c>
      <c r="D3456" t="s">
        <v>497</v>
      </c>
      <c r="E3456" t="s">
        <v>426</v>
      </c>
      <c r="F3456" t="s">
        <v>239</v>
      </c>
    </row>
    <row r="3457" spans="1:6">
      <c r="A3457" t="s">
        <v>118</v>
      </c>
      <c r="B3457" s="1">
        <v>0.5821</v>
      </c>
      <c r="C3457">
        <v>104</v>
      </c>
      <c r="D3457" t="s">
        <v>497</v>
      </c>
      <c r="E3457" t="s">
        <v>426</v>
      </c>
      <c r="F3457" t="s">
        <v>119</v>
      </c>
    </row>
    <row r="3458" spans="1:6">
      <c r="A3458" t="s">
        <v>223</v>
      </c>
      <c r="B3458" s="1">
        <v>0.1684</v>
      </c>
      <c r="C3458">
        <v>104</v>
      </c>
      <c r="D3458" t="s">
        <v>497</v>
      </c>
      <c r="E3458" t="s">
        <v>426</v>
      </c>
      <c r="F3458" t="s">
        <v>224</v>
      </c>
    </row>
    <row r="3459" spans="1:6">
      <c r="A3459" t="s">
        <v>109</v>
      </c>
      <c r="B3459" s="1">
        <v>0.1681</v>
      </c>
      <c r="C3459">
        <v>104</v>
      </c>
      <c r="D3459" t="s">
        <v>497</v>
      </c>
      <c r="E3459" t="s">
        <v>426</v>
      </c>
      <c r="F3459" t="s">
        <v>112</v>
      </c>
    </row>
    <row r="3460" spans="1:6">
      <c r="A3460" t="s">
        <v>281</v>
      </c>
      <c r="B3460" s="1">
        <v>0.0305</v>
      </c>
      <c r="C3460">
        <v>104</v>
      </c>
      <c r="D3460" t="s">
        <v>497</v>
      </c>
      <c r="E3460" t="s">
        <v>426</v>
      </c>
      <c r="F3460" t="s">
        <v>274</v>
      </c>
    </row>
    <row r="3461" spans="1:6">
      <c r="A3461" t="s">
        <v>440</v>
      </c>
      <c r="B3461" s="1">
        <v>0.0285</v>
      </c>
      <c r="C3461">
        <v>104</v>
      </c>
      <c r="D3461" t="s">
        <v>497</v>
      </c>
      <c r="E3461" t="s">
        <v>426</v>
      </c>
      <c r="F3461" t="s">
        <v>378</v>
      </c>
    </row>
    <row r="3462" spans="1:6">
      <c r="A3462" t="s">
        <v>252</v>
      </c>
      <c r="B3462" s="1">
        <v>0.0224</v>
      </c>
      <c r="C3462">
        <v>104</v>
      </c>
      <c r="D3462" t="s">
        <v>497</v>
      </c>
      <c r="E3462" t="s">
        <v>426</v>
      </c>
      <c r="F3462" t="s">
        <v>239</v>
      </c>
    </row>
    <row r="3463" spans="1:6">
      <c r="A3463" t="s">
        <v>118</v>
      </c>
      <c r="B3463" s="1">
        <v>0.7516</v>
      </c>
      <c r="C3463">
        <v>106</v>
      </c>
      <c r="D3463" t="s">
        <v>497</v>
      </c>
      <c r="E3463" t="s">
        <v>426</v>
      </c>
      <c r="F3463" t="s">
        <v>119</v>
      </c>
    </row>
    <row r="3464" spans="1:6">
      <c r="A3464" t="s">
        <v>109</v>
      </c>
      <c r="B3464" s="1">
        <v>0.1048</v>
      </c>
      <c r="C3464">
        <v>106</v>
      </c>
      <c r="D3464" t="s">
        <v>497</v>
      </c>
      <c r="E3464" t="s">
        <v>426</v>
      </c>
      <c r="F3464" t="s">
        <v>112</v>
      </c>
    </row>
    <row r="3465" spans="1:6">
      <c r="A3465" t="s">
        <v>223</v>
      </c>
      <c r="B3465" s="1">
        <v>0.0907</v>
      </c>
      <c r="C3465">
        <v>106</v>
      </c>
      <c r="D3465" t="s">
        <v>497</v>
      </c>
      <c r="E3465" t="s">
        <v>426</v>
      </c>
      <c r="F3465" t="s">
        <v>224</v>
      </c>
    </row>
    <row r="3466" spans="1:6">
      <c r="A3466" t="s">
        <v>440</v>
      </c>
      <c r="B3466" s="1">
        <v>0.0413</v>
      </c>
      <c r="C3466">
        <v>106</v>
      </c>
      <c r="D3466" t="s">
        <v>497</v>
      </c>
      <c r="E3466" t="s">
        <v>426</v>
      </c>
      <c r="F3466" t="s">
        <v>378</v>
      </c>
    </row>
    <row r="3467" spans="1:6">
      <c r="A3467" t="s">
        <v>118</v>
      </c>
      <c r="B3467" s="1">
        <v>0.6926</v>
      </c>
      <c r="C3467">
        <v>108</v>
      </c>
      <c r="D3467" t="s">
        <v>497</v>
      </c>
      <c r="E3467" t="s">
        <v>426</v>
      </c>
      <c r="F3467" t="s">
        <v>119</v>
      </c>
    </row>
    <row r="3468" spans="1:6">
      <c r="A3468" t="s">
        <v>440</v>
      </c>
      <c r="B3468" s="1">
        <v>0.1664</v>
      </c>
      <c r="C3468">
        <v>108</v>
      </c>
      <c r="D3468" t="s">
        <v>497</v>
      </c>
      <c r="E3468" t="s">
        <v>426</v>
      </c>
      <c r="F3468" t="s">
        <v>378</v>
      </c>
    </row>
    <row r="3469" spans="1:6">
      <c r="A3469" t="s">
        <v>109</v>
      </c>
      <c r="B3469" s="1">
        <v>0.0769</v>
      </c>
      <c r="C3469">
        <v>108</v>
      </c>
      <c r="D3469" t="s">
        <v>497</v>
      </c>
      <c r="E3469" t="s">
        <v>426</v>
      </c>
      <c r="F3469" t="s">
        <v>112</v>
      </c>
    </row>
    <row r="3470" spans="1:6">
      <c r="A3470" t="s">
        <v>223</v>
      </c>
      <c r="B3470" s="1">
        <v>0.0568</v>
      </c>
      <c r="C3470">
        <v>108</v>
      </c>
      <c r="D3470" t="s">
        <v>497</v>
      </c>
      <c r="E3470" t="s">
        <v>426</v>
      </c>
      <c r="F3470" t="s">
        <v>224</v>
      </c>
    </row>
    <row r="3471" spans="1:6">
      <c r="A3471" t="s">
        <v>440</v>
      </c>
      <c r="B3471" s="1">
        <v>0.6428</v>
      </c>
      <c r="C3471">
        <v>110</v>
      </c>
      <c r="D3471" t="s">
        <v>497</v>
      </c>
      <c r="E3471" t="s">
        <v>426</v>
      </c>
      <c r="F3471" t="s">
        <v>378</v>
      </c>
    </row>
    <row r="3472" spans="1:6">
      <c r="A3472" t="s">
        <v>118</v>
      </c>
      <c r="B3472" s="1">
        <v>0.3008</v>
      </c>
      <c r="C3472">
        <v>110</v>
      </c>
      <c r="D3472" t="s">
        <v>497</v>
      </c>
      <c r="E3472" t="s">
        <v>426</v>
      </c>
      <c r="F3472" t="s">
        <v>119</v>
      </c>
    </row>
    <row r="3473" spans="1:6">
      <c r="A3473" t="s">
        <v>109</v>
      </c>
      <c r="B3473" s="1">
        <v>0.0297</v>
      </c>
      <c r="C3473">
        <v>110</v>
      </c>
      <c r="D3473" t="s">
        <v>497</v>
      </c>
      <c r="E3473" t="s">
        <v>426</v>
      </c>
      <c r="F3473" t="s">
        <v>112</v>
      </c>
    </row>
    <row r="3474" spans="1:6">
      <c r="A3474" t="s">
        <v>223</v>
      </c>
      <c r="B3474" s="1">
        <v>0.0217</v>
      </c>
      <c r="C3474">
        <v>110</v>
      </c>
      <c r="D3474" t="s">
        <v>497</v>
      </c>
      <c r="E3474" t="s">
        <v>426</v>
      </c>
      <c r="F3474" t="s">
        <v>224</v>
      </c>
    </row>
    <row r="3475" spans="1:6">
      <c r="A3475" t="s">
        <v>440</v>
      </c>
      <c r="B3475" s="1">
        <v>0.9735</v>
      </c>
      <c r="C3475">
        <v>112</v>
      </c>
      <c r="D3475" t="s">
        <v>497</v>
      </c>
      <c r="E3475" t="s">
        <v>426</v>
      </c>
      <c r="F3475" t="s">
        <v>378</v>
      </c>
    </row>
    <row r="3476" spans="1:6">
      <c r="A3476" t="s">
        <v>118</v>
      </c>
      <c r="B3476" s="1">
        <v>0.0126</v>
      </c>
      <c r="C3476">
        <v>112</v>
      </c>
      <c r="D3476" t="s">
        <v>497</v>
      </c>
      <c r="E3476" t="s">
        <v>426</v>
      </c>
      <c r="F3476" t="s">
        <v>119</v>
      </c>
    </row>
    <row r="3477" spans="1:6">
      <c r="A3477" t="s">
        <v>440</v>
      </c>
      <c r="B3477" s="1">
        <v>0.9762</v>
      </c>
      <c r="C3477">
        <v>114</v>
      </c>
      <c r="D3477" t="s">
        <v>497</v>
      </c>
      <c r="E3477" t="s">
        <v>426</v>
      </c>
      <c r="F3477" t="s">
        <v>378</v>
      </c>
    </row>
    <row r="3478" spans="1:6">
      <c r="A3478" t="s">
        <v>440</v>
      </c>
      <c r="B3478" s="1">
        <v>0.9762</v>
      </c>
      <c r="C3478">
        <v>116</v>
      </c>
      <c r="D3478" t="s">
        <v>497</v>
      </c>
      <c r="E3478" t="s">
        <v>426</v>
      </c>
      <c r="F3478" t="s">
        <v>378</v>
      </c>
    </row>
    <row r="3479" spans="1:6">
      <c r="A3479" t="s">
        <v>440</v>
      </c>
      <c r="B3479" s="1">
        <v>0.9762</v>
      </c>
      <c r="C3479">
        <v>118</v>
      </c>
      <c r="D3479" t="s">
        <v>497</v>
      </c>
      <c r="E3479" t="s">
        <v>426</v>
      </c>
      <c r="F3479" t="s">
        <v>378</v>
      </c>
    </row>
    <row r="3480" spans="1:6">
      <c r="A3480" t="s">
        <v>440</v>
      </c>
      <c r="B3480" s="1">
        <v>0.9762</v>
      </c>
      <c r="C3480">
        <v>120</v>
      </c>
      <c r="D3480" t="s">
        <v>497</v>
      </c>
      <c r="E3480" t="s">
        <v>426</v>
      </c>
      <c r="F3480" t="s">
        <v>378</v>
      </c>
    </row>
    <row r="3481" spans="1:6">
      <c r="A3481" t="s">
        <v>440</v>
      </c>
      <c r="B3481" s="1">
        <v>0.9762</v>
      </c>
      <c r="C3481">
        <v>122</v>
      </c>
      <c r="D3481" t="s">
        <v>497</v>
      </c>
      <c r="E3481" t="s">
        <v>426</v>
      </c>
      <c r="F3481" t="s">
        <v>378</v>
      </c>
    </row>
    <row r="3482" spans="1:6">
      <c r="A3482" t="s">
        <v>440</v>
      </c>
      <c r="B3482" s="1">
        <v>0.9708</v>
      </c>
      <c r="C3482">
        <v>124</v>
      </c>
      <c r="D3482" t="s">
        <v>497</v>
      </c>
      <c r="E3482" t="s">
        <v>426</v>
      </c>
      <c r="F3482" t="s">
        <v>378</v>
      </c>
    </row>
    <row r="3483" spans="1:6">
      <c r="A3483" t="s">
        <v>440</v>
      </c>
      <c r="B3483" s="1">
        <v>0.9571</v>
      </c>
      <c r="C3483">
        <v>126</v>
      </c>
      <c r="D3483" t="s">
        <v>497</v>
      </c>
      <c r="E3483" t="s">
        <v>426</v>
      </c>
      <c r="F3483" t="s">
        <v>378</v>
      </c>
    </row>
    <row r="3484" spans="1:6">
      <c r="A3484" t="s">
        <v>248</v>
      </c>
      <c r="B3484" s="1">
        <v>0.0188</v>
      </c>
      <c r="C3484">
        <v>126</v>
      </c>
      <c r="D3484" t="s">
        <v>497</v>
      </c>
      <c r="E3484" t="s">
        <v>426</v>
      </c>
      <c r="F3484" t="s">
        <v>249</v>
      </c>
    </row>
    <row r="3485" spans="1:6">
      <c r="A3485" t="s">
        <v>440</v>
      </c>
      <c r="B3485" s="1">
        <v>0.5643</v>
      </c>
      <c r="C3485">
        <v>128</v>
      </c>
      <c r="D3485" t="s">
        <v>497</v>
      </c>
      <c r="E3485" t="s">
        <v>426</v>
      </c>
      <c r="F3485" t="s">
        <v>378</v>
      </c>
    </row>
    <row r="3486" spans="1:6">
      <c r="A3486" t="s">
        <v>248</v>
      </c>
      <c r="B3486" s="1">
        <v>0.4192</v>
      </c>
      <c r="C3486">
        <v>128</v>
      </c>
      <c r="D3486" t="s">
        <v>497</v>
      </c>
      <c r="E3486" t="s">
        <v>426</v>
      </c>
      <c r="F3486" t="s">
        <v>249</v>
      </c>
    </row>
    <row r="3487" spans="1:6">
      <c r="A3487" t="s">
        <v>248</v>
      </c>
      <c r="B3487" s="1">
        <v>0.7202</v>
      </c>
      <c r="C3487">
        <v>130</v>
      </c>
      <c r="D3487" t="s">
        <v>497</v>
      </c>
      <c r="E3487" t="s">
        <v>426</v>
      </c>
      <c r="F3487" t="s">
        <v>249</v>
      </c>
    </row>
    <row r="3488" spans="1:6">
      <c r="A3488" t="s">
        <v>440</v>
      </c>
      <c r="B3488" s="1">
        <v>0.2619</v>
      </c>
      <c r="C3488">
        <v>130</v>
      </c>
      <c r="D3488" t="s">
        <v>497</v>
      </c>
      <c r="E3488" t="s">
        <v>426</v>
      </c>
      <c r="F3488" t="s">
        <v>378</v>
      </c>
    </row>
    <row r="3489" spans="1:6">
      <c r="A3489" t="s">
        <v>248</v>
      </c>
      <c r="B3489" s="1">
        <v>0.9808</v>
      </c>
      <c r="C3489">
        <v>132</v>
      </c>
      <c r="D3489" t="s">
        <v>497</v>
      </c>
      <c r="E3489" t="s">
        <v>426</v>
      </c>
      <c r="F3489" t="s">
        <v>249</v>
      </c>
    </row>
    <row r="3490" spans="1:6">
      <c r="A3490" t="s">
        <v>248</v>
      </c>
      <c r="B3490" s="1">
        <v>0.9693</v>
      </c>
      <c r="C3490">
        <v>134</v>
      </c>
      <c r="D3490" t="s">
        <v>497</v>
      </c>
      <c r="E3490" t="s">
        <v>426</v>
      </c>
      <c r="F3490" t="s">
        <v>249</v>
      </c>
    </row>
    <row r="3491" spans="1:6">
      <c r="A3491" t="s">
        <v>498</v>
      </c>
      <c r="B3491" s="1">
        <v>0.0165</v>
      </c>
      <c r="C3491">
        <v>134</v>
      </c>
      <c r="D3491" t="s">
        <v>497</v>
      </c>
      <c r="E3491" t="s">
        <v>426</v>
      </c>
      <c r="F3491" t="s">
        <v>499</v>
      </c>
    </row>
    <row r="3492" spans="1:6">
      <c r="A3492" t="s">
        <v>248</v>
      </c>
      <c r="B3492" s="1">
        <v>0.9698</v>
      </c>
      <c r="C3492">
        <v>136</v>
      </c>
      <c r="D3492" t="s">
        <v>497</v>
      </c>
      <c r="E3492" t="s">
        <v>426</v>
      </c>
      <c r="F3492" t="s">
        <v>249</v>
      </c>
    </row>
    <row r="3493" spans="1:6">
      <c r="A3493" t="s">
        <v>498</v>
      </c>
      <c r="B3493" s="1">
        <v>0.0163</v>
      </c>
      <c r="C3493">
        <v>136</v>
      </c>
      <c r="D3493" t="s">
        <v>497</v>
      </c>
      <c r="E3493" t="s">
        <v>426</v>
      </c>
      <c r="F3493" t="s">
        <v>499</v>
      </c>
    </row>
    <row r="3494" spans="1:6">
      <c r="A3494" t="s">
        <v>248</v>
      </c>
      <c r="B3494" s="1">
        <v>0.9728</v>
      </c>
      <c r="C3494">
        <v>138</v>
      </c>
      <c r="D3494" t="s">
        <v>497</v>
      </c>
      <c r="E3494" t="s">
        <v>426</v>
      </c>
      <c r="F3494" t="s">
        <v>249</v>
      </c>
    </row>
    <row r="3495" spans="1:6">
      <c r="A3495" t="s">
        <v>498</v>
      </c>
      <c r="B3495" s="1">
        <v>0.0146</v>
      </c>
      <c r="C3495">
        <v>138</v>
      </c>
      <c r="D3495" t="s">
        <v>497</v>
      </c>
      <c r="E3495" t="s">
        <v>426</v>
      </c>
      <c r="F3495" t="s">
        <v>499</v>
      </c>
    </row>
    <row r="3496" spans="1:6">
      <c r="A3496" t="s">
        <v>248</v>
      </c>
      <c r="B3496" s="1">
        <v>0.9729</v>
      </c>
      <c r="C3496">
        <v>140</v>
      </c>
      <c r="D3496" t="s">
        <v>497</v>
      </c>
      <c r="E3496" t="s">
        <v>426</v>
      </c>
      <c r="F3496" t="s">
        <v>249</v>
      </c>
    </row>
    <row r="3497" spans="1:6">
      <c r="A3497" t="s">
        <v>498</v>
      </c>
      <c r="B3497" s="1">
        <v>0.0146</v>
      </c>
      <c r="C3497">
        <v>140</v>
      </c>
      <c r="D3497" t="s">
        <v>497</v>
      </c>
      <c r="E3497" t="s">
        <v>426</v>
      </c>
      <c r="F3497" t="s">
        <v>499</v>
      </c>
    </row>
    <row r="3498" spans="1:6">
      <c r="A3498" t="s">
        <v>248</v>
      </c>
      <c r="B3498" s="1">
        <v>0.9046</v>
      </c>
      <c r="C3498">
        <v>142</v>
      </c>
      <c r="D3498" t="s">
        <v>497</v>
      </c>
      <c r="E3498" t="s">
        <v>426</v>
      </c>
      <c r="F3498" t="s">
        <v>249</v>
      </c>
    </row>
    <row r="3499" spans="1:6">
      <c r="A3499" t="s">
        <v>500</v>
      </c>
      <c r="B3499" s="1">
        <v>0.0562</v>
      </c>
      <c r="C3499">
        <v>142</v>
      </c>
      <c r="D3499" t="s">
        <v>497</v>
      </c>
      <c r="E3499" t="s">
        <v>426</v>
      </c>
      <c r="F3499" t="s">
        <v>501</v>
      </c>
    </row>
    <row r="3500" spans="1:6">
      <c r="A3500" t="s">
        <v>498</v>
      </c>
      <c r="B3500" s="1">
        <v>0.0146</v>
      </c>
      <c r="C3500">
        <v>142</v>
      </c>
      <c r="D3500" t="s">
        <v>497</v>
      </c>
      <c r="E3500" t="s">
        <v>426</v>
      </c>
      <c r="F3500" t="s">
        <v>499</v>
      </c>
    </row>
    <row r="3501" spans="1:6">
      <c r="A3501" t="s">
        <v>462</v>
      </c>
      <c r="B3501" s="1">
        <v>0.0146</v>
      </c>
      <c r="C3501">
        <v>142</v>
      </c>
      <c r="D3501" t="s">
        <v>497</v>
      </c>
      <c r="E3501" t="s">
        <v>426</v>
      </c>
      <c r="F3501" t="s">
        <v>463</v>
      </c>
    </row>
    <row r="3502" spans="1:6">
      <c r="A3502" t="s">
        <v>248</v>
      </c>
      <c r="B3502" s="1">
        <v>0.8772</v>
      </c>
      <c r="C3502">
        <v>144</v>
      </c>
      <c r="D3502" t="s">
        <v>497</v>
      </c>
      <c r="E3502" t="s">
        <v>426</v>
      </c>
      <c r="F3502" t="s">
        <v>249</v>
      </c>
    </row>
    <row r="3503" spans="1:6">
      <c r="A3503" t="s">
        <v>500</v>
      </c>
      <c r="B3503" s="1">
        <v>0.0765</v>
      </c>
      <c r="C3503">
        <v>144</v>
      </c>
      <c r="D3503" t="s">
        <v>497</v>
      </c>
      <c r="E3503" t="s">
        <v>426</v>
      </c>
      <c r="F3503" t="s">
        <v>501</v>
      </c>
    </row>
    <row r="3504" spans="1:6">
      <c r="A3504" t="s">
        <v>462</v>
      </c>
      <c r="B3504" s="1">
        <v>0.0226</v>
      </c>
      <c r="C3504">
        <v>144</v>
      </c>
      <c r="D3504" t="s">
        <v>497</v>
      </c>
      <c r="E3504" t="s">
        <v>426</v>
      </c>
      <c r="F3504" t="s">
        <v>463</v>
      </c>
    </row>
    <row r="3505" spans="1:6">
      <c r="A3505" t="s">
        <v>498</v>
      </c>
      <c r="B3505" s="1">
        <v>0.0143</v>
      </c>
      <c r="C3505">
        <v>144</v>
      </c>
      <c r="D3505" t="s">
        <v>497</v>
      </c>
      <c r="E3505" t="s">
        <v>426</v>
      </c>
      <c r="F3505" t="s">
        <v>499</v>
      </c>
    </row>
    <row r="3506" spans="1:6">
      <c r="A3506" t="s">
        <v>109</v>
      </c>
      <c r="B3506" s="1">
        <v>1</v>
      </c>
      <c r="C3506">
        <v>77</v>
      </c>
      <c r="D3506" t="s">
        <v>502</v>
      </c>
      <c r="E3506" t="s">
        <v>426</v>
      </c>
      <c r="F3506" t="s">
        <v>112</v>
      </c>
    </row>
    <row r="3507" spans="1:6">
      <c r="A3507" t="s">
        <v>109</v>
      </c>
      <c r="B3507" s="1">
        <v>1</v>
      </c>
      <c r="C3507">
        <v>78</v>
      </c>
      <c r="D3507" t="s">
        <v>502</v>
      </c>
      <c r="E3507" t="s">
        <v>426</v>
      </c>
      <c r="F3507" t="s">
        <v>112</v>
      </c>
    </row>
    <row r="3508" spans="1:6">
      <c r="A3508" t="s">
        <v>109</v>
      </c>
      <c r="B3508" s="1">
        <v>1</v>
      </c>
      <c r="C3508">
        <v>79</v>
      </c>
      <c r="D3508" t="s">
        <v>502</v>
      </c>
      <c r="E3508" t="s">
        <v>426</v>
      </c>
      <c r="F3508" t="s">
        <v>112</v>
      </c>
    </row>
    <row r="3509" spans="1:6">
      <c r="A3509" t="s">
        <v>109</v>
      </c>
      <c r="B3509" s="1">
        <v>0.9935</v>
      </c>
      <c r="C3509">
        <v>80</v>
      </c>
      <c r="D3509" t="s">
        <v>502</v>
      </c>
      <c r="E3509" t="s">
        <v>426</v>
      </c>
      <c r="F3509" t="s">
        <v>112</v>
      </c>
    </row>
    <row r="3510" spans="1:6">
      <c r="A3510" t="s">
        <v>109</v>
      </c>
      <c r="B3510" s="1">
        <v>0.896</v>
      </c>
      <c r="C3510">
        <v>81</v>
      </c>
      <c r="D3510" t="s">
        <v>502</v>
      </c>
      <c r="E3510" t="s">
        <v>426</v>
      </c>
      <c r="F3510" t="s">
        <v>112</v>
      </c>
    </row>
    <row r="3511" spans="1:6">
      <c r="A3511" t="s">
        <v>318</v>
      </c>
      <c r="B3511" s="1">
        <v>0.0524</v>
      </c>
      <c r="C3511">
        <v>81</v>
      </c>
      <c r="D3511" t="s">
        <v>502</v>
      </c>
      <c r="E3511" t="s">
        <v>426</v>
      </c>
      <c r="F3511" t="s">
        <v>274</v>
      </c>
    </row>
    <row r="3512" spans="1:6">
      <c r="A3512" t="s">
        <v>223</v>
      </c>
      <c r="B3512" s="1">
        <v>0.0516</v>
      </c>
      <c r="C3512">
        <v>81</v>
      </c>
      <c r="D3512" t="s">
        <v>502</v>
      </c>
      <c r="E3512" t="s">
        <v>426</v>
      </c>
      <c r="F3512" t="s">
        <v>224</v>
      </c>
    </row>
    <row r="3513" spans="1:6">
      <c r="A3513" t="s">
        <v>109</v>
      </c>
      <c r="B3513" s="1">
        <v>0.7878</v>
      </c>
      <c r="C3513">
        <v>82</v>
      </c>
      <c r="D3513" t="s">
        <v>502</v>
      </c>
      <c r="E3513" t="s">
        <v>426</v>
      </c>
      <c r="F3513" t="s">
        <v>112</v>
      </c>
    </row>
    <row r="3514" spans="1:6">
      <c r="A3514" t="s">
        <v>318</v>
      </c>
      <c r="B3514" s="1">
        <v>0.1524</v>
      </c>
      <c r="C3514">
        <v>82</v>
      </c>
      <c r="D3514" t="s">
        <v>502</v>
      </c>
      <c r="E3514" t="s">
        <v>426</v>
      </c>
      <c r="F3514" t="s">
        <v>274</v>
      </c>
    </row>
    <row r="3515" spans="1:6">
      <c r="A3515" t="s">
        <v>223</v>
      </c>
      <c r="B3515" s="1">
        <v>0.0598</v>
      </c>
      <c r="C3515">
        <v>82</v>
      </c>
      <c r="D3515" t="s">
        <v>502</v>
      </c>
      <c r="E3515" t="s">
        <v>426</v>
      </c>
      <c r="F3515" t="s">
        <v>224</v>
      </c>
    </row>
    <row r="3516" spans="1:6">
      <c r="A3516" t="s">
        <v>109</v>
      </c>
      <c r="B3516" s="1">
        <v>0.6235</v>
      </c>
      <c r="C3516">
        <v>83</v>
      </c>
      <c r="D3516" t="s">
        <v>502</v>
      </c>
      <c r="E3516" t="s">
        <v>426</v>
      </c>
      <c r="F3516" t="s">
        <v>112</v>
      </c>
    </row>
    <row r="3517" spans="1:6">
      <c r="A3517" t="s">
        <v>318</v>
      </c>
      <c r="B3517" s="1">
        <v>0.2711</v>
      </c>
      <c r="C3517">
        <v>83</v>
      </c>
      <c r="D3517" t="s">
        <v>502</v>
      </c>
      <c r="E3517" t="s">
        <v>426</v>
      </c>
      <c r="F3517" t="s">
        <v>274</v>
      </c>
    </row>
    <row r="3518" spans="1:6">
      <c r="A3518" t="s">
        <v>223</v>
      </c>
      <c r="B3518" s="1">
        <v>0.0688</v>
      </c>
      <c r="C3518">
        <v>83</v>
      </c>
      <c r="D3518" t="s">
        <v>502</v>
      </c>
      <c r="E3518" t="s">
        <v>426</v>
      </c>
      <c r="F3518" t="s">
        <v>224</v>
      </c>
    </row>
    <row r="3519" spans="1:6">
      <c r="A3519" t="s">
        <v>118</v>
      </c>
      <c r="B3519" s="1">
        <v>0.0366</v>
      </c>
      <c r="C3519">
        <v>83</v>
      </c>
      <c r="D3519" t="s">
        <v>502</v>
      </c>
      <c r="E3519" t="s">
        <v>426</v>
      </c>
      <c r="F3519" t="s">
        <v>119</v>
      </c>
    </row>
    <row r="3520" spans="1:6">
      <c r="A3520" t="s">
        <v>109</v>
      </c>
      <c r="B3520" s="1">
        <v>0.5105</v>
      </c>
      <c r="C3520">
        <v>84</v>
      </c>
      <c r="D3520" t="s">
        <v>502</v>
      </c>
      <c r="E3520" t="s">
        <v>426</v>
      </c>
      <c r="F3520" t="s">
        <v>112</v>
      </c>
    </row>
    <row r="3521" spans="1:6">
      <c r="A3521" t="s">
        <v>318</v>
      </c>
      <c r="B3521" s="1">
        <v>0.3018</v>
      </c>
      <c r="C3521">
        <v>84</v>
      </c>
      <c r="D3521" t="s">
        <v>502</v>
      </c>
      <c r="E3521" t="s">
        <v>426</v>
      </c>
      <c r="F3521" t="s">
        <v>274</v>
      </c>
    </row>
    <row r="3522" spans="1:6">
      <c r="A3522" t="s">
        <v>223</v>
      </c>
      <c r="B3522" s="1">
        <v>0.0987</v>
      </c>
      <c r="C3522">
        <v>84</v>
      </c>
      <c r="D3522" t="s">
        <v>502</v>
      </c>
      <c r="E3522" t="s">
        <v>426</v>
      </c>
      <c r="F3522" t="s">
        <v>224</v>
      </c>
    </row>
    <row r="3523" spans="1:6">
      <c r="A3523" t="s">
        <v>118</v>
      </c>
      <c r="B3523" s="1">
        <v>0.0875</v>
      </c>
      <c r="C3523">
        <v>84</v>
      </c>
      <c r="D3523" t="s">
        <v>502</v>
      </c>
      <c r="E3523" t="s">
        <v>426</v>
      </c>
      <c r="F3523" t="s">
        <v>119</v>
      </c>
    </row>
    <row r="3524" spans="1:6">
      <c r="A3524" t="s">
        <v>109</v>
      </c>
      <c r="B3524" s="1">
        <v>0.4581</v>
      </c>
      <c r="C3524">
        <v>86</v>
      </c>
      <c r="D3524" t="s">
        <v>502</v>
      </c>
      <c r="E3524" t="s">
        <v>426</v>
      </c>
      <c r="F3524" t="s">
        <v>112</v>
      </c>
    </row>
    <row r="3525" spans="1:6">
      <c r="A3525" t="s">
        <v>318</v>
      </c>
      <c r="B3525" s="1">
        <v>0.2771</v>
      </c>
      <c r="C3525">
        <v>86</v>
      </c>
      <c r="D3525" t="s">
        <v>502</v>
      </c>
      <c r="E3525" t="s">
        <v>426</v>
      </c>
      <c r="F3525" t="s">
        <v>274</v>
      </c>
    </row>
    <row r="3526" spans="1:6">
      <c r="A3526" t="s">
        <v>118</v>
      </c>
      <c r="B3526" s="1">
        <v>0.1125</v>
      </c>
      <c r="C3526">
        <v>86</v>
      </c>
      <c r="D3526" t="s">
        <v>502</v>
      </c>
      <c r="E3526" t="s">
        <v>426</v>
      </c>
      <c r="F3526" t="s">
        <v>119</v>
      </c>
    </row>
    <row r="3527" spans="1:6">
      <c r="A3527" t="s">
        <v>223</v>
      </c>
      <c r="B3527" s="1">
        <v>0.1069</v>
      </c>
      <c r="C3527">
        <v>86</v>
      </c>
      <c r="D3527" t="s">
        <v>502</v>
      </c>
      <c r="E3527" t="s">
        <v>426</v>
      </c>
      <c r="F3527" t="s">
        <v>224</v>
      </c>
    </row>
    <row r="3528" spans="1:6">
      <c r="A3528" t="s">
        <v>301</v>
      </c>
      <c r="B3528" s="1">
        <v>0.0454</v>
      </c>
      <c r="C3528">
        <v>86</v>
      </c>
      <c r="D3528" t="s">
        <v>502</v>
      </c>
      <c r="E3528" t="s">
        <v>426</v>
      </c>
      <c r="F3528" t="s">
        <v>296</v>
      </c>
    </row>
    <row r="3529" spans="1:6">
      <c r="A3529" t="s">
        <v>109</v>
      </c>
      <c r="B3529" s="1">
        <v>0.4245</v>
      </c>
      <c r="C3529">
        <v>88</v>
      </c>
      <c r="D3529" t="s">
        <v>502</v>
      </c>
      <c r="E3529" t="s">
        <v>426</v>
      </c>
      <c r="F3529" t="s">
        <v>112</v>
      </c>
    </row>
    <row r="3530" spans="1:6">
      <c r="A3530" t="s">
        <v>318</v>
      </c>
      <c r="B3530" s="1">
        <v>0.2477</v>
      </c>
      <c r="C3530">
        <v>88</v>
      </c>
      <c r="D3530" t="s">
        <v>502</v>
      </c>
      <c r="E3530" t="s">
        <v>426</v>
      </c>
      <c r="F3530" t="s">
        <v>274</v>
      </c>
    </row>
    <row r="3531" spans="1:6">
      <c r="A3531" t="s">
        <v>118</v>
      </c>
      <c r="B3531" s="1">
        <v>0.1699</v>
      </c>
      <c r="C3531">
        <v>88</v>
      </c>
      <c r="D3531" t="s">
        <v>502</v>
      </c>
      <c r="E3531" t="s">
        <v>426</v>
      </c>
      <c r="F3531" t="s">
        <v>119</v>
      </c>
    </row>
    <row r="3532" spans="1:6">
      <c r="A3532" t="s">
        <v>223</v>
      </c>
      <c r="B3532" s="1">
        <v>0.0979</v>
      </c>
      <c r="C3532">
        <v>88</v>
      </c>
      <c r="D3532" t="s">
        <v>502</v>
      </c>
      <c r="E3532" t="s">
        <v>426</v>
      </c>
      <c r="F3532" t="s">
        <v>224</v>
      </c>
    </row>
    <row r="3533" spans="1:6">
      <c r="A3533" t="s">
        <v>301</v>
      </c>
      <c r="B3533" s="1">
        <v>0.06</v>
      </c>
      <c r="C3533">
        <v>88</v>
      </c>
      <c r="D3533" t="s">
        <v>502</v>
      </c>
      <c r="E3533" t="s">
        <v>426</v>
      </c>
      <c r="F3533" t="s">
        <v>296</v>
      </c>
    </row>
    <row r="3534" spans="1:6">
      <c r="A3534" t="s">
        <v>109</v>
      </c>
      <c r="B3534" s="1">
        <v>0.3483</v>
      </c>
      <c r="C3534">
        <v>90</v>
      </c>
      <c r="D3534" t="s">
        <v>502</v>
      </c>
      <c r="E3534" t="s">
        <v>426</v>
      </c>
      <c r="F3534" t="s">
        <v>112</v>
      </c>
    </row>
    <row r="3535" spans="1:6">
      <c r="A3535" t="s">
        <v>118</v>
      </c>
      <c r="B3535" s="1">
        <v>0.305</v>
      </c>
      <c r="C3535">
        <v>90</v>
      </c>
      <c r="D3535" t="s">
        <v>502</v>
      </c>
      <c r="E3535" t="s">
        <v>426</v>
      </c>
      <c r="F3535" t="s">
        <v>119</v>
      </c>
    </row>
    <row r="3536" spans="1:6">
      <c r="A3536" t="s">
        <v>301</v>
      </c>
      <c r="B3536" s="1">
        <v>0.1502</v>
      </c>
      <c r="C3536">
        <v>90</v>
      </c>
      <c r="D3536" t="s">
        <v>502</v>
      </c>
      <c r="E3536" t="s">
        <v>426</v>
      </c>
      <c r="F3536" t="s">
        <v>296</v>
      </c>
    </row>
    <row r="3537" spans="1:6">
      <c r="A3537" t="s">
        <v>318</v>
      </c>
      <c r="B3537" s="1">
        <v>0.1148</v>
      </c>
      <c r="C3537">
        <v>90</v>
      </c>
      <c r="D3537" t="s">
        <v>502</v>
      </c>
      <c r="E3537" t="s">
        <v>426</v>
      </c>
      <c r="F3537" t="s">
        <v>274</v>
      </c>
    </row>
    <row r="3538" spans="1:6">
      <c r="A3538" t="s">
        <v>223</v>
      </c>
      <c r="B3538" s="1">
        <v>0.0796</v>
      </c>
      <c r="C3538">
        <v>90</v>
      </c>
      <c r="D3538" t="s">
        <v>502</v>
      </c>
      <c r="E3538" t="s">
        <v>426</v>
      </c>
      <c r="F3538" t="s">
        <v>224</v>
      </c>
    </row>
    <row r="3539" spans="1:6">
      <c r="A3539" t="s">
        <v>503</v>
      </c>
      <c r="B3539" s="1">
        <v>0.6825</v>
      </c>
      <c r="C3539">
        <v>92</v>
      </c>
      <c r="D3539" t="s">
        <v>502</v>
      </c>
      <c r="E3539" t="s">
        <v>426</v>
      </c>
      <c r="F3539" t="s">
        <v>504</v>
      </c>
    </row>
    <row r="3540" spans="1:6">
      <c r="A3540" t="s">
        <v>118</v>
      </c>
      <c r="B3540" s="1">
        <v>0.1303</v>
      </c>
      <c r="C3540">
        <v>92</v>
      </c>
      <c r="D3540" t="s">
        <v>502</v>
      </c>
      <c r="E3540" t="s">
        <v>426</v>
      </c>
      <c r="F3540" t="s">
        <v>119</v>
      </c>
    </row>
    <row r="3541" spans="1:6">
      <c r="A3541" t="s">
        <v>109</v>
      </c>
      <c r="B3541" s="1">
        <v>0.1172</v>
      </c>
      <c r="C3541">
        <v>92</v>
      </c>
      <c r="D3541" t="s">
        <v>502</v>
      </c>
      <c r="E3541" t="s">
        <v>426</v>
      </c>
      <c r="F3541" t="s">
        <v>112</v>
      </c>
    </row>
    <row r="3542" spans="1:6">
      <c r="A3542" t="s">
        <v>301</v>
      </c>
      <c r="B3542" s="1">
        <v>0.0449</v>
      </c>
      <c r="C3542">
        <v>92</v>
      </c>
      <c r="D3542" t="s">
        <v>502</v>
      </c>
      <c r="E3542" t="s">
        <v>426</v>
      </c>
      <c r="F3542" t="s">
        <v>296</v>
      </c>
    </row>
    <row r="3543" spans="1:6">
      <c r="A3543" t="s">
        <v>223</v>
      </c>
      <c r="B3543" s="1">
        <v>0.0168</v>
      </c>
      <c r="C3543">
        <v>92</v>
      </c>
      <c r="D3543" t="s">
        <v>502</v>
      </c>
      <c r="E3543" t="s">
        <v>426</v>
      </c>
      <c r="F3543" t="s">
        <v>224</v>
      </c>
    </row>
    <row r="3544" spans="1:6">
      <c r="A3544" t="s">
        <v>503</v>
      </c>
      <c r="B3544" s="1">
        <v>0.5251</v>
      </c>
      <c r="C3544">
        <v>94</v>
      </c>
      <c r="D3544" t="s">
        <v>502</v>
      </c>
      <c r="E3544" t="s">
        <v>426</v>
      </c>
      <c r="F3544" t="s">
        <v>504</v>
      </c>
    </row>
    <row r="3545" spans="1:6">
      <c r="A3545" t="s">
        <v>301</v>
      </c>
      <c r="B3545" s="1">
        <v>0.1251</v>
      </c>
      <c r="C3545">
        <v>94</v>
      </c>
      <c r="D3545" t="s">
        <v>502</v>
      </c>
      <c r="E3545" t="s">
        <v>426</v>
      </c>
      <c r="F3545" t="s">
        <v>296</v>
      </c>
    </row>
    <row r="3546" spans="1:6">
      <c r="A3546" t="s">
        <v>118</v>
      </c>
      <c r="B3546" s="1">
        <v>0.0959</v>
      </c>
      <c r="C3546">
        <v>94</v>
      </c>
      <c r="D3546" t="s">
        <v>502</v>
      </c>
      <c r="E3546" t="s">
        <v>426</v>
      </c>
      <c r="F3546" t="s">
        <v>119</v>
      </c>
    </row>
    <row r="3547" spans="1:6">
      <c r="A3547" t="s">
        <v>109</v>
      </c>
      <c r="B3547" s="1">
        <v>0.0857</v>
      </c>
      <c r="C3547">
        <v>94</v>
      </c>
      <c r="D3547" t="s">
        <v>502</v>
      </c>
      <c r="E3547" t="s">
        <v>426</v>
      </c>
      <c r="F3547" t="s">
        <v>112</v>
      </c>
    </row>
    <row r="3548" spans="1:6">
      <c r="A3548" t="s">
        <v>364</v>
      </c>
      <c r="B3548" s="1">
        <v>0.0757</v>
      </c>
      <c r="C3548">
        <v>94</v>
      </c>
      <c r="D3548" t="s">
        <v>502</v>
      </c>
      <c r="E3548" t="s">
        <v>426</v>
      </c>
      <c r="F3548" t="s">
        <v>224</v>
      </c>
    </row>
    <row r="3549" spans="1:6">
      <c r="A3549" t="s">
        <v>318</v>
      </c>
      <c r="B3549" s="1">
        <v>0.0755</v>
      </c>
      <c r="C3549">
        <v>94</v>
      </c>
      <c r="D3549" t="s">
        <v>502</v>
      </c>
      <c r="E3549" t="s">
        <v>426</v>
      </c>
      <c r="F3549" t="s">
        <v>274</v>
      </c>
    </row>
    <row r="3550" spans="1:6">
      <c r="A3550" t="s">
        <v>223</v>
      </c>
      <c r="B3550" s="1">
        <v>0.0123</v>
      </c>
      <c r="C3550">
        <v>94</v>
      </c>
      <c r="D3550" t="s">
        <v>502</v>
      </c>
      <c r="E3550" t="s">
        <v>426</v>
      </c>
      <c r="F3550" t="s">
        <v>224</v>
      </c>
    </row>
    <row r="3551" spans="1:6">
      <c r="A3551" t="s">
        <v>318</v>
      </c>
      <c r="B3551" s="1">
        <v>0.6146</v>
      </c>
      <c r="C3551">
        <v>96</v>
      </c>
      <c r="D3551" t="s">
        <v>502</v>
      </c>
      <c r="E3551" t="s">
        <v>426</v>
      </c>
      <c r="F3551" t="s">
        <v>274</v>
      </c>
    </row>
    <row r="3552" spans="1:6">
      <c r="A3552" t="s">
        <v>503</v>
      </c>
      <c r="B3552" s="1">
        <v>0.1885</v>
      </c>
      <c r="C3552">
        <v>96</v>
      </c>
      <c r="D3552" t="s">
        <v>502</v>
      </c>
      <c r="E3552" t="s">
        <v>426</v>
      </c>
      <c r="F3552" t="s">
        <v>504</v>
      </c>
    </row>
    <row r="3553" spans="1:6">
      <c r="A3553" t="s">
        <v>364</v>
      </c>
      <c r="B3553" s="1">
        <v>0.0645</v>
      </c>
      <c r="C3553">
        <v>96</v>
      </c>
      <c r="D3553" t="s">
        <v>502</v>
      </c>
      <c r="E3553" t="s">
        <v>426</v>
      </c>
      <c r="F3553" t="s">
        <v>224</v>
      </c>
    </row>
    <row r="3554" spans="1:6">
      <c r="A3554" t="s">
        <v>301</v>
      </c>
      <c r="B3554" s="1">
        <v>0.0438</v>
      </c>
      <c r="C3554">
        <v>96</v>
      </c>
      <c r="D3554" t="s">
        <v>502</v>
      </c>
      <c r="E3554" t="s">
        <v>426</v>
      </c>
      <c r="F3554" t="s">
        <v>296</v>
      </c>
    </row>
    <row r="3555" spans="1:6">
      <c r="A3555" t="s">
        <v>109</v>
      </c>
      <c r="B3555" s="1">
        <v>0.0292</v>
      </c>
      <c r="C3555">
        <v>96</v>
      </c>
      <c r="D3555" t="s">
        <v>502</v>
      </c>
      <c r="E3555" t="s">
        <v>426</v>
      </c>
      <c r="F3555" t="s">
        <v>112</v>
      </c>
    </row>
    <row r="3556" spans="1:6">
      <c r="A3556" t="s">
        <v>118</v>
      </c>
      <c r="B3556" s="1">
        <v>0.0252</v>
      </c>
      <c r="C3556">
        <v>96</v>
      </c>
      <c r="D3556" t="s">
        <v>502</v>
      </c>
      <c r="E3556" t="s">
        <v>426</v>
      </c>
      <c r="F3556" t="s">
        <v>119</v>
      </c>
    </row>
    <row r="3557" spans="1:6">
      <c r="A3557" t="s">
        <v>295</v>
      </c>
      <c r="B3557" s="1">
        <v>0.0239</v>
      </c>
      <c r="C3557">
        <v>96</v>
      </c>
      <c r="D3557" t="s">
        <v>502</v>
      </c>
      <c r="E3557" t="s">
        <v>426</v>
      </c>
      <c r="F3557" t="s">
        <v>296</v>
      </c>
    </row>
    <row r="3558" spans="1:6">
      <c r="A3558" t="s">
        <v>318</v>
      </c>
      <c r="B3558" s="1">
        <v>0.9533</v>
      </c>
      <c r="C3558">
        <v>98</v>
      </c>
      <c r="D3558" t="s">
        <v>502</v>
      </c>
      <c r="E3558" t="s">
        <v>426</v>
      </c>
      <c r="F3558" t="s">
        <v>274</v>
      </c>
    </row>
    <row r="3559" spans="1:6">
      <c r="A3559" t="s">
        <v>273</v>
      </c>
      <c r="B3559" s="1">
        <v>0.0119</v>
      </c>
      <c r="C3559">
        <v>98</v>
      </c>
      <c r="D3559" t="s">
        <v>502</v>
      </c>
      <c r="E3559" t="s">
        <v>426</v>
      </c>
      <c r="F3559" t="s">
        <v>274</v>
      </c>
    </row>
    <row r="3560" spans="1:6">
      <c r="A3560" t="s">
        <v>281</v>
      </c>
      <c r="B3560" s="1">
        <v>0.4493</v>
      </c>
      <c r="C3560">
        <v>100</v>
      </c>
      <c r="D3560" t="s">
        <v>502</v>
      </c>
      <c r="E3560" t="s">
        <v>426</v>
      </c>
      <c r="F3560" t="s">
        <v>274</v>
      </c>
    </row>
    <row r="3561" spans="1:6">
      <c r="A3561" t="s">
        <v>118</v>
      </c>
      <c r="B3561" s="1">
        <v>0.2821</v>
      </c>
      <c r="C3561">
        <v>100</v>
      </c>
      <c r="D3561" t="s">
        <v>502</v>
      </c>
      <c r="E3561" t="s">
        <v>426</v>
      </c>
      <c r="F3561" t="s">
        <v>119</v>
      </c>
    </row>
    <row r="3562" spans="1:6">
      <c r="A3562" t="s">
        <v>318</v>
      </c>
      <c r="B3562" s="1">
        <v>0.2449</v>
      </c>
      <c r="C3562">
        <v>100</v>
      </c>
      <c r="D3562" t="s">
        <v>502</v>
      </c>
      <c r="E3562" t="s">
        <v>426</v>
      </c>
      <c r="F3562" t="s">
        <v>274</v>
      </c>
    </row>
    <row r="3563" spans="1:6">
      <c r="A3563" t="s">
        <v>273</v>
      </c>
      <c r="B3563" s="1">
        <v>0.0156</v>
      </c>
      <c r="C3563">
        <v>100</v>
      </c>
      <c r="D3563" t="s">
        <v>502</v>
      </c>
      <c r="E3563" t="s">
        <v>426</v>
      </c>
      <c r="F3563" t="s">
        <v>274</v>
      </c>
    </row>
    <row r="3564" spans="1:6">
      <c r="A3564" t="s">
        <v>281</v>
      </c>
      <c r="B3564" s="1">
        <v>0.4365</v>
      </c>
      <c r="C3564">
        <v>102</v>
      </c>
      <c r="D3564" t="s">
        <v>502</v>
      </c>
      <c r="E3564" t="s">
        <v>426</v>
      </c>
      <c r="F3564" t="s">
        <v>274</v>
      </c>
    </row>
    <row r="3565" spans="1:6">
      <c r="A3565" t="s">
        <v>118</v>
      </c>
      <c r="B3565" s="1">
        <v>0.274</v>
      </c>
      <c r="C3565">
        <v>102</v>
      </c>
      <c r="D3565" t="s">
        <v>502</v>
      </c>
      <c r="E3565" t="s">
        <v>426</v>
      </c>
      <c r="F3565" t="s">
        <v>119</v>
      </c>
    </row>
    <row r="3566" spans="1:6">
      <c r="A3566" t="s">
        <v>318</v>
      </c>
      <c r="B3566" s="1">
        <v>0.2379</v>
      </c>
      <c r="C3566">
        <v>102</v>
      </c>
      <c r="D3566" t="s">
        <v>502</v>
      </c>
      <c r="E3566" t="s">
        <v>426</v>
      </c>
      <c r="F3566" t="s">
        <v>274</v>
      </c>
    </row>
    <row r="3567" spans="1:6">
      <c r="A3567" t="s">
        <v>273</v>
      </c>
      <c r="B3567" s="1">
        <v>0.0438</v>
      </c>
      <c r="C3567">
        <v>102</v>
      </c>
      <c r="D3567" t="s">
        <v>502</v>
      </c>
      <c r="E3567" t="s">
        <v>426</v>
      </c>
      <c r="F3567" t="s">
        <v>274</v>
      </c>
    </row>
    <row r="3568" spans="1:6">
      <c r="A3568" t="s">
        <v>281</v>
      </c>
      <c r="B3568" s="1">
        <v>0.4331</v>
      </c>
      <c r="C3568">
        <v>104</v>
      </c>
      <c r="D3568" t="s">
        <v>502</v>
      </c>
      <c r="E3568" t="s">
        <v>426</v>
      </c>
      <c r="F3568" t="s">
        <v>274</v>
      </c>
    </row>
    <row r="3569" spans="1:6">
      <c r="A3569" t="s">
        <v>118</v>
      </c>
      <c r="B3569" s="1">
        <v>0.2708</v>
      </c>
      <c r="C3569">
        <v>104</v>
      </c>
      <c r="D3569" t="s">
        <v>502</v>
      </c>
      <c r="E3569" t="s">
        <v>426</v>
      </c>
      <c r="F3569" t="s">
        <v>119</v>
      </c>
    </row>
    <row r="3570" spans="1:6">
      <c r="A3570" t="s">
        <v>318</v>
      </c>
      <c r="B3570" s="1">
        <v>0.2351</v>
      </c>
      <c r="C3570">
        <v>104</v>
      </c>
      <c r="D3570" t="s">
        <v>502</v>
      </c>
      <c r="E3570" t="s">
        <v>426</v>
      </c>
      <c r="F3570" t="s">
        <v>274</v>
      </c>
    </row>
    <row r="3571" spans="1:6">
      <c r="A3571" t="s">
        <v>273</v>
      </c>
      <c r="B3571" s="1">
        <v>0.0433</v>
      </c>
      <c r="C3571">
        <v>104</v>
      </c>
      <c r="D3571" t="s">
        <v>502</v>
      </c>
      <c r="E3571" t="s">
        <v>426</v>
      </c>
      <c r="F3571" t="s">
        <v>274</v>
      </c>
    </row>
    <row r="3572" spans="1:6">
      <c r="A3572" t="s">
        <v>281</v>
      </c>
      <c r="B3572" s="1">
        <v>0.423</v>
      </c>
      <c r="C3572">
        <v>106</v>
      </c>
      <c r="D3572" t="s">
        <v>502</v>
      </c>
      <c r="E3572" t="s">
        <v>426</v>
      </c>
      <c r="F3572" t="s">
        <v>274</v>
      </c>
    </row>
    <row r="3573" spans="1:6">
      <c r="A3573" t="s">
        <v>118</v>
      </c>
      <c r="B3573" s="1">
        <v>0.2627</v>
      </c>
      <c r="C3573">
        <v>106</v>
      </c>
      <c r="D3573" t="s">
        <v>502</v>
      </c>
      <c r="E3573" t="s">
        <v>426</v>
      </c>
      <c r="F3573" t="s">
        <v>119</v>
      </c>
    </row>
    <row r="3574" spans="1:6">
      <c r="A3574" t="s">
        <v>318</v>
      </c>
      <c r="B3574" s="1">
        <v>0.2296</v>
      </c>
      <c r="C3574">
        <v>106</v>
      </c>
      <c r="D3574" t="s">
        <v>502</v>
      </c>
      <c r="E3574" t="s">
        <v>426</v>
      </c>
      <c r="F3574" t="s">
        <v>274</v>
      </c>
    </row>
    <row r="3575" spans="1:6">
      <c r="A3575" t="s">
        <v>273</v>
      </c>
      <c r="B3575" s="1">
        <v>0.042</v>
      </c>
      <c r="C3575">
        <v>106</v>
      </c>
      <c r="D3575" t="s">
        <v>502</v>
      </c>
      <c r="E3575" t="s">
        <v>426</v>
      </c>
      <c r="F3575" t="s">
        <v>274</v>
      </c>
    </row>
    <row r="3576" spans="1:6">
      <c r="A3576" t="s">
        <v>364</v>
      </c>
      <c r="B3576" s="1">
        <v>0.0253</v>
      </c>
      <c r="C3576">
        <v>106</v>
      </c>
      <c r="D3576" t="s">
        <v>502</v>
      </c>
      <c r="E3576" t="s">
        <v>426</v>
      </c>
      <c r="F3576" t="s">
        <v>224</v>
      </c>
    </row>
    <row r="3577" spans="1:6">
      <c r="A3577" t="s">
        <v>301</v>
      </c>
      <c r="B3577" s="1">
        <v>0.326</v>
      </c>
      <c r="C3577">
        <v>108</v>
      </c>
      <c r="D3577" t="s">
        <v>502</v>
      </c>
      <c r="E3577" t="s">
        <v>426</v>
      </c>
      <c r="F3577" t="s">
        <v>296</v>
      </c>
    </row>
    <row r="3578" spans="1:6">
      <c r="A3578" t="s">
        <v>281</v>
      </c>
      <c r="B3578" s="1">
        <v>0.2656</v>
      </c>
      <c r="C3578">
        <v>108</v>
      </c>
      <c r="D3578" t="s">
        <v>502</v>
      </c>
      <c r="E3578" t="s">
        <v>426</v>
      </c>
      <c r="F3578" t="s">
        <v>274</v>
      </c>
    </row>
    <row r="3579" spans="1:6">
      <c r="A3579" t="s">
        <v>118</v>
      </c>
      <c r="B3579" s="1">
        <v>0.163</v>
      </c>
      <c r="C3579">
        <v>108</v>
      </c>
      <c r="D3579" t="s">
        <v>502</v>
      </c>
      <c r="E3579" t="s">
        <v>426</v>
      </c>
      <c r="F3579" t="s">
        <v>119</v>
      </c>
    </row>
    <row r="3580" spans="1:6">
      <c r="A3580" t="s">
        <v>318</v>
      </c>
      <c r="B3580" s="1">
        <v>0.1424</v>
      </c>
      <c r="C3580">
        <v>108</v>
      </c>
      <c r="D3580" t="s">
        <v>502</v>
      </c>
      <c r="E3580" t="s">
        <v>426</v>
      </c>
      <c r="F3580" t="s">
        <v>274</v>
      </c>
    </row>
    <row r="3581" spans="1:6">
      <c r="A3581" t="s">
        <v>505</v>
      </c>
      <c r="B3581" s="1">
        <v>0.0373</v>
      </c>
      <c r="C3581">
        <v>108</v>
      </c>
      <c r="D3581" t="s">
        <v>502</v>
      </c>
      <c r="E3581" t="s">
        <v>426</v>
      </c>
      <c r="F3581" t="s">
        <v>378</v>
      </c>
    </row>
    <row r="3582" spans="1:6">
      <c r="A3582" t="s">
        <v>273</v>
      </c>
      <c r="B3582" s="1">
        <v>0.026</v>
      </c>
      <c r="C3582">
        <v>108</v>
      </c>
      <c r="D3582" t="s">
        <v>502</v>
      </c>
      <c r="E3582" t="s">
        <v>426</v>
      </c>
      <c r="F3582" t="s">
        <v>274</v>
      </c>
    </row>
    <row r="3583" spans="1:6">
      <c r="A3583" t="s">
        <v>364</v>
      </c>
      <c r="B3583" s="1">
        <v>0.0157</v>
      </c>
      <c r="C3583">
        <v>108</v>
      </c>
      <c r="D3583" t="s">
        <v>502</v>
      </c>
      <c r="E3583" t="s">
        <v>426</v>
      </c>
      <c r="F3583" t="s">
        <v>224</v>
      </c>
    </row>
    <row r="3584" spans="1:6">
      <c r="A3584" t="s">
        <v>301</v>
      </c>
      <c r="B3584" s="1">
        <v>0.9182</v>
      </c>
      <c r="C3584">
        <v>110</v>
      </c>
      <c r="D3584" t="s">
        <v>502</v>
      </c>
      <c r="E3584" t="s">
        <v>426</v>
      </c>
      <c r="F3584" t="s">
        <v>296</v>
      </c>
    </row>
    <row r="3585" spans="1:6">
      <c r="A3585" t="s">
        <v>505</v>
      </c>
      <c r="B3585" s="1">
        <v>0.0666</v>
      </c>
      <c r="C3585">
        <v>110</v>
      </c>
      <c r="D3585" t="s">
        <v>502</v>
      </c>
      <c r="E3585" t="s">
        <v>426</v>
      </c>
      <c r="F3585" t="s">
        <v>378</v>
      </c>
    </row>
    <row r="3586" spans="1:6">
      <c r="A3586" t="s">
        <v>301</v>
      </c>
      <c r="B3586" s="1">
        <v>0.9206</v>
      </c>
      <c r="C3586">
        <v>112</v>
      </c>
      <c r="D3586" t="s">
        <v>502</v>
      </c>
      <c r="E3586" t="s">
        <v>426</v>
      </c>
      <c r="F3586" t="s">
        <v>296</v>
      </c>
    </row>
    <row r="3587" spans="1:6">
      <c r="A3587" t="s">
        <v>505</v>
      </c>
      <c r="B3587" s="1">
        <v>0.0629</v>
      </c>
      <c r="C3587">
        <v>112</v>
      </c>
      <c r="D3587" t="s">
        <v>502</v>
      </c>
      <c r="E3587" t="s">
        <v>426</v>
      </c>
      <c r="F3587" t="s">
        <v>378</v>
      </c>
    </row>
    <row r="3588" spans="1:6">
      <c r="A3588" t="s">
        <v>301</v>
      </c>
      <c r="B3588" s="1">
        <v>0.9082</v>
      </c>
      <c r="C3588">
        <v>114</v>
      </c>
      <c r="D3588" t="s">
        <v>502</v>
      </c>
      <c r="E3588" t="s">
        <v>426</v>
      </c>
      <c r="F3588" t="s">
        <v>296</v>
      </c>
    </row>
    <row r="3589" spans="1:6">
      <c r="A3589" t="s">
        <v>505</v>
      </c>
      <c r="B3589" s="1">
        <v>0.0621</v>
      </c>
      <c r="C3589">
        <v>114</v>
      </c>
      <c r="D3589" t="s">
        <v>502</v>
      </c>
      <c r="E3589" t="s">
        <v>426</v>
      </c>
      <c r="F3589" t="s">
        <v>378</v>
      </c>
    </row>
    <row r="3590" spans="1:6">
      <c r="A3590" t="s">
        <v>489</v>
      </c>
      <c r="B3590" s="1">
        <v>0.0217</v>
      </c>
      <c r="C3590">
        <v>114</v>
      </c>
      <c r="D3590" t="s">
        <v>502</v>
      </c>
      <c r="E3590" t="s">
        <v>426</v>
      </c>
      <c r="F3590" t="s">
        <v>239</v>
      </c>
    </row>
    <row r="3591" spans="1:6">
      <c r="A3591" t="s">
        <v>301</v>
      </c>
      <c r="B3591" s="1">
        <v>0.9083</v>
      </c>
      <c r="C3591">
        <v>116</v>
      </c>
      <c r="D3591" t="s">
        <v>502</v>
      </c>
      <c r="E3591" t="s">
        <v>426</v>
      </c>
      <c r="F3591" t="s">
        <v>296</v>
      </c>
    </row>
    <row r="3592" spans="1:6">
      <c r="A3592" t="s">
        <v>505</v>
      </c>
      <c r="B3592" s="1">
        <v>0.062</v>
      </c>
      <c r="C3592">
        <v>116</v>
      </c>
      <c r="D3592" t="s">
        <v>502</v>
      </c>
      <c r="E3592" t="s">
        <v>426</v>
      </c>
      <c r="F3592" t="s">
        <v>378</v>
      </c>
    </row>
    <row r="3593" spans="1:6">
      <c r="A3593" t="s">
        <v>489</v>
      </c>
      <c r="B3593" s="1">
        <v>0.0216</v>
      </c>
      <c r="C3593">
        <v>116</v>
      </c>
      <c r="D3593" t="s">
        <v>502</v>
      </c>
      <c r="E3593" t="s">
        <v>426</v>
      </c>
      <c r="F3593" t="s">
        <v>239</v>
      </c>
    </row>
    <row r="3594" spans="1:6">
      <c r="A3594" t="s">
        <v>301</v>
      </c>
      <c r="B3594" s="1">
        <v>0.4317</v>
      </c>
      <c r="C3594">
        <v>118</v>
      </c>
      <c r="D3594" t="s">
        <v>502</v>
      </c>
      <c r="E3594" t="s">
        <v>426</v>
      </c>
      <c r="F3594" t="s">
        <v>296</v>
      </c>
    </row>
    <row r="3595" spans="1:6">
      <c r="A3595" t="s">
        <v>318</v>
      </c>
      <c r="B3595" s="1">
        <v>0.383</v>
      </c>
      <c r="C3595">
        <v>118</v>
      </c>
      <c r="D3595" t="s">
        <v>502</v>
      </c>
      <c r="E3595" t="s">
        <v>426</v>
      </c>
      <c r="F3595" t="s">
        <v>274</v>
      </c>
    </row>
    <row r="3596" spans="1:6">
      <c r="A3596" t="s">
        <v>503</v>
      </c>
      <c r="B3596" s="1">
        <v>0.083</v>
      </c>
      <c r="C3596">
        <v>118</v>
      </c>
      <c r="D3596" t="s">
        <v>502</v>
      </c>
      <c r="E3596" t="s">
        <v>426</v>
      </c>
      <c r="F3596" t="s">
        <v>504</v>
      </c>
    </row>
    <row r="3597" spans="1:6">
      <c r="A3597" t="s">
        <v>505</v>
      </c>
      <c r="B3597" s="1">
        <v>0.0286</v>
      </c>
      <c r="C3597">
        <v>118</v>
      </c>
      <c r="D3597" t="s">
        <v>502</v>
      </c>
      <c r="E3597" t="s">
        <v>426</v>
      </c>
      <c r="F3597" t="s">
        <v>378</v>
      </c>
    </row>
    <row r="3598" spans="1:6">
      <c r="A3598" t="s">
        <v>506</v>
      </c>
      <c r="B3598" s="1">
        <v>0.0202</v>
      </c>
      <c r="C3598">
        <v>118</v>
      </c>
      <c r="D3598" t="s">
        <v>502</v>
      </c>
      <c r="E3598" t="s">
        <v>426</v>
      </c>
      <c r="F3598" t="s">
        <v>322</v>
      </c>
    </row>
    <row r="3599" spans="1:6">
      <c r="A3599" t="s">
        <v>295</v>
      </c>
      <c r="B3599" s="1">
        <v>0.0149</v>
      </c>
      <c r="C3599">
        <v>118</v>
      </c>
      <c r="D3599" t="s">
        <v>502</v>
      </c>
      <c r="E3599" t="s">
        <v>426</v>
      </c>
      <c r="F3599" t="s">
        <v>296</v>
      </c>
    </row>
    <row r="3600" spans="1:6">
      <c r="A3600" t="s">
        <v>318</v>
      </c>
      <c r="B3600" s="1">
        <v>0.8398</v>
      </c>
      <c r="C3600">
        <v>120</v>
      </c>
      <c r="D3600" t="s">
        <v>502</v>
      </c>
      <c r="E3600" t="s">
        <v>426</v>
      </c>
      <c r="F3600" t="s">
        <v>274</v>
      </c>
    </row>
    <row r="3601" spans="1:6">
      <c r="A3601" t="s">
        <v>301</v>
      </c>
      <c r="B3601" s="1">
        <v>0.0656</v>
      </c>
      <c r="C3601">
        <v>120</v>
      </c>
      <c r="D3601" t="s">
        <v>502</v>
      </c>
      <c r="E3601" t="s">
        <v>426</v>
      </c>
      <c r="F3601" t="s">
        <v>296</v>
      </c>
    </row>
    <row r="3602" spans="1:6">
      <c r="A3602" t="s">
        <v>506</v>
      </c>
      <c r="B3602" s="1">
        <v>0.0527</v>
      </c>
      <c r="C3602">
        <v>120</v>
      </c>
      <c r="D3602" t="s">
        <v>502</v>
      </c>
      <c r="E3602" t="s">
        <v>426</v>
      </c>
      <c r="F3602" t="s">
        <v>322</v>
      </c>
    </row>
    <row r="3603" spans="1:6">
      <c r="A3603" t="s">
        <v>503</v>
      </c>
      <c r="B3603" s="1">
        <v>0.016</v>
      </c>
      <c r="C3603">
        <v>120</v>
      </c>
      <c r="D3603" t="s">
        <v>502</v>
      </c>
      <c r="E3603" t="s">
        <v>426</v>
      </c>
      <c r="F3603" t="s">
        <v>504</v>
      </c>
    </row>
    <row r="3604" spans="1:6">
      <c r="A3604" t="s">
        <v>273</v>
      </c>
      <c r="B3604" s="1">
        <v>0.0154</v>
      </c>
      <c r="C3604">
        <v>120</v>
      </c>
      <c r="D3604" t="s">
        <v>502</v>
      </c>
      <c r="E3604" t="s">
        <v>426</v>
      </c>
      <c r="F3604" t="s">
        <v>274</v>
      </c>
    </row>
    <row r="3605" spans="1:6">
      <c r="A3605" t="s">
        <v>318</v>
      </c>
      <c r="B3605" s="1">
        <v>0.7944</v>
      </c>
      <c r="C3605">
        <v>122</v>
      </c>
      <c r="D3605" t="s">
        <v>502</v>
      </c>
      <c r="E3605" t="s">
        <v>426</v>
      </c>
      <c r="F3605" t="s">
        <v>274</v>
      </c>
    </row>
    <row r="3606" spans="1:6">
      <c r="A3606" t="s">
        <v>301</v>
      </c>
      <c r="B3606" s="1">
        <v>0.066</v>
      </c>
      <c r="C3606">
        <v>122</v>
      </c>
      <c r="D3606" t="s">
        <v>502</v>
      </c>
      <c r="E3606" t="s">
        <v>426</v>
      </c>
      <c r="F3606" t="s">
        <v>296</v>
      </c>
    </row>
    <row r="3607" spans="1:6">
      <c r="A3607" t="s">
        <v>506</v>
      </c>
      <c r="B3607" s="1">
        <v>0.0498</v>
      </c>
      <c r="C3607">
        <v>122</v>
      </c>
      <c r="D3607" t="s">
        <v>502</v>
      </c>
      <c r="E3607" t="s">
        <v>426</v>
      </c>
      <c r="F3607" t="s">
        <v>322</v>
      </c>
    </row>
    <row r="3608" spans="1:6">
      <c r="A3608" t="s">
        <v>364</v>
      </c>
      <c r="B3608" s="1">
        <v>0.027</v>
      </c>
      <c r="C3608">
        <v>122</v>
      </c>
      <c r="D3608" t="s">
        <v>502</v>
      </c>
      <c r="E3608" t="s">
        <v>426</v>
      </c>
      <c r="F3608" t="s">
        <v>224</v>
      </c>
    </row>
    <row r="3609" spans="1:6">
      <c r="A3609" t="s">
        <v>223</v>
      </c>
      <c r="B3609" s="1">
        <v>0.026</v>
      </c>
      <c r="C3609">
        <v>122</v>
      </c>
      <c r="D3609" t="s">
        <v>502</v>
      </c>
      <c r="E3609" t="s">
        <v>426</v>
      </c>
      <c r="F3609" t="s">
        <v>224</v>
      </c>
    </row>
    <row r="3610" spans="1:6">
      <c r="A3610" t="s">
        <v>503</v>
      </c>
      <c r="B3610" s="1">
        <v>0.0151</v>
      </c>
      <c r="C3610">
        <v>122</v>
      </c>
      <c r="D3610" t="s">
        <v>502</v>
      </c>
      <c r="E3610" t="s">
        <v>426</v>
      </c>
      <c r="F3610" t="s">
        <v>504</v>
      </c>
    </row>
    <row r="3611" spans="1:6">
      <c r="A3611" t="s">
        <v>273</v>
      </c>
      <c r="B3611" s="1">
        <v>0.0146</v>
      </c>
      <c r="C3611">
        <v>122</v>
      </c>
      <c r="D3611" t="s">
        <v>502</v>
      </c>
      <c r="E3611" t="s">
        <v>426</v>
      </c>
      <c r="F3611" t="s">
        <v>274</v>
      </c>
    </row>
    <row r="3612" spans="1:6">
      <c r="A3612" t="s">
        <v>318</v>
      </c>
      <c r="B3612" s="1">
        <v>0.6668</v>
      </c>
      <c r="C3612">
        <v>124</v>
      </c>
      <c r="D3612" t="s">
        <v>502</v>
      </c>
      <c r="E3612" t="s">
        <v>426</v>
      </c>
      <c r="F3612" t="s">
        <v>274</v>
      </c>
    </row>
    <row r="3613" spans="1:6">
      <c r="A3613" t="s">
        <v>223</v>
      </c>
      <c r="B3613" s="1">
        <v>0.1082</v>
      </c>
      <c r="C3613">
        <v>124</v>
      </c>
      <c r="D3613" t="s">
        <v>502</v>
      </c>
      <c r="E3613" t="s">
        <v>426</v>
      </c>
      <c r="F3613" t="s">
        <v>224</v>
      </c>
    </row>
    <row r="3614" spans="1:6">
      <c r="A3614" t="s">
        <v>364</v>
      </c>
      <c r="B3614" s="1">
        <v>0.0811</v>
      </c>
      <c r="C3614">
        <v>124</v>
      </c>
      <c r="D3614" t="s">
        <v>502</v>
      </c>
      <c r="E3614" t="s">
        <v>426</v>
      </c>
      <c r="F3614" t="s">
        <v>224</v>
      </c>
    </row>
    <row r="3615" spans="1:6">
      <c r="A3615" t="s">
        <v>301</v>
      </c>
      <c r="B3615" s="1">
        <v>0.0553</v>
      </c>
      <c r="C3615">
        <v>124</v>
      </c>
      <c r="D3615" t="s">
        <v>502</v>
      </c>
      <c r="E3615" t="s">
        <v>426</v>
      </c>
      <c r="F3615" t="s">
        <v>296</v>
      </c>
    </row>
    <row r="3616" spans="1:6">
      <c r="A3616" t="s">
        <v>506</v>
      </c>
      <c r="B3616" s="1">
        <v>0.0418</v>
      </c>
      <c r="C3616">
        <v>124</v>
      </c>
      <c r="D3616" t="s">
        <v>502</v>
      </c>
      <c r="E3616" t="s">
        <v>426</v>
      </c>
      <c r="F3616" t="s">
        <v>322</v>
      </c>
    </row>
    <row r="3617" spans="1:6">
      <c r="A3617" t="s">
        <v>503</v>
      </c>
      <c r="B3617" s="1">
        <v>0.014</v>
      </c>
      <c r="C3617">
        <v>124</v>
      </c>
      <c r="D3617" t="s">
        <v>502</v>
      </c>
      <c r="E3617" t="s">
        <v>426</v>
      </c>
      <c r="F3617" t="s">
        <v>504</v>
      </c>
    </row>
    <row r="3618" spans="1:6">
      <c r="A3618" t="s">
        <v>273</v>
      </c>
      <c r="B3618" s="1">
        <v>0.0122</v>
      </c>
      <c r="C3618">
        <v>124</v>
      </c>
      <c r="D3618" t="s">
        <v>502</v>
      </c>
      <c r="E3618" t="s">
        <v>426</v>
      </c>
      <c r="F3618" t="s">
        <v>274</v>
      </c>
    </row>
    <row r="3619" spans="1:6">
      <c r="A3619" t="s">
        <v>295</v>
      </c>
      <c r="B3619" s="1">
        <v>0.5477</v>
      </c>
      <c r="C3619">
        <v>126</v>
      </c>
      <c r="D3619" t="s">
        <v>502</v>
      </c>
      <c r="E3619" t="s">
        <v>426</v>
      </c>
      <c r="F3619" t="s">
        <v>296</v>
      </c>
    </row>
    <row r="3620" spans="1:6">
      <c r="A3620" t="s">
        <v>318</v>
      </c>
      <c r="B3620" s="1">
        <v>0.3083</v>
      </c>
      <c r="C3620">
        <v>126</v>
      </c>
      <c r="D3620" t="s">
        <v>502</v>
      </c>
      <c r="E3620" t="s">
        <v>426</v>
      </c>
      <c r="F3620" t="s">
        <v>274</v>
      </c>
    </row>
    <row r="3621" spans="1:6">
      <c r="A3621" t="s">
        <v>377</v>
      </c>
      <c r="B3621" s="1">
        <v>0.0411</v>
      </c>
      <c r="C3621">
        <v>126</v>
      </c>
      <c r="D3621" t="s">
        <v>502</v>
      </c>
      <c r="E3621" t="s">
        <v>426</v>
      </c>
      <c r="F3621" t="s">
        <v>378</v>
      </c>
    </row>
    <row r="3622" spans="1:6">
      <c r="A3622" t="s">
        <v>223</v>
      </c>
      <c r="B3622" s="1">
        <v>0.039</v>
      </c>
      <c r="C3622">
        <v>126</v>
      </c>
      <c r="D3622" t="s">
        <v>502</v>
      </c>
      <c r="E3622" t="s">
        <v>426</v>
      </c>
      <c r="F3622" t="s">
        <v>224</v>
      </c>
    </row>
    <row r="3623" spans="1:6">
      <c r="A3623" t="s">
        <v>364</v>
      </c>
      <c r="B3623" s="1">
        <v>0.0291</v>
      </c>
      <c r="C3623">
        <v>126</v>
      </c>
      <c r="D3623" t="s">
        <v>502</v>
      </c>
      <c r="E3623" t="s">
        <v>426</v>
      </c>
      <c r="F3623" t="s">
        <v>224</v>
      </c>
    </row>
    <row r="3624" spans="1:6">
      <c r="A3624" t="s">
        <v>506</v>
      </c>
      <c r="B3624" s="1">
        <v>0.0131</v>
      </c>
      <c r="C3624">
        <v>126</v>
      </c>
      <c r="D3624" t="s">
        <v>502</v>
      </c>
      <c r="E3624" t="s">
        <v>426</v>
      </c>
      <c r="F3624" t="s">
        <v>322</v>
      </c>
    </row>
    <row r="3625" spans="1:6">
      <c r="A3625" t="s">
        <v>301</v>
      </c>
      <c r="B3625" s="1">
        <v>0.0121</v>
      </c>
      <c r="C3625">
        <v>126</v>
      </c>
      <c r="D3625" t="s">
        <v>502</v>
      </c>
      <c r="E3625" t="s">
        <v>426</v>
      </c>
      <c r="F3625" t="s">
        <v>296</v>
      </c>
    </row>
    <row r="3626" spans="1:6">
      <c r="A3626" t="s">
        <v>295</v>
      </c>
      <c r="B3626" s="1">
        <v>0.8135</v>
      </c>
      <c r="C3626">
        <v>128</v>
      </c>
      <c r="D3626" t="s">
        <v>502</v>
      </c>
      <c r="E3626" t="s">
        <v>426</v>
      </c>
      <c r="F3626" t="s">
        <v>296</v>
      </c>
    </row>
    <row r="3627" spans="1:6">
      <c r="A3627" t="s">
        <v>318</v>
      </c>
      <c r="B3627" s="1">
        <v>0.0959</v>
      </c>
      <c r="C3627">
        <v>128</v>
      </c>
      <c r="D3627" t="s">
        <v>502</v>
      </c>
      <c r="E3627" t="s">
        <v>426</v>
      </c>
      <c r="F3627" t="s">
        <v>274</v>
      </c>
    </row>
    <row r="3628" spans="1:6">
      <c r="A3628" t="s">
        <v>377</v>
      </c>
      <c r="B3628" s="1">
        <v>0.0554</v>
      </c>
      <c r="C3628">
        <v>128</v>
      </c>
      <c r="D3628" t="s">
        <v>502</v>
      </c>
      <c r="E3628" t="s">
        <v>426</v>
      </c>
      <c r="F3628" t="s">
        <v>378</v>
      </c>
    </row>
    <row r="3629" spans="1:6">
      <c r="A3629" t="s">
        <v>338</v>
      </c>
      <c r="B3629" s="1">
        <v>0.0156</v>
      </c>
      <c r="C3629">
        <v>128</v>
      </c>
      <c r="D3629" t="s">
        <v>502</v>
      </c>
      <c r="E3629" t="s">
        <v>426</v>
      </c>
      <c r="F3629" t="s">
        <v>300</v>
      </c>
    </row>
    <row r="3630" spans="1:6">
      <c r="A3630" t="s">
        <v>223</v>
      </c>
      <c r="B3630" s="1">
        <v>0.0113</v>
      </c>
      <c r="C3630">
        <v>128</v>
      </c>
      <c r="D3630" t="s">
        <v>502</v>
      </c>
      <c r="E3630" t="s">
        <v>426</v>
      </c>
      <c r="F3630" t="s">
        <v>224</v>
      </c>
    </row>
    <row r="3631" spans="1:6">
      <c r="A3631" t="s">
        <v>295</v>
      </c>
      <c r="B3631" s="1">
        <v>0.5317</v>
      </c>
      <c r="C3631">
        <v>130</v>
      </c>
      <c r="D3631" t="s">
        <v>502</v>
      </c>
      <c r="E3631" t="s">
        <v>426</v>
      </c>
      <c r="F3631" t="s">
        <v>296</v>
      </c>
    </row>
    <row r="3632" spans="1:6">
      <c r="A3632" t="s">
        <v>338</v>
      </c>
      <c r="B3632" s="1">
        <v>0.3438</v>
      </c>
      <c r="C3632">
        <v>130</v>
      </c>
      <c r="D3632" t="s">
        <v>502</v>
      </c>
      <c r="E3632" t="s">
        <v>426</v>
      </c>
      <c r="F3632" t="s">
        <v>300</v>
      </c>
    </row>
    <row r="3633" spans="1:6">
      <c r="A3633" t="s">
        <v>318</v>
      </c>
      <c r="B3633" s="1">
        <v>0.0521</v>
      </c>
      <c r="C3633">
        <v>130</v>
      </c>
      <c r="D3633" t="s">
        <v>502</v>
      </c>
      <c r="E3633" t="s">
        <v>426</v>
      </c>
      <c r="F3633" t="s">
        <v>274</v>
      </c>
    </row>
    <row r="3634" spans="1:6">
      <c r="A3634" t="s">
        <v>377</v>
      </c>
      <c r="B3634" s="1">
        <v>0.0357</v>
      </c>
      <c r="C3634">
        <v>130</v>
      </c>
      <c r="D3634" t="s">
        <v>502</v>
      </c>
      <c r="E3634" t="s">
        <v>426</v>
      </c>
      <c r="F3634" t="s">
        <v>378</v>
      </c>
    </row>
    <row r="3635" spans="1:6">
      <c r="A3635" t="s">
        <v>507</v>
      </c>
      <c r="B3635" s="1">
        <v>0.0164</v>
      </c>
      <c r="C3635">
        <v>130</v>
      </c>
      <c r="D3635" t="s">
        <v>502</v>
      </c>
      <c r="E3635" t="s">
        <v>426</v>
      </c>
      <c r="F3635" t="s">
        <v>249</v>
      </c>
    </row>
    <row r="3636" spans="1:6">
      <c r="A3636" t="s">
        <v>295</v>
      </c>
      <c r="B3636" s="1">
        <v>0.4685</v>
      </c>
      <c r="C3636">
        <v>132</v>
      </c>
      <c r="D3636" t="s">
        <v>502</v>
      </c>
      <c r="E3636" t="s">
        <v>426</v>
      </c>
      <c r="F3636" t="s">
        <v>296</v>
      </c>
    </row>
    <row r="3637" spans="1:6">
      <c r="A3637" t="s">
        <v>338</v>
      </c>
      <c r="B3637" s="1">
        <v>0.4085</v>
      </c>
      <c r="C3637">
        <v>132</v>
      </c>
      <c r="D3637" t="s">
        <v>502</v>
      </c>
      <c r="E3637" t="s">
        <v>426</v>
      </c>
      <c r="F3637" t="s">
        <v>300</v>
      </c>
    </row>
    <row r="3638" spans="1:6">
      <c r="A3638" t="s">
        <v>318</v>
      </c>
      <c r="B3638" s="1">
        <v>0.0449</v>
      </c>
      <c r="C3638">
        <v>132</v>
      </c>
      <c r="D3638" t="s">
        <v>502</v>
      </c>
      <c r="E3638" t="s">
        <v>426</v>
      </c>
      <c r="F3638" t="s">
        <v>274</v>
      </c>
    </row>
    <row r="3639" spans="1:6">
      <c r="A3639" t="s">
        <v>377</v>
      </c>
      <c r="B3639" s="1">
        <v>0.0308</v>
      </c>
      <c r="C3639">
        <v>132</v>
      </c>
      <c r="D3639" t="s">
        <v>502</v>
      </c>
      <c r="E3639" t="s">
        <v>426</v>
      </c>
      <c r="F3639" t="s">
        <v>378</v>
      </c>
    </row>
    <row r="3640" spans="1:6">
      <c r="A3640" t="s">
        <v>507</v>
      </c>
      <c r="B3640" s="1">
        <v>0.0191</v>
      </c>
      <c r="C3640">
        <v>132</v>
      </c>
      <c r="D3640" t="s">
        <v>502</v>
      </c>
      <c r="E3640" t="s">
        <v>426</v>
      </c>
      <c r="F3640" t="s">
        <v>249</v>
      </c>
    </row>
    <row r="3641" spans="1:6">
      <c r="A3641" t="s">
        <v>338</v>
      </c>
      <c r="B3641" s="1">
        <v>0.5665</v>
      </c>
      <c r="C3641">
        <v>134</v>
      </c>
      <c r="D3641" t="s">
        <v>502</v>
      </c>
      <c r="E3641" t="s">
        <v>426</v>
      </c>
      <c r="F3641" t="s">
        <v>300</v>
      </c>
    </row>
    <row r="3642" spans="1:6">
      <c r="A3642" t="s">
        <v>295</v>
      </c>
      <c r="B3642" s="1">
        <v>0.3814</v>
      </c>
      <c r="C3642">
        <v>134</v>
      </c>
      <c r="D3642" t="s">
        <v>502</v>
      </c>
      <c r="E3642" t="s">
        <v>426</v>
      </c>
      <c r="F3642" t="s">
        <v>296</v>
      </c>
    </row>
    <row r="3643" spans="1:6">
      <c r="A3643" t="s">
        <v>377</v>
      </c>
      <c r="B3643" s="1">
        <v>0.0264</v>
      </c>
      <c r="C3643">
        <v>134</v>
      </c>
      <c r="D3643" t="s">
        <v>502</v>
      </c>
      <c r="E3643" t="s">
        <v>426</v>
      </c>
      <c r="F3643" t="s">
        <v>378</v>
      </c>
    </row>
    <row r="3644" spans="1:6">
      <c r="A3644" t="s">
        <v>507</v>
      </c>
      <c r="B3644" s="1">
        <v>0.0257</v>
      </c>
      <c r="C3644">
        <v>134</v>
      </c>
      <c r="D3644" t="s">
        <v>502</v>
      </c>
      <c r="E3644" t="s">
        <v>426</v>
      </c>
      <c r="F3644" t="s">
        <v>249</v>
      </c>
    </row>
    <row r="3645" spans="1:6">
      <c r="A3645" t="s">
        <v>338</v>
      </c>
      <c r="B3645" s="1">
        <v>0.9154</v>
      </c>
      <c r="C3645">
        <v>136</v>
      </c>
      <c r="D3645" t="s">
        <v>502</v>
      </c>
      <c r="E3645" t="s">
        <v>426</v>
      </c>
      <c r="F3645" t="s">
        <v>300</v>
      </c>
    </row>
    <row r="3646" spans="1:6">
      <c r="A3646" t="s">
        <v>507</v>
      </c>
      <c r="B3646" s="1">
        <v>0.056</v>
      </c>
      <c r="C3646">
        <v>136</v>
      </c>
      <c r="D3646" t="s">
        <v>502</v>
      </c>
      <c r="E3646" t="s">
        <v>426</v>
      </c>
      <c r="F3646" t="s">
        <v>249</v>
      </c>
    </row>
    <row r="3647" spans="1:6">
      <c r="A3647" t="s">
        <v>338</v>
      </c>
      <c r="B3647" s="1">
        <v>0.8783</v>
      </c>
      <c r="C3647">
        <v>138</v>
      </c>
      <c r="D3647" t="s">
        <v>502</v>
      </c>
      <c r="E3647" t="s">
        <v>426</v>
      </c>
      <c r="F3647" t="s">
        <v>300</v>
      </c>
    </row>
    <row r="3648" spans="1:6">
      <c r="A3648" t="s">
        <v>507</v>
      </c>
      <c r="B3648" s="1">
        <v>0.0547</v>
      </c>
      <c r="C3648">
        <v>138</v>
      </c>
      <c r="D3648" t="s">
        <v>502</v>
      </c>
      <c r="E3648" t="s">
        <v>426</v>
      </c>
      <c r="F3648" t="s">
        <v>249</v>
      </c>
    </row>
    <row r="3649" spans="1:6">
      <c r="A3649" t="s">
        <v>508</v>
      </c>
      <c r="B3649" s="1">
        <v>0.0232</v>
      </c>
      <c r="C3649">
        <v>138</v>
      </c>
      <c r="D3649" t="s">
        <v>502</v>
      </c>
      <c r="E3649" t="s">
        <v>426</v>
      </c>
      <c r="F3649" t="s">
        <v>119</v>
      </c>
    </row>
    <row r="3650" spans="1:6">
      <c r="A3650" t="s">
        <v>429</v>
      </c>
      <c r="B3650" s="1">
        <v>0.015</v>
      </c>
      <c r="C3650">
        <v>138</v>
      </c>
      <c r="D3650" t="s">
        <v>502</v>
      </c>
      <c r="E3650" t="s">
        <v>426</v>
      </c>
      <c r="F3650" t="s">
        <v>256</v>
      </c>
    </row>
    <row r="3651" spans="1:6">
      <c r="A3651" t="s">
        <v>509</v>
      </c>
      <c r="B3651" s="1">
        <v>0.0112</v>
      </c>
      <c r="C3651">
        <v>138</v>
      </c>
      <c r="D3651" t="s">
        <v>502</v>
      </c>
      <c r="E3651" t="s">
        <v>426</v>
      </c>
      <c r="F3651" t="s">
        <v>308</v>
      </c>
    </row>
    <row r="3652" spans="1:6">
      <c r="A3652" t="s">
        <v>338</v>
      </c>
      <c r="B3652" s="1">
        <v>0.8699</v>
      </c>
      <c r="C3652">
        <v>140</v>
      </c>
      <c r="D3652" t="s">
        <v>502</v>
      </c>
      <c r="E3652" t="s">
        <v>426</v>
      </c>
      <c r="F3652" t="s">
        <v>300</v>
      </c>
    </row>
    <row r="3653" spans="1:6">
      <c r="A3653" t="s">
        <v>507</v>
      </c>
      <c r="B3653" s="1">
        <v>0.051</v>
      </c>
      <c r="C3653">
        <v>140</v>
      </c>
      <c r="D3653" t="s">
        <v>502</v>
      </c>
      <c r="E3653" t="s">
        <v>426</v>
      </c>
      <c r="F3653" t="s">
        <v>249</v>
      </c>
    </row>
    <row r="3654" spans="1:6">
      <c r="A3654" t="s">
        <v>508</v>
      </c>
      <c r="B3654" s="1">
        <v>0.0264</v>
      </c>
      <c r="C3654">
        <v>140</v>
      </c>
      <c r="D3654" t="s">
        <v>502</v>
      </c>
      <c r="E3654" t="s">
        <v>426</v>
      </c>
      <c r="F3654" t="s">
        <v>119</v>
      </c>
    </row>
    <row r="3655" spans="1:6">
      <c r="A3655" t="s">
        <v>429</v>
      </c>
      <c r="B3655" s="1">
        <v>0.0164</v>
      </c>
      <c r="C3655">
        <v>140</v>
      </c>
      <c r="D3655" t="s">
        <v>502</v>
      </c>
      <c r="E3655" t="s">
        <v>426</v>
      </c>
      <c r="F3655" t="s">
        <v>256</v>
      </c>
    </row>
    <row r="3656" spans="1:6">
      <c r="A3656" t="s">
        <v>509</v>
      </c>
      <c r="B3656" s="1">
        <v>0.0138</v>
      </c>
      <c r="C3656">
        <v>140</v>
      </c>
      <c r="D3656" t="s">
        <v>502</v>
      </c>
      <c r="E3656" t="s">
        <v>426</v>
      </c>
      <c r="F3656" t="s">
        <v>308</v>
      </c>
    </row>
    <row r="3657" spans="1:6">
      <c r="A3657" t="s">
        <v>338</v>
      </c>
      <c r="B3657" s="1">
        <v>0.8168</v>
      </c>
      <c r="C3657">
        <v>142</v>
      </c>
      <c r="D3657" t="s">
        <v>502</v>
      </c>
      <c r="E3657" t="s">
        <v>426</v>
      </c>
      <c r="F3657" t="s">
        <v>300</v>
      </c>
    </row>
    <row r="3658" spans="1:6">
      <c r="A3658" t="s">
        <v>429</v>
      </c>
      <c r="B3658" s="1">
        <v>0.0488</v>
      </c>
      <c r="C3658">
        <v>142</v>
      </c>
      <c r="D3658" t="s">
        <v>502</v>
      </c>
      <c r="E3658" t="s">
        <v>426</v>
      </c>
      <c r="F3658" t="s">
        <v>256</v>
      </c>
    </row>
    <row r="3659" spans="1:6">
      <c r="A3659" t="s">
        <v>507</v>
      </c>
      <c r="B3659" s="1">
        <v>0.0477</v>
      </c>
      <c r="C3659">
        <v>142</v>
      </c>
      <c r="D3659" t="s">
        <v>502</v>
      </c>
      <c r="E3659" t="s">
        <v>426</v>
      </c>
      <c r="F3659" t="s">
        <v>249</v>
      </c>
    </row>
    <row r="3660" spans="1:6">
      <c r="A3660" t="s">
        <v>508</v>
      </c>
      <c r="B3660" s="1">
        <v>0.0253</v>
      </c>
      <c r="C3660">
        <v>142</v>
      </c>
      <c r="D3660" t="s">
        <v>502</v>
      </c>
      <c r="E3660" t="s">
        <v>426</v>
      </c>
      <c r="F3660" t="s">
        <v>119</v>
      </c>
    </row>
    <row r="3661" spans="1:6">
      <c r="A3661" t="s">
        <v>510</v>
      </c>
      <c r="B3661" s="1">
        <v>0.0197</v>
      </c>
      <c r="C3661">
        <v>142</v>
      </c>
      <c r="D3661" t="s">
        <v>502</v>
      </c>
      <c r="E3661" t="s">
        <v>426</v>
      </c>
      <c r="F3661" t="s">
        <v>256</v>
      </c>
    </row>
    <row r="3662" spans="1:6">
      <c r="A3662" t="s">
        <v>509</v>
      </c>
      <c r="B3662" s="1">
        <v>0.0129</v>
      </c>
      <c r="C3662">
        <v>142</v>
      </c>
      <c r="D3662" t="s">
        <v>502</v>
      </c>
      <c r="E3662" t="s">
        <v>426</v>
      </c>
      <c r="F3662" t="s">
        <v>308</v>
      </c>
    </row>
    <row r="3663" spans="1:6">
      <c r="A3663" t="s">
        <v>162</v>
      </c>
      <c r="B3663" s="1">
        <v>0.0111</v>
      </c>
      <c r="C3663">
        <v>142</v>
      </c>
      <c r="D3663" t="s">
        <v>502</v>
      </c>
      <c r="E3663" t="s">
        <v>426</v>
      </c>
      <c r="F3663" t="s">
        <v>163</v>
      </c>
    </row>
    <row r="3664" spans="1:6">
      <c r="A3664" t="s">
        <v>338</v>
      </c>
      <c r="B3664" s="1">
        <v>0.7686</v>
      </c>
      <c r="C3664">
        <v>144</v>
      </c>
      <c r="D3664" t="s">
        <v>502</v>
      </c>
      <c r="E3664" t="s">
        <v>426</v>
      </c>
      <c r="F3664" t="s">
        <v>300</v>
      </c>
    </row>
    <row r="3665" spans="1:6">
      <c r="A3665" t="s">
        <v>429</v>
      </c>
      <c r="B3665" s="1">
        <v>0.0772</v>
      </c>
      <c r="C3665">
        <v>144</v>
      </c>
      <c r="D3665" t="s">
        <v>502</v>
      </c>
      <c r="E3665" t="s">
        <v>426</v>
      </c>
      <c r="F3665" t="s">
        <v>256</v>
      </c>
    </row>
    <row r="3666" spans="1:6">
      <c r="A3666" t="s">
        <v>507</v>
      </c>
      <c r="B3666" s="1">
        <v>0.0448</v>
      </c>
      <c r="C3666">
        <v>144</v>
      </c>
      <c r="D3666" t="s">
        <v>502</v>
      </c>
      <c r="E3666" t="s">
        <v>426</v>
      </c>
      <c r="F3666" t="s">
        <v>249</v>
      </c>
    </row>
    <row r="3667" spans="1:6">
      <c r="A3667" t="s">
        <v>508</v>
      </c>
      <c r="B3667" s="1">
        <v>0.0297</v>
      </c>
      <c r="C3667">
        <v>144</v>
      </c>
      <c r="D3667" t="s">
        <v>502</v>
      </c>
      <c r="E3667" t="s">
        <v>426</v>
      </c>
      <c r="F3667" t="s">
        <v>119</v>
      </c>
    </row>
    <row r="3668" spans="1:6">
      <c r="A3668" t="s">
        <v>510</v>
      </c>
      <c r="B3668" s="1">
        <v>0.0258</v>
      </c>
      <c r="C3668">
        <v>144</v>
      </c>
      <c r="D3668" t="s">
        <v>502</v>
      </c>
      <c r="E3668" t="s">
        <v>426</v>
      </c>
      <c r="F3668" t="s">
        <v>256</v>
      </c>
    </row>
    <row r="3669" spans="1:6">
      <c r="A3669" t="s">
        <v>162</v>
      </c>
      <c r="B3669" s="1">
        <v>0.0163</v>
      </c>
      <c r="C3669">
        <v>144</v>
      </c>
      <c r="D3669" t="s">
        <v>502</v>
      </c>
      <c r="E3669" t="s">
        <v>426</v>
      </c>
      <c r="F3669" t="s">
        <v>163</v>
      </c>
    </row>
    <row r="3670" spans="1:6">
      <c r="A3670" t="s">
        <v>509</v>
      </c>
      <c r="B3670" s="1">
        <v>0.0132</v>
      </c>
      <c r="C3670">
        <v>144</v>
      </c>
      <c r="D3670" t="s">
        <v>502</v>
      </c>
      <c r="E3670" t="s">
        <v>426</v>
      </c>
      <c r="F3670" t="s">
        <v>308</v>
      </c>
    </row>
    <row r="3671" spans="1:6">
      <c r="A3671" t="s">
        <v>109</v>
      </c>
      <c r="B3671" s="1">
        <v>0.5163</v>
      </c>
      <c r="C3671">
        <v>77</v>
      </c>
      <c r="D3671" t="s">
        <v>511</v>
      </c>
      <c r="E3671" t="s">
        <v>426</v>
      </c>
      <c r="F3671" t="s">
        <v>112</v>
      </c>
    </row>
    <row r="3672" spans="1:6">
      <c r="A3672" t="s">
        <v>281</v>
      </c>
      <c r="B3672" s="1">
        <v>0.4728</v>
      </c>
      <c r="C3672">
        <v>77</v>
      </c>
      <c r="D3672" t="s">
        <v>511</v>
      </c>
      <c r="E3672" t="s">
        <v>426</v>
      </c>
      <c r="F3672" t="s">
        <v>274</v>
      </c>
    </row>
    <row r="3673" spans="1:6">
      <c r="A3673" t="s">
        <v>223</v>
      </c>
      <c r="B3673" s="1">
        <v>0.0109</v>
      </c>
      <c r="C3673">
        <v>77</v>
      </c>
      <c r="D3673" t="s">
        <v>511</v>
      </c>
      <c r="E3673" t="s">
        <v>426</v>
      </c>
      <c r="F3673" t="s">
        <v>224</v>
      </c>
    </row>
    <row r="3674" spans="1:6">
      <c r="A3674" t="s">
        <v>109</v>
      </c>
      <c r="B3674" s="1">
        <v>0.4804</v>
      </c>
      <c r="C3674">
        <v>78</v>
      </c>
      <c r="D3674" t="s">
        <v>511</v>
      </c>
      <c r="E3674" t="s">
        <v>426</v>
      </c>
      <c r="F3674" t="s">
        <v>112</v>
      </c>
    </row>
    <row r="3675" spans="1:6">
      <c r="A3675" t="s">
        <v>281</v>
      </c>
      <c r="B3675" s="1">
        <v>0.4351</v>
      </c>
      <c r="C3675">
        <v>78</v>
      </c>
      <c r="D3675" t="s">
        <v>511</v>
      </c>
      <c r="E3675" t="s">
        <v>426</v>
      </c>
      <c r="F3675" t="s">
        <v>274</v>
      </c>
    </row>
    <row r="3676" spans="1:6">
      <c r="A3676" t="s">
        <v>223</v>
      </c>
      <c r="B3676" s="1">
        <v>0.0845</v>
      </c>
      <c r="C3676">
        <v>78</v>
      </c>
      <c r="D3676" t="s">
        <v>511</v>
      </c>
      <c r="E3676" t="s">
        <v>426</v>
      </c>
      <c r="F3676" t="s">
        <v>224</v>
      </c>
    </row>
    <row r="3677" spans="1:6">
      <c r="A3677" t="s">
        <v>223</v>
      </c>
      <c r="B3677" s="1">
        <v>0.6603</v>
      </c>
      <c r="C3677">
        <v>79</v>
      </c>
      <c r="D3677" t="s">
        <v>511</v>
      </c>
      <c r="E3677" t="s">
        <v>426</v>
      </c>
      <c r="F3677" t="s">
        <v>224</v>
      </c>
    </row>
    <row r="3678" spans="1:6">
      <c r="A3678" t="s">
        <v>109</v>
      </c>
      <c r="B3678" s="1">
        <v>0.1821</v>
      </c>
      <c r="C3678">
        <v>79</v>
      </c>
      <c r="D3678" t="s">
        <v>511</v>
      </c>
      <c r="E3678" t="s">
        <v>426</v>
      </c>
      <c r="F3678" t="s">
        <v>112</v>
      </c>
    </row>
    <row r="3679" spans="1:6">
      <c r="A3679" t="s">
        <v>281</v>
      </c>
      <c r="B3679" s="1">
        <v>0.1577</v>
      </c>
      <c r="C3679">
        <v>79</v>
      </c>
      <c r="D3679" t="s">
        <v>511</v>
      </c>
      <c r="E3679" t="s">
        <v>426</v>
      </c>
      <c r="F3679" t="s">
        <v>274</v>
      </c>
    </row>
    <row r="3680" spans="1:6">
      <c r="A3680" t="s">
        <v>223</v>
      </c>
      <c r="B3680" s="1">
        <v>0.937</v>
      </c>
      <c r="C3680">
        <v>80</v>
      </c>
      <c r="D3680" t="s">
        <v>511</v>
      </c>
      <c r="E3680" t="s">
        <v>426</v>
      </c>
      <c r="F3680" t="s">
        <v>224</v>
      </c>
    </row>
    <row r="3681" spans="1:6">
      <c r="A3681" t="s">
        <v>109</v>
      </c>
      <c r="B3681" s="1">
        <v>0.036</v>
      </c>
      <c r="C3681">
        <v>80</v>
      </c>
      <c r="D3681" t="s">
        <v>511</v>
      </c>
      <c r="E3681" t="s">
        <v>426</v>
      </c>
      <c r="F3681" t="s">
        <v>112</v>
      </c>
    </row>
    <row r="3682" spans="1:6">
      <c r="A3682" t="s">
        <v>281</v>
      </c>
      <c r="B3682" s="1">
        <v>0.0269</v>
      </c>
      <c r="C3682">
        <v>80</v>
      </c>
      <c r="D3682" t="s">
        <v>511</v>
      </c>
      <c r="E3682" t="s">
        <v>426</v>
      </c>
      <c r="F3682" t="s">
        <v>274</v>
      </c>
    </row>
    <row r="3683" spans="1:6">
      <c r="A3683" t="s">
        <v>223</v>
      </c>
      <c r="B3683" s="1">
        <v>1</v>
      </c>
      <c r="C3683">
        <v>81</v>
      </c>
      <c r="D3683" t="s">
        <v>511</v>
      </c>
      <c r="E3683" t="s">
        <v>426</v>
      </c>
      <c r="F3683" t="s">
        <v>224</v>
      </c>
    </row>
    <row r="3684" spans="1:6">
      <c r="A3684" t="s">
        <v>223</v>
      </c>
      <c r="B3684" s="1">
        <v>1</v>
      </c>
      <c r="C3684">
        <v>82</v>
      </c>
      <c r="D3684" t="s">
        <v>511</v>
      </c>
      <c r="E3684" t="s">
        <v>426</v>
      </c>
      <c r="F3684" t="s">
        <v>224</v>
      </c>
    </row>
    <row r="3685" spans="1:6">
      <c r="A3685" t="s">
        <v>223</v>
      </c>
      <c r="B3685" s="1">
        <v>1</v>
      </c>
      <c r="C3685">
        <v>83</v>
      </c>
      <c r="D3685" t="s">
        <v>511</v>
      </c>
      <c r="E3685" t="s">
        <v>426</v>
      </c>
      <c r="F3685" t="s">
        <v>224</v>
      </c>
    </row>
    <row r="3686" spans="1:6">
      <c r="A3686" t="s">
        <v>223</v>
      </c>
      <c r="B3686" s="1">
        <v>1</v>
      </c>
      <c r="C3686">
        <v>84</v>
      </c>
      <c r="D3686" t="s">
        <v>511</v>
      </c>
      <c r="E3686" t="s">
        <v>426</v>
      </c>
      <c r="F3686" t="s">
        <v>224</v>
      </c>
    </row>
    <row r="3687" spans="1:6">
      <c r="A3687" t="s">
        <v>223</v>
      </c>
      <c r="B3687" s="1">
        <v>1</v>
      </c>
      <c r="C3687">
        <v>86</v>
      </c>
      <c r="D3687" t="s">
        <v>511</v>
      </c>
      <c r="E3687" t="s">
        <v>426</v>
      </c>
      <c r="F3687" t="s">
        <v>224</v>
      </c>
    </row>
    <row r="3688" spans="1:6">
      <c r="A3688" t="s">
        <v>223</v>
      </c>
      <c r="B3688" s="1">
        <v>1</v>
      </c>
      <c r="C3688">
        <v>88</v>
      </c>
      <c r="D3688" t="s">
        <v>511</v>
      </c>
      <c r="E3688" t="s">
        <v>426</v>
      </c>
      <c r="F3688" t="s">
        <v>224</v>
      </c>
    </row>
    <row r="3689" spans="1:6">
      <c r="A3689" t="s">
        <v>223</v>
      </c>
      <c r="B3689" s="1">
        <v>1</v>
      </c>
      <c r="C3689">
        <v>90</v>
      </c>
      <c r="D3689" t="s">
        <v>511</v>
      </c>
      <c r="E3689" t="s">
        <v>426</v>
      </c>
      <c r="F3689" t="s">
        <v>224</v>
      </c>
    </row>
    <row r="3690" spans="1:6">
      <c r="A3690" t="s">
        <v>223</v>
      </c>
      <c r="B3690" s="1">
        <v>1</v>
      </c>
      <c r="C3690">
        <v>92</v>
      </c>
      <c r="D3690" t="s">
        <v>511</v>
      </c>
      <c r="E3690" t="s">
        <v>426</v>
      </c>
      <c r="F3690" t="s">
        <v>224</v>
      </c>
    </row>
    <row r="3691" spans="1:6">
      <c r="A3691" t="s">
        <v>223</v>
      </c>
      <c r="B3691" s="1">
        <v>1</v>
      </c>
      <c r="C3691">
        <v>94</v>
      </c>
      <c r="D3691" t="s">
        <v>511</v>
      </c>
      <c r="E3691" t="s">
        <v>426</v>
      </c>
      <c r="F3691" t="s">
        <v>224</v>
      </c>
    </row>
    <row r="3692" spans="1:6">
      <c r="A3692" t="s">
        <v>223</v>
      </c>
      <c r="B3692" s="1">
        <v>1</v>
      </c>
      <c r="C3692">
        <v>96</v>
      </c>
      <c r="D3692" t="s">
        <v>511</v>
      </c>
      <c r="E3692" t="s">
        <v>426</v>
      </c>
      <c r="F3692" t="s">
        <v>224</v>
      </c>
    </row>
    <row r="3693" spans="1:6">
      <c r="A3693" t="s">
        <v>223</v>
      </c>
      <c r="B3693" s="1">
        <v>1</v>
      </c>
      <c r="C3693">
        <v>98</v>
      </c>
      <c r="D3693" t="s">
        <v>511</v>
      </c>
      <c r="E3693" t="s">
        <v>426</v>
      </c>
      <c r="F3693" t="s">
        <v>224</v>
      </c>
    </row>
    <row r="3694" spans="1:6">
      <c r="A3694" t="s">
        <v>223</v>
      </c>
      <c r="B3694" s="1">
        <v>1</v>
      </c>
      <c r="C3694">
        <v>100</v>
      </c>
      <c r="D3694" t="s">
        <v>511</v>
      </c>
      <c r="E3694" t="s">
        <v>426</v>
      </c>
      <c r="F3694" t="s">
        <v>224</v>
      </c>
    </row>
    <row r="3695" spans="1:6">
      <c r="A3695" t="s">
        <v>223</v>
      </c>
      <c r="B3695" s="1">
        <v>1</v>
      </c>
      <c r="C3695">
        <v>102</v>
      </c>
      <c r="D3695" t="s">
        <v>511</v>
      </c>
      <c r="E3695" t="s">
        <v>426</v>
      </c>
      <c r="F3695" t="s">
        <v>224</v>
      </c>
    </row>
    <row r="3696" spans="1:6">
      <c r="A3696" t="s">
        <v>223</v>
      </c>
      <c r="B3696" s="1">
        <v>1</v>
      </c>
      <c r="C3696">
        <v>104</v>
      </c>
      <c r="D3696" t="s">
        <v>511</v>
      </c>
      <c r="E3696" t="s">
        <v>426</v>
      </c>
      <c r="F3696" t="s">
        <v>224</v>
      </c>
    </row>
    <row r="3697" spans="1:6">
      <c r="A3697" t="s">
        <v>223</v>
      </c>
      <c r="B3697" s="1">
        <v>1</v>
      </c>
      <c r="C3697">
        <v>106</v>
      </c>
      <c r="D3697" t="s">
        <v>511</v>
      </c>
      <c r="E3697" t="s">
        <v>426</v>
      </c>
      <c r="F3697" t="s">
        <v>224</v>
      </c>
    </row>
    <row r="3698" spans="1:6">
      <c r="A3698" t="s">
        <v>223</v>
      </c>
      <c r="B3698" s="1">
        <v>0.9874</v>
      </c>
      <c r="C3698">
        <v>108</v>
      </c>
      <c r="D3698" t="s">
        <v>511</v>
      </c>
      <c r="E3698" t="s">
        <v>426</v>
      </c>
      <c r="F3698" t="s">
        <v>224</v>
      </c>
    </row>
    <row r="3699" spans="1:6">
      <c r="A3699" t="s">
        <v>439</v>
      </c>
      <c r="B3699" s="1">
        <v>0.0126</v>
      </c>
      <c r="C3699">
        <v>108</v>
      </c>
      <c r="D3699" t="s">
        <v>511</v>
      </c>
      <c r="E3699" t="s">
        <v>426</v>
      </c>
      <c r="F3699" t="s">
        <v>231</v>
      </c>
    </row>
    <row r="3700" spans="1:6">
      <c r="A3700" t="s">
        <v>223</v>
      </c>
      <c r="B3700" s="1">
        <v>0.7403</v>
      </c>
      <c r="C3700">
        <v>110</v>
      </c>
      <c r="D3700" t="s">
        <v>511</v>
      </c>
      <c r="E3700" t="s">
        <v>426</v>
      </c>
      <c r="F3700" t="s">
        <v>224</v>
      </c>
    </row>
    <row r="3701" spans="1:6">
      <c r="A3701" t="s">
        <v>512</v>
      </c>
      <c r="B3701" s="1">
        <v>0.1781</v>
      </c>
      <c r="C3701">
        <v>110</v>
      </c>
      <c r="D3701" t="s">
        <v>511</v>
      </c>
      <c r="E3701" t="s">
        <v>426</v>
      </c>
      <c r="F3701" t="s">
        <v>513</v>
      </c>
    </row>
    <row r="3702" spans="1:6">
      <c r="A3702" t="s">
        <v>439</v>
      </c>
      <c r="B3702" s="1">
        <v>0.0691</v>
      </c>
      <c r="C3702">
        <v>110</v>
      </c>
      <c r="D3702" t="s">
        <v>511</v>
      </c>
      <c r="E3702" t="s">
        <v>426</v>
      </c>
      <c r="F3702" t="s">
        <v>231</v>
      </c>
    </row>
    <row r="3703" spans="1:6">
      <c r="A3703" t="s">
        <v>514</v>
      </c>
      <c r="B3703" s="1">
        <v>0.0125</v>
      </c>
      <c r="C3703">
        <v>110</v>
      </c>
      <c r="D3703" t="s">
        <v>511</v>
      </c>
      <c r="E3703" t="s">
        <v>426</v>
      </c>
      <c r="F3703" t="s">
        <v>515</v>
      </c>
    </row>
    <row r="3704" spans="1:6">
      <c r="A3704" t="s">
        <v>223</v>
      </c>
      <c r="B3704" s="1">
        <v>0.4935</v>
      </c>
      <c r="C3704">
        <v>112</v>
      </c>
      <c r="D3704" t="s">
        <v>511</v>
      </c>
      <c r="E3704" t="s">
        <v>426</v>
      </c>
      <c r="F3704" t="s">
        <v>224</v>
      </c>
    </row>
    <row r="3705" spans="1:6">
      <c r="A3705" t="s">
        <v>512</v>
      </c>
      <c r="B3705" s="1">
        <v>0.269</v>
      </c>
      <c r="C3705">
        <v>112</v>
      </c>
      <c r="D3705" t="s">
        <v>511</v>
      </c>
      <c r="E3705" t="s">
        <v>426</v>
      </c>
      <c r="F3705" t="s">
        <v>513</v>
      </c>
    </row>
    <row r="3706" spans="1:6">
      <c r="A3706" t="s">
        <v>439</v>
      </c>
      <c r="B3706" s="1">
        <v>0.1723</v>
      </c>
      <c r="C3706">
        <v>112</v>
      </c>
      <c r="D3706" t="s">
        <v>511</v>
      </c>
      <c r="E3706" t="s">
        <v>426</v>
      </c>
      <c r="F3706" t="s">
        <v>231</v>
      </c>
    </row>
    <row r="3707" spans="1:6">
      <c r="A3707" t="s">
        <v>514</v>
      </c>
      <c r="B3707" s="1">
        <v>0.0652</v>
      </c>
      <c r="C3707">
        <v>112</v>
      </c>
      <c r="D3707" t="s">
        <v>511</v>
      </c>
      <c r="E3707" t="s">
        <v>426</v>
      </c>
      <c r="F3707" t="s">
        <v>515</v>
      </c>
    </row>
    <row r="3708" spans="1:6">
      <c r="A3708" t="s">
        <v>223</v>
      </c>
      <c r="B3708" s="1">
        <v>0.3981</v>
      </c>
      <c r="C3708">
        <v>114</v>
      </c>
      <c r="D3708" t="s">
        <v>511</v>
      </c>
      <c r="E3708" t="s">
        <v>426</v>
      </c>
      <c r="F3708" t="s">
        <v>224</v>
      </c>
    </row>
    <row r="3709" spans="1:6">
      <c r="A3709" t="s">
        <v>512</v>
      </c>
      <c r="B3709" s="1">
        <v>0.246</v>
      </c>
      <c r="C3709">
        <v>114</v>
      </c>
      <c r="D3709" t="s">
        <v>511</v>
      </c>
      <c r="E3709" t="s">
        <v>426</v>
      </c>
      <c r="F3709" t="s">
        <v>513</v>
      </c>
    </row>
    <row r="3710" spans="1:6">
      <c r="A3710" t="s">
        <v>439</v>
      </c>
      <c r="B3710" s="1">
        <v>0.235</v>
      </c>
      <c r="C3710">
        <v>114</v>
      </c>
      <c r="D3710" t="s">
        <v>511</v>
      </c>
      <c r="E3710" t="s">
        <v>426</v>
      </c>
      <c r="F3710" t="s">
        <v>231</v>
      </c>
    </row>
    <row r="3711" spans="1:6">
      <c r="A3711" t="s">
        <v>514</v>
      </c>
      <c r="B3711" s="1">
        <v>0.1209</v>
      </c>
      <c r="C3711">
        <v>114</v>
      </c>
      <c r="D3711" t="s">
        <v>511</v>
      </c>
      <c r="E3711" t="s">
        <v>426</v>
      </c>
      <c r="F3711" t="s">
        <v>515</v>
      </c>
    </row>
    <row r="3712" spans="1:6">
      <c r="A3712" t="s">
        <v>223</v>
      </c>
      <c r="B3712" s="1">
        <v>0.3981</v>
      </c>
      <c r="C3712">
        <v>116</v>
      </c>
      <c r="D3712" t="s">
        <v>511</v>
      </c>
      <c r="E3712" t="s">
        <v>426</v>
      </c>
      <c r="F3712" t="s">
        <v>224</v>
      </c>
    </row>
    <row r="3713" spans="1:6">
      <c r="A3713" t="s">
        <v>512</v>
      </c>
      <c r="B3713" s="1">
        <v>0.246</v>
      </c>
      <c r="C3713">
        <v>116</v>
      </c>
      <c r="D3713" t="s">
        <v>511</v>
      </c>
      <c r="E3713" t="s">
        <v>426</v>
      </c>
      <c r="F3713" t="s">
        <v>513</v>
      </c>
    </row>
    <row r="3714" spans="1:6">
      <c r="A3714" t="s">
        <v>439</v>
      </c>
      <c r="B3714" s="1">
        <v>0.235</v>
      </c>
      <c r="C3714">
        <v>116</v>
      </c>
      <c r="D3714" t="s">
        <v>511</v>
      </c>
      <c r="E3714" t="s">
        <v>426</v>
      </c>
      <c r="F3714" t="s">
        <v>231</v>
      </c>
    </row>
    <row r="3715" spans="1:6">
      <c r="A3715" t="s">
        <v>514</v>
      </c>
      <c r="B3715" s="1">
        <v>0.1209</v>
      </c>
      <c r="C3715">
        <v>116</v>
      </c>
      <c r="D3715" t="s">
        <v>511</v>
      </c>
      <c r="E3715" t="s">
        <v>426</v>
      </c>
      <c r="F3715" t="s">
        <v>515</v>
      </c>
    </row>
    <row r="3716" spans="1:6">
      <c r="A3716" t="s">
        <v>223</v>
      </c>
      <c r="B3716" s="1">
        <v>0.3764</v>
      </c>
      <c r="C3716">
        <v>118</v>
      </c>
      <c r="D3716" t="s">
        <v>511</v>
      </c>
      <c r="E3716" t="s">
        <v>426</v>
      </c>
      <c r="F3716" t="s">
        <v>224</v>
      </c>
    </row>
    <row r="3717" spans="1:6">
      <c r="A3717" t="s">
        <v>439</v>
      </c>
      <c r="B3717" s="1">
        <v>0.256</v>
      </c>
      <c r="C3717">
        <v>118</v>
      </c>
      <c r="D3717" t="s">
        <v>511</v>
      </c>
      <c r="E3717" t="s">
        <v>426</v>
      </c>
      <c r="F3717" t="s">
        <v>231</v>
      </c>
    </row>
    <row r="3718" spans="1:6">
      <c r="A3718" t="s">
        <v>512</v>
      </c>
      <c r="B3718" s="1">
        <v>0.2325</v>
      </c>
      <c r="C3718">
        <v>118</v>
      </c>
      <c r="D3718" t="s">
        <v>511</v>
      </c>
      <c r="E3718" t="s">
        <v>426</v>
      </c>
      <c r="F3718" t="s">
        <v>513</v>
      </c>
    </row>
    <row r="3719" spans="1:6">
      <c r="A3719" t="s">
        <v>514</v>
      </c>
      <c r="B3719" s="1">
        <v>0.1351</v>
      </c>
      <c r="C3719">
        <v>118</v>
      </c>
      <c r="D3719" t="s">
        <v>511</v>
      </c>
      <c r="E3719" t="s">
        <v>426</v>
      </c>
      <c r="F3719" t="s">
        <v>515</v>
      </c>
    </row>
    <row r="3720" spans="1:6">
      <c r="A3720" t="s">
        <v>223</v>
      </c>
      <c r="B3720" s="1">
        <v>0.3649</v>
      </c>
      <c r="C3720">
        <v>120</v>
      </c>
      <c r="D3720" t="s">
        <v>511</v>
      </c>
      <c r="E3720" t="s">
        <v>426</v>
      </c>
      <c r="F3720" t="s">
        <v>224</v>
      </c>
    </row>
    <row r="3721" spans="1:6">
      <c r="A3721" t="s">
        <v>439</v>
      </c>
      <c r="B3721" s="1">
        <v>0.2709</v>
      </c>
      <c r="C3721">
        <v>120</v>
      </c>
      <c r="D3721" t="s">
        <v>511</v>
      </c>
      <c r="E3721" t="s">
        <v>426</v>
      </c>
      <c r="F3721" t="s">
        <v>231</v>
      </c>
    </row>
    <row r="3722" spans="1:6">
      <c r="A3722" t="s">
        <v>512</v>
      </c>
      <c r="B3722" s="1">
        <v>0.2255</v>
      </c>
      <c r="C3722">
        <v>120</v>
      </c>
      <c r="D3722" t="s">
        <v>511</v>
      </c>
      <c r="E3722" t="s">
        <v>426</v>
      </c>
      <c r="F3722" t="s">
        <v>513</v>
      </c>
    </row>
    <row r="3723" spans="1:6">
      <c r="A3723" t="s">
        <v>514</v>
      </c>
      <c r="B3723" s="1">
        <v>0.1387</v>
      </c>
      <c r="C3723">
        <v>120</v>
      </c>
      <c r="D3723" t="s">
        <v>511</v>
      </c>
      <c r="E3723" t="s">
        <v>426</v>
      </c>
      <c r="F3723" t="s">
        <v>515</v>
      </c>
    </row>
    <row r="3724" spans="1:6">
      <c r="A3724" t="s">
        <v>223</v>
      </c>
      <c r="B3724" s="1">
        <v>0.3619</v>
      </c>
      <c r="C3724">
        <v>122</v>
      </c>
      <c r="D3724" t="s">
        <v>511</v>
      </c>
      <c r="E3724" t="s">
        <v>426</v>
      </c>
      <c r="F3724" t="s">
        <v>224</v>
      </c>
    </row>
    <row r="3725" spans="1:6">
      <c r="A3725" t="s">
        <v>439</v>
      </c>
      <c r="B3725" s="1">
        <v>0.2736</v>
      </c>
      <c r="C3725">
        <v>122</v>
      </c>
      <c r="D3725" t="s">
        <v>511</v>
      </c>
      <c r="E3725" t="s">
        <v>426</v>
      </c>
      <c r="F3725" t="s">
        <v>231</v>
      </c>
    </row>
    <row r="3726" spans="1:6">
      <c r="A3726" t="s">
        <v>512</v>
      </c>
      <c r="B3726" s="1">
        <v>0.2236</v>
      </c>
      <c r="C3726">
        <v>122</v>
      </c>
      <c r="D3726" t="s">
        <v>511</v>
      </c>
      <c r="E3726" t="s">
        <v>426</v>
      </c>
      <c r="F3726" t="s">
        <v>513</v>
      </c>
    </row>
    <row r="3727" spans="1:6">
      <c r="A3727" t="s">
        <v>514</v>
      </c>
      <c r="B3727" s="1">
        <v>0.1409</v>
      </c>
      <c r="C3727">
        <v>122</v>
      </c>
      <c r="D3727" t="s">
        <v>511</v>
      </c>
      <c r="E3727" t="s">
        <v>426</v>
      </c>
      <c r="F3727" t="s">
        <v>515</v>
      </c>
    </row>
    <row r="3728" spans="1:6">
      <c r="A3728" t="s">
        <v>223</v>
      </c>
      <c r="B3728" s="1">
        <v>0.3607</v>
      </c>
      <c r="C3728">
        <v>124</v>
      </c>
      <c r="D3728" t="s">
        <v>511</v>
      </c>
      <c r="E3728" t="s">
        <v>426</v>
      </c>
      <c r="F3728" t="s">
        <v>224</v>
      </c>
    </row>
    <row r="3729" spans="1:6">
      <c r="A3729" t="s">
        <v>439</v>
      </c>
      <c r="B3729" s="1">
        <v>0.2727</v>
      </c>
      <c r="C3729">
        <v>124</v>
      </c>
      <c r="D3729" t="s">
        <v>511</v>
      </c>
      <c r="E3729" t="s">
        <v>426</v>
      </c>
      <c r="F3729" t="s">
        <v>231</v>
      </c>
    </row>
    <row r="3730" spans="1:6">
      <c r="A3730" t="s">
        <v>512</v>
      </c>
      <c r="B3730" s="1">
        <v>0.2229</v>
      </c>
      <c r="C3730">
        <v>124</v>
      </c>
      <c r="D3730" t="s">
        <v>511</v>
      </c>
      <c r="E3730" t="s">
        <v>426</v>
      </c>
      <c r="F3730" t="s">
        <v>513</v>
      </c>
    </row>
    <row r="3731" spans="1:6">
      <c r="A3731" t="s">
        <v>514</v>
      </c>
      <c r="B3731" s="1">
        <v>0.1404</v>
      </c>
      <c r="C3731">
        <v>124</v>
      </c>
      <c r="D3731" t="s">
        <v>511</v>
      </c>
      <c r="E3731" t="s">
        <v>426</v>
      </c>
      <c r="F3731" t="s">
        <v>515</v>
      </c>
    </row>
    <row r="3732" spans="1:6">
      <c r="A3732" t="s">
        <v>223</v>
      </c>
      <c r="B3732" s="1">
        <v>0.3178</v>
      </c>
      <c r="C3732">
        <v>126</v>
      </c>
      <c r="D3732" t="s">
        <v>511</v>
      </c>
      <c r="E3732" t="s">
        <v>426</v>
      </c>
      <c r="F3732" t="s">
        <v>224</v>
      </c>
    </row>
    <row r="3733" spans="1:6">
      <c r="A3733" t="s">
        <v>439</v>
      </c>
      <c r="B3733" s="1">
        <v>0.2402</v>
      </c>
      <c r="C3733">
        <v>126</v>
      </c>
      <c r="D3733" t="s">
        <v>511</v>
      </c>
      <c r="E3733" t="s">
        <v>426</v>
      </c>
      <c r="F3733" t="s">
        <v>231</v>
      </c>
    </row>
    <row r="3734" spans="1:6">
      <c r="A3734" t="s">
        <v>512</v>
      </c>
      <c r="B3734" s="1">
        <v>0.1964</v>
      </c>
      <c r="C3734">
        <v>126</v>
      </c>
      <c r="D3734" t="s">
        <v>511</v>
      </c>
      <c r="E3734" t="s">
        <v>426</v>
      </c>
      <c r="F3734" t="s">
        <v>513</v>
      </c>
    </row>
    <row r="3735" spans="1:6">
      <c r="A3735" t="s">
        <v>514</v>
      </c>
      <c r="B3735" s="1">
        <v>0.1237</v>
      </c>
      <c r="C3735">
        <v>126</v>
      </c>
      <c r="D3735" t="s">
        <v>511</v>
      </c>
      <c r="E3735" t="s">
        <v>426</v>
      </c>
      <c r="F3735" t="s">
        <v>515</v>
      </c>
    </row>
    <row r="3736" spans="1:6">
      <c r="A3736" t="s">
        <v>234</v>
      </c>
      <c r="B3736" s="1">
        <v>0.0457</v>
      </c>
      <c r="C3736">
        <v>126</v>
      </c>
      <c r="D3736" t="s">
        <v>511</v>
      </c>
      <c r="E3736" t="s">
        <v>426</v>
      </c>
      <c r="F3736" t="s">
        <v>235</v>
      </c>
    </row>
    <row r="3737" spans="1:6">
      <c r="A3737" t="s">
        <v>176</v>
      </c>
      <c r="B3737" s="1">
        <v>0.042</v>
      </c>
      <c r="C3737">
        <v>126</v>
      </c>
      <c r="D3737" t="s">
        <v>511</v>
      </c>
      <c r="E3737" t="s">
        <v>426</v>
      </c>
      <c r="F3737" t="s">
        <v>177</v>
      </c>
    </row>
    <row r="3738" spans="1:6">
      <c r="A3738" t="s">
        <v>124</v>
      </c>
      <c r="B3738" s="1">
        <v>0.0265</v>
      </c>
      <c r="C3738">
        <v>126</v>
      </c>
      <c r="D3738" t="s">
        <v>511</v>
      </c>
      <c r="E3738" t="s">
        <v>426</v>
      </c>
      <c r="F3738" t="s">
        <v>125</v>
      </c>
    </row>
    <row r="3739" spans="1:6">
      <c r="A3739" t="s">
        <v>223</v>
      </c>
      <c r="B3739" s="1">
        <v>0.2263</v>
      </c>
      <c r="C3739">
        <v>128</v>
      </c>
      <c r="D3739" t="s">
        <v>511</v>
      </c>
      <c r="E3739" t="s">
        <v>426</v>
      </c>
      <c r="F3739" t="s">
        <v>224</v>
      </c>
    </row>
    <row r="3740" spans="1:6">
      <c r="A3740" t="s">
        <v>441</v>
      </c>
      <c r="B3740" s="1">
        <v>0.1839</v>
      </c>
      <c r="C3740">
        <v>128</v>
      </c>
      <c r="D3740" t="s">
        <v>511</v>
      </c>
      <c r="E3740" t="s">
        <v>426</v>
      </c>
      <c r="F3740" t="s">
        <v>442</v>
      </c>
    </row>
    <row r="3741" spans="1:6">
      <c r="A3741" t="s">
        <v>439</v>
      </c>
      <c r="B3741" s="1">
        <v>0.1704</v>
      </c>
      <c r="C3741">
        <v>128</v>
      </c>
      <c r="D3741" t="s">
        <v>511</v>
      </c>
      <c r="E3741" t="s">
        <v>426</v>
      </c>
      <c r="F3741" t="s">
        <v>231</v>
      </c>
    </row>
    <row r="3742" spans="1:6">
      <c r="A3742" t="s">
        <v>512</v>
      </c>
      <c r="B3742" s="1">
        <v>0.1325</v>
      </c>
      <c r="C3742">
        <v>128</v>
      </c>
      <c r="D3742" t="s">
        <v>511</v>
      </c>
      <c r="E3742" t="s">
        <v>426</v>
      </c>
      <c r="F3742" t="s">
        <v>513</v>
      </c>
    </row>
    <row r="3743" spans="1:6">
      <c r="A3743" t="s">
        <v>246</v>
      </c>
      <c r="B3743" s="1">
        <v>0.1021</v>
      </c>
      <c r="C3743">
        <v>128</v>
      </c>
      <c r="D3743" t="s">
        <v>511</v>
      </c>
      <c r="E3743" t="s">
        <v>426</v>
      </c>
      <c r="F3743" t="s">
        <v>247</v>
      </c>
    </row>
    <row r="3744" spans="1:6">
      <c r="A3744" t="s">
        <v>514</v>
      </c>
      <c r="B3744" s="1">
        <v>0.0864</v>
      </c>
      <c r="C3744">
        <v>128</v>
      </c>
      <c r="D3744" t="s">
        <v>511</v>
      </c>
      <c r="E3744" t="s">
        <v>426</v>
      </c>
      <c r="F3744" t="s">
        <v>515</v>
      </c>
    </row>
    <row r="3745" spans="1:6">
      <c r="A3745" t="s">
        <v>234</v>
      </c>
      <c r="B3745" s="1">
        <v>0.0302</v>
      </c>
      <c r="C3745">
        <v>128</v>
      </c>
      <c r="D3745" t="s">
        <v>511</v>
      </c>
      <c r="E3745" t="s">
        <v>426</v>
      </c>
      <c r="F3745" t="s">
        <v>235</v>
      </c>
    </row>
    <row r="3746" spans="1:6">
      <c r="A3746" t="s">
        <v>176</v>
      </c>
      <c r="B3746" s="1">
        <v>0.0278</v>
      </c>
      <c r="C3746">
        <v>128</v>
      </c>
      <c r="D3746" t="s">
        <v>511</v>
      </c>
      <c r="E3746" t="s">
        <v>426</v>
      </c>
      <c r="F3746" t="s">
        <v>177</v>
      </c>
    </row>
    <row r="3747" spans="1:6">
      <c r="A3747" t="s">
        <v>516</v>
      </c>
      <c r="B3747" s="1">
        <v>0.0178</v>
      </c>
      <c r="C3747">
        <v>128</v>
      </c>
      <c r="D3747" t="s">
        <v>511</v>
      </c>
      <c r="E3747" t="s">
        <v>426</v>
      </c>
      <c r="F3747" t="s">
        <v>517</v>
      </c>
    </row>
    <row r="3748" spans="1:6">
      <c r="A3748" t="s">
        <v>124</v>
      </c>
      <c r="B3748" s="1">
        <v>0.0175</v>
      </c>
      <c r="C3748">
        <v>128</v>
      </c>
      <c r="D3748" t="s">
        <v>511</v>
      </c>
      <c r="E3748" t="s">
        <v>426</v>
      </c>
      <c r="F3748" t="s">
        <v>125</v>
      </c>
    </row>
    <row r="3749" spans="1:6">
      <c r="A3749" t="s">
        <v>441</v>
      </c>
      <c r="B3749" s="1">
        <v>0.361</v>
      </c>
      <c r="C3749">
        <v>130</v>
      </c>
      <c r="D3749" t="s">
        <v>511</v>
      </c>
      <c r="E3749" t="s">
        <v>426</v>
      </c>
      <c r="F3749" t="s">
        <v>442</v>
      </c>
    </row>
    <row r="3750" spans="1:6">
      <c r="A3750" t="s">
        <v>246</v>
      </c>
      <c r="B3750" s="1">
        <v>0.2466</v>
      </c>
      <c r="C3750">
        <v>130</v>
      </c>
      <c r="D3750" t="s">
        <v>511</v>
      </c>
      <c r="E3750" t="s">
        <v>426</v>
      </c>
      <c r="F3750" t="s">
        <v>247</v>
      </c>
    </row>
    <row r="3751" spans="1:6">
      <c r="A3751" t="s">
        <v>223</v>
      </c>
      <c r="B3751" s="1">
        <v>0.1375</v>
      </c>
      <c r="C3751">
        <v>130</v>
      </c>
      <c r="D3751" t="s">
        <v>511</v>
      </c>
      <c r="E3751" t="s">
        <v>426</v>
      </c>
      <c r="F3751" t="s">
        <v>224</v>
      </c>
    </row>
    <row r="3752" spans="1:6">
      <c r="A3752" t="s">
        <v>439</v>
      </c>
      <c r="B3752" s="1">
        <v>0.0922</v>
      </c>
      <c r="C3752">
        <v>130</v>
      </c>
      <c r="D3752" t="s">
        <v>511</v>
      </c>
      <c r="E3752" t="s">
        <v>426</v>
      </c>
      <c r="F3752" t="s">
        <v>231</v>
      </c>
    </row>
    <row r="3753" spans="1:6">
      <c r="A3753" t="s">
        <v>512</v>
      </c>
      <c r="B3753" s="1">
        <v>0.0734</v>
      </c>
      <c r="C3753">
        <v>130</v>
      </c>
      <c r="D3753" t="s">
        <v>511</v>
      </c>
      <c r="E3753" t="s">
        <v>426</v>
      </c>
      <c r="F3753" t="s">
        <v>513</v>
      </c>
    </row>
    <row r="3754" spans="1:6">
      <c r="A3754" t="s">
        <v>514</v>
      </c>
      <c r="B3754" s="1">
        <v>0.0407</v>
      </c>
      <c r="C3754">
        <v>130</v>
      </c>
      <c r="D3754" t="s">
        <v>511</v>
      </c>
      <c r="E3754" t="s">
        <v>426</v>
      </c>
      <c r="F3754" t="s">
        <v>515</v>
      </c>
    </row>
    <row r="3755" spans="1:6">
      <c r="A3755" t="s">
        <v>234</v>
      </c>
      <c r="B3755" s="1">
        <v>0.0138</v>
      </c>
      <c r="C3755">
        <v>130</v>
      </c>
      <c r="D3755" t="s">
        <v>511</v>
      </c>
      <c r="E3755" t="s">
        <v>426</v>
      </c>
      <c r="F3755" t="s">
        <v>235</v>
      </c>
    </row>
    <row r="3756" spans="1:6">
      <c r="A3756" t="s">
        <v>516</v>
      </c>
      <c r="B3756" s="1">
        <v>0.0127</v>
      </c>
      <c r="C3756">
        <v>130</v>
      </c>
      <c r="D3756" t="s">
        <v>511</v>
      </c>
      <c r="E3756" t="s">
        <v>426</v>
      </c>
      <c r="F3756" t="s">
        <v>517</v>
      </c>
    </row>
    <row r="3757" spans="1:6">
      <c r="A3757" t="s">
        <v>176</v>
      </c>
      <c r="B3757" s="1">
        <v>0.0108</v>
      </c>
      <c r="C3757">
        <v>130</v>
      </c>
      <c r="D3757" t="s">
        <v>511</v>
      </c>
      <c r="E3757" t="s">
        <v>426</v>
      </c>
      <c r="F3757" t="s">
        <v>177</v>
      </c>
    </row>
    <row r="3758" spans="1:6">
      <c r="A3758" t="s">
        <v>441</v>
      </c>
      <c r="B3758" s="1">
        <v>0.5415</v>
      </c>
      <c r="C3758">
        <v>132</v>
      </c>
      <c r="D3758" t="s">
        <v>511</v>
      </c>
      <c r="E3758" t="s">
        <v>426</v>
      </c>
      <c r="F3758" t="s">
        <v>442</v>
      </c>
    </row>
    <row r="3759" spans="1:6">
      <c r="A3759" t="s">
        <v>246</v>
      </c>
      <c r="B3759" s="1">
        <v>0.4585</v>
      </c>
      <c r="C3759">
        <v>132</v>
      </c>
      <c r="D3759" t="s">
        <v>511</v>
      </c>
      <c r="E3759" t="s">
        <v>426</v>
      </c>
      <c r="F3759" t="s">
        <v>247</v>
      </c>
    </row>
    <row r="3760" spans="1:6">
      <c r="A3760" t="s">
        <v>246</v>
      </c>
      <c r="B3760" s="1">
        <v>0.5059</v>
      </c>
      <c r="C3760">
        <v>134</v>
      </c>
      <c r="D3760" t="s">
        <v>511</v>
      </c>
      <c r="E3760" t="s">
        <v>426</v>
      </c>
      <c r="F3760" t="s">
        <v>247</v>
      </c>
    </row>
    <row r="3761" spans="1:6">
      <c r="A3761" t="s">
        <v>441</v>
      </c>
      <c r="B3761" s="1">
        <v>0.4941</v>
      </c>
      <c r="C3761">
        <v>134</v>
      </c>
      <c r="D3761" t="s">
        <v>511</v>
      </c>
      <c r="E3761" t="s">
        <v>426</v>
      </c>
      <c r="F3761" t="s">
        <v>442</v>
      </c>
    </row>
    <row r="3762" spans="1:6">
      <c r="A3762" t="s">
        <v>246</v>
      </c>
      <c r="B3762" s="1">
        <v>0.5585</v>
      </c>
      <c r="C3762">
        <v>136</v>
      </c>
      <c r="D3762" t="s">
        <v>511</v>
      </c>
      <c r="E3762" t="s">
        <v>426</v>
      </c>
      <c r="F3762" t="s">
        <v>247</v>
      </c>
    </row>
    <row r="3763" spans="1:6">
      <c r="A3763" t="s">
        <v>441</v>
      </c>
      <c r="B3763" s="1">
        <v>0.4339</v>
      </c>
      <c r="C3763">
        <v>136</v>
      </c>
      <c r="D3763" t="s">
        <v>511</v>
      </c>
      <c r="E3763" t="s">
        <v>426</v>
      </c>
      <c r="F3763" t="s">
        <v>442</v>
      </c>
    </row>
    <row r="3764" spans="1:6">
      <c r="A3764" t="s">
        <v>246</v>
      </c>
      <c r="B3764" s="1">
        <v>0.5465</v>
      </c>
      <c r="C3764">
        <v>138</v>
      </c>
      <c r="D3764" t="s">
        <v>511</v>
      </c>
      <c r="E3764" t="s">
        <v>426</v>
      </c>
      <c r="F3764" t="s">
        <v>247</v>
      </c>
    </row>
    <row r="3765" spans="1:6">
      <c r="A3765" t="s">
        <v>441</v>
      </c>
      <c r="B3765" s="1">
        <v>0.4421</v>
      </c>
      <c r="C3765">
        <v>138</v>
      </c>
      <c r="D3765" t="s">
        <v>511</v>
      </c>
      <c r="E3765" t="s">
        <v>426</v>
      </c>
      <c r="F3765" t="s">
        <v>442</v>
      </c>
    </row>
    <row r="3766" spans="1:6">
      <c r="A3766" t="s">
        <v>264</v>
      </c>
      <c r="B3766" s="1">
        <v>0.0114</v>
      </c>
      <c r="C3766">
        <v>138</v>
      </c>
      <c r="D3766" t="s">
        <v>511</v>
      </c>
      <c r="E3766" t="s">
        <v>426</v>
      </c>
      <c r="F3766" t="s">
        <v>265</v>
      </c>
    </row>
    <row r="3767" spans="1:6">
      <c r="A3767" t="s">
        <v>246</v>
      </c>
      <c r="B3767" s="1">
        <v>0.5755</v>
      </c>
      <c r="C3767">
        <v>140</v>
      </c>
      <c r="D3767" t="s">
        <v>511</v>
      </c>
      <c r="E3767" t="s">
        <v>426</v>
      </c>
      <c r="F3767" t="s">
        <v>247</v>
      </c>
    </row>
    <row r="3768" spans="1:6">
      <c r="A3768" t="s">
        <v>441</v>
      </c>
      <c r="B3768" s="1">
        <v>0.4113</v>
      </c>
      <c r="C3768">
        <v>140</v>
      </c>
      <c r="D3768" t="s">
        <v>511</v>
      </c>
      <c r="E3768" t="s">
        <v>426</v>
      </c>
      <c r="F3768" t="s">
        <v>442</v>
      </c>
    </row>
    <row r="3769" spans="1:6">
      <c r="A3769" t="s">
        <v>264</v>
      </c>
      <c r="B3769" s="1">
        <v>0.0132</v>
      </c>
      <c r="C3769">
        <v>140</v>
      </c>
      <c r="D3769" t="s">
        <v>511</v>
      </c>
      <c r="E3769" t="s">
        <v>426</v>
      </c>
      <c r="F3769" t="s">
        <v>265</v>
      </c>
    </row>
    <row r="3770" spans="1:6">
      <c r="A3770" t="s">
        <v>246</v>
      </c>
      <c r="B3770" s="1">
        <v>0.6295</v>
      </c>
      <c r="C3770">
        <v>142</v>
      </c>
      <c r="D3770" t="s">
        <v>511</v>
      </c>
      <c r="E3770" t="s">
        <v>426</v>
      </c>
      <c r="F3770" t="s">
        <v>247</v>
      </c>
    </row>
    <row r="3771" spans="1:6">
      <c r="A3771" t="s">
        <v>441</v>
      </c>
      <c r="B3771" s="1">
        <v>0.3361</v>
      </c>
      <c r="C3771">
        <v>142</v>
      </c>
      <c r="D3771" t="s">
        <v>511</v>
      </c>
      <c r="E3771" t="s">
        <v>426</v>
      </c>
      <c r="F3771" t="s">
        <v>442</v>
      </c>
    </row>
    <row r="3772" spans="1:6">
      <c r="A3772" t="s">
        <v>518</v>
      </c>
      <c r="B3772" s="1">
        <v>0.0133</v>
      </c>
      <c r="C3772">
        <v>142</v>
      </c>
      <c r="D3772" t="s">
        <v>511</v>
      </c>
      <c r="E3772" t="s">
        <v>426</v>
      </c>
      <c r="F3772" t="s">
        <v>519</v>
      </c>
    </row>
    <row r="3773" spans="1:6">
      <c r="A3773" t="s">
        <v>520</v>
      </c>
      <c r="B3773" s="1">
        <v>0.0111</v>
      </c>
      <c r="C3773">
        <v>142</v>
      </c>
      <c r="D3773" t="s">
        <v>511</v>
      </c>
      <c r="E3773" t="s">
        <v>426</v>
      </c>
      <c r="F3773" t="s">
        <v>521</v>
      </c>
    </row>
    <row r="3774" spans="1:6">
      <c r="A3774" t="s">
        <v>246</v>
      </c>
      <c r="B3774" s="1">
        <v>0.6233</v>
      </c>
      <c r="C3774">
        <v>144</v>
      </c>
      <c r="D3774" t="s">
        <v>511</v>
      </c>
      <c r="E3774" t="s">
        <v>426</v>
      </c>
      <c r="F3774" t="s">
        <v>247</v>
      </c>
    </row>
    <row r="3775" spans="1:6">
      <c r="A3775" t="s">
        <v>441</v>
      </c>
      <c r="B3775" s="1">
        <v>0.3312</v>
      </c>
      <c r="C3775">
        <v>144</v>
      </c>
      <c r="D3775" t="s">
        <v>511</v>
      </c>
      <c r="E3775" t="s">
        <v>426</v>
      </c>
      <c r="F3775" t="s">
        <v>442</v>
      </c>
    </row>
    <row r="3776" spans="1:6">
      <c r="A3776" t="s">
        <v>520</v>
      </c>
      <c r="B3776" s="1">
        <v>0.0192</v>
      </c>
      <c r="C3776">
        <v>144</v>
      </c>
      <c r="D3776" t="s">
        <v>511</v>
      </c>
      <c r="E3776" t="s">
        <v>426</v>
      </c>
      <c r="F3776" t="s">
        <v>521</v>
      </c>
    </row>
    <row r="3777" spans="1:6">
      <c r="A3777" t="s">
        <v>518</v>
      </c>
      <c r="B3777" s="1">
        <v>0.0167</v>
      </c>
      <c r="C3777">
        <v>144</v>
      </c>
      <c r="D3777" t="s">
        <v>511</v>
      </c>
      <c r="E3777" t="s">
        <v>426</v>
      </c>
      <c r="F3777" t="s">
        <v>519</v>
      </c>
    </row>
    <row r="3778" spans="1:6">
      <c r="A3778" t="s">
        <v>109</v>
      </c>
      <c r="B3778" s="1">
        <v>0.5321</v>
      </c>
      <c r="C3778">
        <v>77</v>
      </c>
      <c r="D3778" t="s">
        <v>522</v>
      </c>
      <c r="E3778" t="s">
        <v>426</v>
      </c>
      <c r="F3778" t="s">
        <v>112</v>
      </c>
    </row>
    <row r="3779" spans="1:6">
      <c r="A3779" t="s">
        <v>115</v>
      </c>
      <c r="B3779" s="1">
        <v>0.4142</v>
      </c>
      <c r="C3779">
        <v>77</v>
      </c>
      <c r="D3779" t="s">
        <v>522</v>
      </c>
      <c r="E3779" t="s">
        <v>426</v>
      </c>
      <c r="F3779" t="s">
        <v>116</v>
      </c>
    </row>
    <row r="3780" spans="1:6">
      <c r="A3780" t="s">
        <v>113</v>
      </c>
      <c r="B3780" s="1">
        <v>0.0537</v>
      </c>
      <c r="C3780">
        <v>77</v>
      </c>
      <c r="D3780" t="s">
        <v>522</v>
      </c>
      <c r="E3780" t="s">
        <v>426</v>
      </c>
      <c r="F3780" t="s">
        <v>114</v>
      </c>
    </row>
    <row r="3781" spans="1:6">
      <c r="A3781" t="s">
        <v>115</v>
      </c>
      <c r="B3781" s="1">
        <v>0.7643</v>
      </c>
      <c r="C3781">
        <v>78</v>
      </c>
      <c r="D3781" t="s">
        <v>522</v>
      </c>
      <c r="E3781" t="s">
        <v>426</v>
      </c>
      <c r="F3781" t="s">
        <v>116</v>
      </c>
    </row>
    <row r="3782" spans="1:6">
      <c r="A3782" t="s">
        <v>109</v>
      </c>
      <c r="B3782" s="1">
        <v>0.1402</v>
      </c>
      <c r="C3782">
        <v>78</v>
      </c>
      <c r="D3782" t="s">
        <v>522</v>
      </c>
      <c r="E3782" t="s">
        <v>426</v>
      </c>
      <c r="F3782" t="s">
        <v>112</v>
      </c>
    </row>
    <row r="3783" spans="1:6">
      <c r="A3783" t="s">
        <v>113</v>
      </c>
      <c r="B3783" s="1">
        <v>0.0946</v>
      </c>
      <c r="C3783">
        <v>78</v>
      </c>
      <c r="D3783" t="s">
        <v>522</v>
      </c>
      <c r="E3783" t="s">
        <v>426</v>
      </c>
      <c r="F3783" t="s">
        <v>114</v>
      </c>
    </row>
    <row r="3784" spans="1:6">
      <c r="A3784" t="s">
        <v>115</v>
      </c>
      <c r="B3784" s="1">
        <v>0.8767</v>
      </c>
      <c r="C3784">
        <v>79</v>
      </c>
      <c r="D3784" t="s">
        <v>522</v>
      </c>
      <c r="E3784" t="s">
        <v>426</v>
      </c>
      <c r="F3784" t="s">
        <v>116</v>
      </c>
    </row>
    <row r="3785" spans="1:6">
      <c r="A3785" t="s">
        <v>113</v>
      </c>
      <c r="B3785" s="1">
        <v>0.1118</v>
      </c>
      <c r="C3785">
        <v>79</v>
      </c>
      <c r="D3785" t="s">
        <v>522</v>
      </c>
      <c r="E3785" t="s">
        <v>426</v>
      </c>
      <c r="F3785" t="s">
        <v>114</v>
      </c>
    </row>
    <row r="3786" spans="1:6">
      <c r="A3786" t="s">
        <v>109</v>
      </c>
      <c r="B3786" s="1">
        <v>0.0115</v>
      </c>
      <c r="C3786">
        <v>79</v>
      </c>
      <c r="D3786" t="s">
        <v>522</v>
      </c>
      <c r="E3786" t="s">
        <v>426</v>
      </c>
      <c r="F3786" t="s">
        <v>112</v>
      </c>
    </row>
    <row r="3787" spans="1:6">
      <c r="A3787" t="s">
        <v>115</v>
      </c>
      <c r="B3787" s="1">
        <v>0.8836</v>
      </c>
      <c r="C3787">
        <v>80</v>
      </c>
      <c r="D3787" t="s">
        <v>522</v>
      </c>
      <c r="E3787" t="s">
        <v>426</v>
      </c>
      <c r="F3787" t="s">
        <v>116</v>
      </c>
    </row>
    <row r="3788" spans="1:6">
      <c r="A3788" t="s">
        <v>113</v>
      </c>
      <c r="B3788" s="1">
        <v>0.1103</v>
      </c>
      <c r="C3788">
        <v>80</v>
      </c>
      <c r="D3788" t="s">
        <v>522</v>
      </c>
      <c r="E3788" t="s">
        <v>426</v>
      </c>
      <c r="F3788" t="s">
        <v>114</v>
      </c>
    </row>
    <row r="3789" spans="1:6">
      <c r="A3789" t="s">
        <v>115</v>
      </c>
      <c r="B3789" s="1">
        <v>0.8836</v>
      </c>
      <c r="C3789">
        <v>81</v>
      </c>
      <c r="D3789" t="s">
        <v>522</v>
      </c>
      <c r="E3789" t="s">
        <v>426</v>
      </c>
      <c r="F3789" t="s">
        <v>116</v>
      </c>
    </row>
    <row r="3790" spans="1:6">
      <c r="A3790" t="s">
        <v>113</v>
      </c>
      <c r="B3790" s="1">
        <v>0.1103</v>
      </c>
      <c r="C3790">
        <v>81</v>
      </c>
      <c r="D3790" t="s">
        <v>522</v>
      </c>
      <c r="E3790" t="s">
        <v>426</v>
      </c>
      <c r="F3790" t="s">
        <v>114</v>
      </c>
    </row>
    <row r="3791" spans="1:6">
      <c r="A3791" t="s">
        <v>115</v>
      </c>
      <c r="B3791" s="1">
        <v>0.8836</v>
      </c>
      <c r="C3791">
        <v>82</v>
      </c>
      <c r="D3791" t="s">
        <v>522</v>
      </c>
      <c r="E3791" t="s">
        <v>426</v>
      </c>
      <c r="F3791" t="s">
        <v>116</v>
      </c>
    </row>
    <row r="3792" spans="1:6">
      <c r="A3792" t="s">
        <v>113</v>
      </c>
      <c r="B3792" s="1">
        <v>0.1103</v>
      </c>
      <c r="C3792">
        <v>82</v>
      </c>
      <c r="D3792" t="s">
        <v>522</v>
      </c>
      <c r="E3792" t="s">
        <v>426</v>
      </c>
      <c r="F3792" t="s">
        <v>114</v>
      </c>
    </row>
    <row r="3793" spans="1:6">
      <c r="A3793" t="s">
        <v>115</v>
      </c>
      <c r="B3793" s="1">
        <v>0.8836</v>
      </c>
      <c r="C3793">
        <v>83</v>
      </c>
      <c r="D3793" t="s">
        <v>522</v>
      </c>
      <c r="E3793" t="s">
        <v>426</v>
      </c>
      <c r="F3793" t="s">
        <v>116</v>
      </c>
    </row>
    <row r="3794" spans="1:6">
      <c r="A3794" t="s">
        <v>113</v>
      </c>
      <c r="B3794" s="1">
        <v>0.1103</v>
      </c>
      <c r="C3794">
        <v>83</v>
      </c>
      <c r="D3794" t="s">
        <v>522</v>
      </c>
      <c r="E3794" t="s">
        <v>426</v>
      </c>
      <c r="F3794" t="s">
        <v>114</v>
      </c>
    </row>
    <row r="3795" spans="1:6">
      <c r="A3795" t="s">
        <v>115</v>
      </c>
      <c r="B3795" s="1">
        <v>0.8836</v>
      </c>
      <c r="C3795">
        <v>84</v>
      </c>
      <c r="D3795" t="s">
        <v>522</v>
      </c>
      <c r="E3795" t="s">
        <v>426</v>
      </c>
      <c r="F3795" t="s">
        <v>116</v>
      </c>
    </row>
    <row r="3796" spans="1:6">
      <c r="A3796" t="s">
        <v>113</v>
      </c>
      <c r="B3796" s="1">
        <v>0.1103</v>
      </c>
      <c r="C3796">
        <v>84</v>
      </c>
      <c r="D3796" t="s">
        <v>522</v>
      </c>
      <c r="E3796" t="s">
        <v>426</v>
      </c>
      <c r="F3796" t="s">
        <v>114</v>
      </c>
    </row>
    <row r="3797" spans="1:6">
      <c r="A3797" t="s">
        <v>115</v>
      </c>
      <c r="B3797" s="1">
        <v>0.8818</v>
      </c>
      <c r="C3797">
        <v>86</v>
      </c>
      <c r="D3797" t="s">
        <v>522</v>
      </c>
      <c r="E3797" t="s">
        <v>426</v>
      </c>
      <c r="F3797" t="s">
        <v>116</v>
      </c>
    </row>
    <row r="3798" spans="1:6">
      <c r="A3798" t="s">
        <v>113</v>
      </c>
      <c r="B3798" s="1">
        <v>0.1096</v>
      </c>
      <c r="C3798">
        <v>86</v>
      </c>
      <c r="D3798" t="s">
        <v>522</v>
      </c>
      <c r="E3798" t="s">
        <v>426</v>
      </c>
      <c r="F3798" t="s">
        <v>114</v>
      </c>
    </row>
    <row r="3799" spans="1:6">
      <c r="A3799" t="s">
        <v>115</v>
      </c>
      <c r="B3799" s="1">
        <v>0.8855</v>
      </c>
      <c r="C3799">
        <v>88</v>
      </c>
      <c r="D3799" t="s">
        <v>522</v>
      </c>
      <c r="E3799" t="s">
        <v>426</v>
      </c>
      <c r="F3799" t="s">
        <v>116</v>
      </c>
    </row>
    <row r="3800" spans="1:6">
      <c r="A3800" t="s">
        <v>113</v>
      </c>
      <c r="B3800" s="1">
        <v>0.1061</v>
      </c>
      <c r="C3800">
        <v>88</v>
      </c>
      <c r="D3800" t="s">
        <v>522</v>
      </c>
      <c r="E3800" t="s">
        <v>426</v>
      </c>
      <c r="F3800" t="s">
        <v>114</v>
      </c>
    </row>
    <row r="3801" spans="1:6">
      <c r="A3801" t="s">
        <v>115</v>
      </c>
      <c r="B3801" s="1">
        <v>0.685</v>
      </c>
      <c r="C3801">
        <v>90</v>
      </c>
      <c r="D3801" t="s">
        <v>522</v>
      </c>
      <c r="E3801" t="s">
        <v>426</v>
      </c>
      <c r="F3801" t="s">
        <v>116</v>
      </c>
    </row>
    <row r="3802" spans="1:6">
      <c r="A3802" t="s">
        <v>118</v>
      </c>
      <c r="B3802" s="1">
        <v>0.2213</v>
      </c>
      <c r="C3802">
        <v>90</v>
      </c>
      <c r="D3802" t="s">
        <v>522</v>
      </c>
      <c r="E3802" t="s">
        <v>426</v>
      </c>
      <c r="F3802" t="s">
        <v>119</v>
      </c>
    </row>
    <row r="3803" spans="1:6">
      <c r="A3803" t="s">
        <v>113</v>
      </c>
      <c r="B3803" s="1">
        <v>0.0826</v>
      </c>
      <c r="C3803">
        <v>90</v>
      </c>
      <c r="D3803" t="s">
        <v>522</v>
      </c>
      <c r="E3803" t="s">
        <v>426</v>
      </c>
      <c r="F3803" t="s">
        <v>114</v>
      </c>
    </row>
    <row r="3804" spans="1:6">
      <c r="A3804" t="s">
        <v>118</v>
      </c>
      <c r="B3804" s="1">
        <v>0.8948</v>
      </c>
      <c r="C3804">
        <v>92</v>
      </c>
      <c r="D3804" t="s">
        <v>522</v>
      </c>
      <c r="E3804" t="s">
        <v>426</v>
      </c>
      <c r="F3804" t="s">
        <v>119</v>
      </c>
    </row>
    <row r="3805" spans="1:6">
      <c r="A3805" t="s">
        <v>115</v>
      </c>
      <c r="B3805" s="1">
        <v>0.0919</v>
      </c>
      <c r="C3805">
        <v>92</v>
      </c>
      <c r="D3805" t="s">
        <v>522</v>
      </c>
      <c r="E3805" t="s">
        <v>426</v>
      </c>
      <c r="F3805" t="s">
        <v>116</v>
      </c>
    </row>
    <row r="3806" spans="1:6">
      <c r="A3806" t="s">
        <v>113</v>
      </c>
      <c r="B3806" s="1">
        <v>0.0133</v>
      </c>
      <c r="C3806">
        <v>92</v>
      </c>
      <c r="D3806" t="s">
        <v>522</v>
      </c>
      <c r="E3806" t="s">
        <v>426</v>
      </c>
      <c r="F3806" t="s">
        <v>114</v>
      </c>
    </row>
    <row r="3807" spans="1:6">
      <c r="A3807" t="s">
        <v>118</v>
      </c>
      <c r="B3807" s="1">
        <v>0.9097</v>
      </c>
      <c r="C3807">
        <v>94</v>
      </c>
      <c r="D3807" t="s">
        <v>522</v>
      </c>
      <c r="E3807" t="s">
        <v>426</v>
      </c>
      <c r="F3807" t="s">
        <v>119</v>
      </c>
    </row>
    <row r="3808" spans="1:6">
      <c r="A3808" t="s">
        <v>115</v>
      </c>
      <c r="B3808" s="1">
        <v>0.0789</v>
      </c>
      <c r="C3808">
        <v>94</v>
      </c>
      <c r="D3808" t="s">
        <v>522</v>
      </c>
      <c r="E3808" t="s">
        <v>426</v>
      </c>
      <c r="F3808" t="s">
        <v>116</v>
      </c>
    </row>
    <row r="3809" spans="1:6">
      <c r="A3809" t="s">
        <v>113</v>
      </c>
      <c r="B3809" s="1">
        <v>0.0114</v>
      </c>
      <c r="C3809">
        <v>94</v>
      </c>
      <c r="D3809" t="s">
        <v>522</v>
      </c>
      <c r="E3809" t="s">
        <v>426</v>
      </c>
      <c r="F3809" t="s">
        <v>114</v>
      </c>
    </row>
    <row r="3810" spans="1:6">
      <c r="A3810" t="s">
        <v>118</v>
      </c>
      <c r="B3810" s="1">
        <v>0.83</v>
      </c>
      <c r="C3810">
        <v>96</v>
      </c>
      <c r="D3810" t="s">
        <v>522</v>
      </c>
      <c r="E3810" t="s">
        <v>426</v>
      </c>
      <c r="F3810" t="s">
        <v>119</v>
      </c>
    </row>
    <row r="3811" spans="1:6">
      <c r="A3811" t="s">
        <v>115</v>
      </c>
      <c r="B3811" s="1">
        <v>0.1083</v>
      </c>
      <c r="C3811">
        <v>96</v>
      </c>
      <c r="D3811" t="s">
        <v>522</v>
      </c>
      <c r="E3811" t="s">
        <v>426</v>
      </c>
      <c r="F3811" t="s">
        <v>116</v>
      </c>
    </row>
    <row r="3812" spans="1:6">
      <c r="A3812" t="s">
        <v>122</v>
      </c>
      <c r="B3812" s="1">
        <v>0.0427</v>
      </c>
      <c r="C3812">
        <v>96</v>
      </c>
      <c r="D3812" t="s">
        <v>522</v>
      </c>
      <c r="E3812" t="s">
        <v>426</v>
      </c>
      <c r="F3812" t="s">
        <v>123</v>
      </c>
    </row>
    <row r="3813" spans="1:6">
      <c r="A3813" t="s">
        <v>113</v>
      </c>
      <c r="B3813" s="1">
        <v>0.0104</v>
      </c>
      <c r="C3813">
        <v>96</v>
      </c>
      <c r="D3813" t="s">
        <v>522</v>
      </c>
      <c r="E3813" t="s">
        <v>426</v>
      </c>
      <c r="F3813" t="s">
        <v>114</v>
      </c>
    </row>
    <row r="3814" spans="1:6">
      <c r="A3814" t="s">
        <v>118</v>
      </c>
      <c r="B3814" s="1">
        <v>0.3531</v>
      </c>
      <c r="C3814">
        <v>98</v>
      </c>
      <c r="D3814" t="s">
        <v>522</v>
      </c>
      <c r="E3814" t="s">
        <v>426</v>
      </c>
      <c r="F3814" t="s">
        <v>119</v>
      </c>
    </row>
    <row r="3815" spans="1:6">
      <c r="A3815" t="s">
        <v>122</v>
      </c>
      <c r="B3815" s="1">
        <v>0.2383</v>
      </c>
      <c r="C3815">
        <v>98</v>
      </c>
      <c r="D3815" t="s">
        <v>522</v>
      </c>
      <c r="E3815" t="s">
        <v>426</v>
      </c>
      <c r="F3815" t="s">
        <v>123</v>
      </c>
    </row>
    <row r="3816" spans="1:6">
      <c r="A3816" t="s">
        <v>115</v>
      </c>
      <c r="B3816" s="1">
        <v>0.1922</v>
      </c>
      <c r="C3816">
        <v>98</v>
      </c>
      <c r="D3816" t="s">
        <v>522</v>
      </c>
      <c r="E3816" t="s">
        <v>426</v>
      </c>
      <c r="F3816" t="s">
        <v>116</v>
      </c>
    </row>
    <row r="3817" spans="1:6">
      <c r="A3817" t="s">
        <v>154</v>
      </c>
      <c r="B3817" s="1">
        <v>0.0955</v>
      </c>
      <c r="C3817">
        <v>98</v>
      </c>
      <c r="D3817" t="s">
        <v>522</v>
      </c>
      <c r="E3817" t="s">
        <v>426</v>
      </c>
      <c r="F3817" t="s">
        <v>125</v>
      </c>
    </row>
    <row r="3818" spans="1:6">
      <c r="A3818" t="s">
        <v>152</v>
      </c>
      <c r="B3818" s="1">
        <v>0.0733</v>
      </c>
      <c r="C3818">
        <v>98</v>
      </c>
      <c r="D3818" t="s">
        <v>522</v>
      </c>
      <c r="E3818" t="s">
        <v>426</v>
      </c>
      <c r="F3818" t="s">
        <v>123</v>
      </c>
    </row>
    <row r="3819" spans="1:6">
      <c r="A3819" t="s">
        <v>124</v>
      </c>
      <c r="B3819" s="1">
        <v>0.0277</v>
      </c>
      <c r="C3819">
        <v>98</v>
      </c>
      <c r="D3819" t="s">
        <v>522</v>
      </c>
      <c r="E3819" t="s">
        <v>426</v>
      </c>
      <c r="F3819" t="s">
        <v>125</v>
      </c>
    </row>
    <row r="3820" spans="1:6">
      <c r="A3820" t="s">
        <v>225</v>
      </c>
      <c r="B3820" s="1">
        <v>0.0123</v>
      </c>
      <c r="C3820">
        <v>98</v>
      </c>
      <c r="D3820" t="s">
        <v>522</v>
      </c>
      <c r="E3820" t="s">
        <v>426</v>
      </c>
      <c r="F3820" t="s">
        <v>226</v>
      </c>
    </row>
    <row r="3821" spans="1:6">
      <c r="A3821" t="s">
        <v>118</v>
      </c>
      <c r="B3821" s="1">
        <v>0.4181</v>
      </c>
      <c r="C3821">
        <v>100</v>
      </c>
      <c r="D3821" t="s">
        <v>522</v>
      </c>
      <c r="E3821" t="s">
        <v>426</v>
      </c>
      <c r="F3821" t="s">
        <v>119</v>
      </c>
    </row>
    <row r="3822" spans="1:6">
      <c r="A3822" t="s">
        <v>122</v>
      </c>
      <c r="B3822" s="1">
        <v>0.2249</v>
      </c>
      <c r="C3822">
        <v>100</v>
      </c>
      <c r="D3822" t="s">
        <v>522</v>
      </c>
      <c r="E3822" t="s">
        <v>426</v>
      </c>
      <c r="F3822" t="s">
        <v>123</v>
      </c>
    </row>
    <row r="3823" spans="1:6">
      <c r="A3823" t="s">
        <v>115</v>
      </c>
      <c r="B3823" s="1">
        <v>0.1595</v>
      </c>
      <c r="C3823">
        <v>100</v>
      </c>
      <c r="D3823" t="s">
        <v>522</v>
      </c>
      <c r="E3823" t="s">
        <v>426</v>
      </c>
      <c r="F3823" t="s">
        <v>116</v>
      </c>
    </row>
    <row r="3824" spans="1:6">
      <c r="A3824" t="s">
        <v>154</v>
      </c>
      <c r="B3824" s="1">
        <v>0.0944</v>
      </c>
      <c r="C3824">
        <v>100</v>
      </c>
      <c r="D3824" t="s">
        <v>522</v>
      </c>
      <c r="E3824" t="s">
        <v>426</v>
      </c>
      <c r="F3824" t="s">
        <v>125</v>
      </c>
    </row>
    <row r="3825" spans="1:6">
      <c r="A3825" t="s">
        <v>152</v>
      </c>
      <c r="B3825" s="1">
        <v>0.0608</v>
      </c>
      <c r="C3825">
        <v>100</v>
      </c>
      <c r="D3825" t="s">
        <v>522</v>
      </c>
      <c r="E3825" t="s">
        <v>426</v>
      </c>
      <c r="F3825" t="s">
        <v>123</v>
      </c>
    </row>
    <row r="3826" spans="1:6">
      <c r="A3826" t="s">
        <v>124</v>
      </c>
      <c r="B3826" s="1">
        <v>0.023</v>
      </c>
      <c r="C3826">
        <v>100</v>
      </c>
      <c r="D3826" t="s">
        <v>522</v>
      </c>
      <c r="E3826" t="s">
        <v>426</v>
      </c>
      <c r="F3826" t="s">
        <v>125</v>
      </c>
    </row>
    <row r="3827" spans="1:6">
      <c r="A3827" t="s">
        <v>225</v>
      </c>
      <c r="B3827" s="1">
        <v>0.0102</v>
      </c>
      <c r="C3827">
        <v>100</v>
      </c>
      <c r="D3827" t="s">
        <v>522</v>
      </c>
      <c r="E3827" t="s">
        <v>426</v>
      </c>
      <c r="F3827" t="s">
        <v>226</v>
      </c>
    </row>
    <row r="3828" spans="1:6">
      <c r="A3828" t="s">
        <v>118</v>
      </c>
      <c r="B3828" s="1">
        <v>0.4611</v>
      </c>
      <c r="C3828">
        <v>102</v>
      </c>
      <c r="D3828" t="s">
        <v>522</v>
      </c>
      <c r="E3828" t="s">
        <v>426</v>
      </c>
      <c r="F3828" t="s">
        <v>119</v>
      </c>
    </row>
    <row r="3829" spans="1:6">
      <c r="A3829" t="s">
        <v>122</v>
      </c>
      <c r="B3829" s="1">
        <v>0.2273</v>
      </c>
      <c r="C3829">
        <v>102</v>
      </c>
      <c r="D3829" t="s">
        <v>522</v>
      </c>
      <c r="E3829" t="s">
        <v>426</v>
      </c>
      <c r="F3829" t="s">
        <v>123</v>
      </c>
    </row>
    <row r="3830" spans="1:6">
      <c r="A3830" t="s">
        <v>115</v>
      </c>
      <c r="B3830" s="1">
        <v>0.1182</v>
      </c>
      <c r="C3830">
        <v>102</v>
      </c>
      <c r="D3830" t="s">
        <v>522</v>
      </c>
      <c r="E3830" t="s">
        <v>426</v>
      </c>
      <c r="F3830" t="s">
        <v>116</v>
      </c>
    </row>
    <row r="3831" spans="1:6">
      <c r="A3831" t="s">
        <v>154</v>
      </c>
      <c r="B3831" s="1">
        <v>0.0888</v>
      </c>
      <c r="C3831">
        <v>102</v>
      </c>
      <c r="D3831" t="s">
        <v>522</v>
      </c>
      <c r="E3831" t="s">
        <v>426</v>
      </c>
      <c r="F3831" t="s">
        <v>125</v>
      </c>
    </row>
    <row r="3832" spans="1:6">
      <c r="A3832" t="s">
        <v>152</v>
      </c>
      <c r="B3832" s="1">
        <v>0.0451</v>
      </c>
      <c r="C3832">
        <v>102</v>
      </c>
      <c r="D3832" t="s">
        <v>522</v>
      </c>
      <c r="E3832" t="s">
        <v>426</v>
      </c>
      <c r="F3832" t="s">
        <v>123</v>
      </c>
    </row>
    <row r="3833" spans="1:6">
      <c r="A3833" t="s">
        <v>124</v>
      </c>
      <c r="B3833" s="1">
        <v>0.0171</v>
      </c>
      <c r="C3833">
        <v>102</v>
      </c>
      <c r="D3833" t="s">
        <v>522</v>
      </c>
      <c r="E3833" t="s">
        <v>426</v>
      </c>
      <c r="F3833" t="s">
        <v>125</v>
      </c>
    </row>
    <row r="3834" spans="1:6">
      <c r="A3834" t="s">
        <v>210</v>
      </c>
      <c r="B3834" s="1">
        <v>0.0156</v>
      </c>
      <c r="C3834">
        <v>102</v>
      </c>
      <c r="D3834" t="s">
        <v>522</v>
      </c>
      <c r="E3834" t="s">
        <v>426</v>
      </c>
      <c r="F3834" t="s">
        <v>211</v>
      </c>
    </row>
    <row r="3835" spans="1:6">
      <c r="A3835" t="s">
        <v>118</v>
      </c>
      <c r="B3835" s="1">
        <v>0.3362</v>
      </c>
      <c r="C3835">
        <v>104</v>
      </c>
      <c r="D3835" t="s">
        <v>522</v>
      </c>
      <c r="E3835" t="s">
        <v>426</v>
      </c>
      <c r="F3835" t="s">
        <v>119</v>
      </c>
    </row>
    <row r="3836" spans="1:6">
      <c r="A3836" t="s">
        <v>122</v>
      </c>
      <c r="B3836" s="1">
        <v>0.2257</v>
      </c>
      <c r="C3836">
        <v>104</v>
      </c>
      <c r="D3836" t="s">
        <v>522</v>
      </c>
      <c r="E3836" t="s">
        <v>426</v>
      </c>
      <c r="F3836" t="s">
        <v>123</v>
      </c>
    </row>
    <row r="3837" spans="1:6">
      <c r="A3837" t="s">
        <v>154</v>
      </c>
      <c r="B3837" s="1">
        <v>0.1909</v>
      </c>
      <c r="C3837">
        <v>104</v>
      </c>
      <c r="D3837" t="s">
        <v>522</v>
      </c>
      <c r="E3837" t="s">
        <v>426</v>
      </c>
      <c r="F3837" t="s">
        <v>125</v>
      </c>
    </row>
    <row r="3838" spans="1:6">
      <c r="A3838" t="s">
        <v>210</v>
      </c>
      <c r="B3838" s="1">
        <v>0.0835</v>
      </c>
      <c r="C3838">
        <v>104</v>
      </c>
      <c r="D3838" t="s">
        <v>522</v>
      </c>
      <c r="E3838" t="s">
        <v>426</v>
      </c>
      <c r="F3838" t="s">
        <v>211</v>
      </c>
    </row>
    <row r="3839" spans="1:6">
      <c r="A3839" t="s">
        <v>115</v>
      </c>
      <c r="B3839" s="1">
        <v>0.0799</v>
      </c>
      <c r="C3839">
        <v>104</v>
      </c>
      <c r="D3839" t="s">
        <v>522</v>
      </c>
      <c r="E3839" t="s">
        <v>426</v>
      </c>
      <c r="F3839" t="s">
        <v>116</v>
      </c>
    </row>
    <row r="3840" spans="1:6">
      <c r="A3840" t="s">
        <v>152</v>
      </c>
      <c r="B3840" s="1">
        <v>0.0212</v>
      </c>
      <c r="C3840">
        <v>104</v>
      </c>
      <c r="D3840" t="s">
        <v>522</v>
      </c>
      <c r="E3840" t="s">
        <v>426</v>
      </c>
      <c r="F3840" t="s">
        <v>123</v>
      </c>
    </row>
    <row r="3841" spans="1:6">
      <c r="A3841" t="s">
        <v>126</v>
      </c>
      <c r="B3841" s="1">
        <v>0.0171</v>
      </c>
      <c r="C3841">
        <v>104</v>
      </c>
      <c r="D3841" t="s">
        <v>522</v>
      </c>
      <c r="E3841" t="s">
        <v>426</v>
      </c>
      <c r="F3841" t="s">
        <v>127</v>
      </c>
    </row>
    <row r="3842" spans="1:6">
      <c r="A3842" t="s">
        <v>120</v>
      </c>
      <c r="B3842" s="1">
        <v>0.0132</v>
      </c>
      <c r="C3842">
        <v>104</v>
      </c>
      <c r="D3842" t="s">
        <v>522</v>
      </c>
      <c r="E3842" t="s">
        <v>426</v>
      </c>
      <c r="F3842" t="s">
        <v>121</v>
      </c>
    </row>
    <row r="3843" spans="1:6">
      <c r="A3843" t="s">
        <v>124</v>
      </c>
      <c r="B3843" s="1">
        <v>0.0117</v>
      </c>
      <c r="C3843">
        <v>104</v>
      </c>
      <c r="D3843" t="s">
        <v>522</v>
      </c>
      <c r="E3843" t="s">
        <v>426</v>
      </c>
      <c r="F3843" t="s">
        <v>125</v>
      </c>
    </row>
    <row r="3844" spans="1:6">
      <c r="A3844" t="s">
        <v>118</v>
      </c>
      <c r="B3844" s="1">
        <v>0.6808</v>
      </c>
      <c r="C3844">
        <v>106</v>
      </c>
      <c r="D3844" t="s">
        <v>522</v>
      </c>
      <c r="E3844" t="s">
        <v>426</v>
      </c>
      <c r="F3844" t="s">
        <v>119</v>
      </c>
    </row>
    <row r="3845" spans="1:6">
      <c r="A3845" t="s">
        <v>126</v>
      </c>
      <c r="B3845" s="1">
        <v>0.2035</v>
      </c>
      <c r="C3845">
        <v>106</v>
      </c>
      <c r="D3845" t="s">
        <v>522</v>
      </c>
      <c r="E3845" t="s">
        <v>426</v>
      </c>
      <c r="F3845" t="s">
        <v>127</v>
      </c>
    </row>
    <row r="3846" spans="1:6">
      <c r="A3846" t="s">
        <v>122</v>
      </c>
      <c r="B3846" s="1">
        <v>0.1157</v>
      </c>
      <c r="C3846">
        <v>106</v>
      </c>
      <c r="D3846" t="s">
        <v>522</v>
      </c>
      <c r="E3846" t="s">
        <v>426</v>
      </c>
      <c r="F3846" t="s">
        <v>123</v>
      </c>
    </row>
    <row r="3847" spans="1:6">
      <c r="A3847" t="s">
        <v>118</v>
      </c>
      <c r="B3847" s="1">
        <v>0.5823</v>
      </c>
      <c r="C3847">
        <v>108</v>
      </c>
      <c r="D3847" t="s">
        <v>522</v>
      </c>
      <c r="E3847" t="s">
        <v>426</v>
      </c>
      <c r="F3847" t="s">
        <v>119</v>
      </c>
    </row>
    <row r="3848" spans="1:6">
      <c r="A3848" t="s">
        <v>126</v>
      </c>
      <c r="B3848" s="1">
        <v>0.3215</v>
      </c>
      <c r="C3848">
        <v>108</v>
      </c>
      <c r="D3848" t="s">
        <v>522</v>
      </c>
      <c r="E3848" t="s">
        <v>426</v>
      </c>
      <c r="F3848" t="s">
        <v>127</v>
      </c>
    </row>
    <row r="3849" spans="1:6">
      <c r="A3849" t="s">
        <v>122</v>
      </c>
      <c r="B3849" s="1">
        <v>0.0962</v>
      </c>
      <c r="C3849">
        <v>108</v>
      </c>
      <c r="D3849" t="s">
        <v>522</v>
      </c>
      <c r="E3849" t="s">
        <v>426</v>
      </c>
      <c r="F3849" t="s">
        <v>123</v>
      </c>
    </row>
    <row r="3850" spans="1:6">
      <c r="A3850" t="s">
        <v>118</v>
      </c>
      <c r="B3850" s="1">
        <v>0.4677</v>
      </c>
      <c r="C3850">
        <v>110</v>
      </c>
      <c r="D3850" t="s">
        <v>522</v>
      </c>
      <c r="E3850" t="s">
        <v>426</v>
      </c>
      <c r="F3850" t="s">
        <v>119</v>
      </c>
    </row>
    <row r="3851" spans="1:6">
      <c r="A3851" t="s">
        <v>126</v>
      </c>
      <c r="B3851" s="1">
        <v>0.4517</v>
      </c>
      <c r="C3851">
        <v>110</v>
      </c>
      <c r="D3851" t="s">
        <v>522</v>
      </c>
      <c r="E3851" t="s">
        <v>426</v>
      </c>
      <c r="F3851" t="s">
        <v>127</v>
      </c>
    </row>
    <row r="3852" spans="1:6">
      <c r="A3852" t="s">
        <v>122</v>
      </c>
      <c r="B3852" s="1">
        <v>0.0743</v>
      </c>
      <c r="C3852">
        <v>110</v>
      </c>
      <c r="D3852" t="s">
        <v>522</v>
      </c>
      <c r="E3852" t="s">
        <v>426</v>
      </c>
      <c r="F3852" t="s">
        <v>123</v>
      </c>
    </row>
    <row r="3853" spans="1:6">
      <c r="A3853" t="s">
        <v>210</v>
      </c>
      <c r="B3853" s="1">
        <v>0.4237</v>
      </c>
      <c r="C3853">
        <v>112</v>
      </c>
      <c r="D3853" t="s">
        <v>522</v>
      </c>
      <c r="E3853" t="s">
        <v>426</v>
      </c>
      <c r="F3853" t="s">
        <v>211</v>
      </c>
    </row>
    <row r="3854" spans="1:6">
      <c r="A3854" t="s">
        <v>122</v>
      </c>
      <c r="B3854" s="1">
        <v>0.1806</v>
      </c>
      <c r="C3854">
        <v>112</v>
      </c>
      <c r="D3854" t="s">
        <v>522</v>
      </c>
      <c r="E3854" t="s">
        <v>426</v>
      </c>
      <c r="F3854" t="s">
        <v>123</v>
      </c>
    </row>
    <row r="3855" spans="1:6">
      <c r="A3855" t="s">
        <v>126</v>
      </c>
      <c r="B3855" s="1">
        <v>0.1722</v>
      </c>
      <c r="C3855">
        <v>112</v>
      </c>
      <c r="D3855" t="s">
        <v>522</v>
      </c>
      <c r="E3855" t="s">
        <v>426</v>
      </c>
      <c r="F3855" t="s">
        <v>127</v>
      </c>
    </row>
    <row r="3856" spans="1:6">
      <c r="A3856" t="s">
        <v>166</v>
      </c>
      <c r="B3856" s="1">
        <v>0.1118</v>
      </c>
      <c r="C3856">
        <v>112</v>
      </c>
      <c r="D3856" t="s">
        <v>522</v>
      </c>
      <c r="E3856" t="s">
        <v>426</v>
      </c>
      <c r="F3856" t="s">
        <v>167</v>
      </c>
    </row>
    <row r="3857" spans="1:6">
      <c r="A3857" t="s">
        <v>118</v>
      </c>
      <c r="B3857" s="1">
        <v>0.0474</v>
      </c>
      <c r="C3857">
        <v>112</v>
      </c>
      <c r="D3857" t="s">
        <v>522</v>
      </c>
      <c r="E3857" t="s">
        <v>426</v>
      </c>
      <c r="F3857" t="s">
        <v>119</v>
      </c>
    </row>
    <row r="3858" spans="1:6">
      <c r="A3858" t="s">
        <v>317</v>
      </c>
      <c r="B3858" s="1">
        <v>0.0412</v>
      </c>
      <c r="C3858">
        <v>112</v>
      </c>
      <c r="D3858" t="s">
        <v>522</v>
      </c>
      <c r="E3858" t="s">
        <v>426</v>
      </c>
      <c r="F3858" t="s">
        <v>141</v>
      </c>
    </row>
    <row r="3859" spans="1:6">
      <c r="A3859" t="s">
        <v>210</v>
      </c>
      <c r="B3859" s="1">
        <v>0.4132</v>
      </c>
      <c r="C3859">
        <v>114</v>
      </c>
      <c r="D3859" t="s">
        <v>522</v>
      </c>
      <c r="E3859" t="s">
        <v>426</v>
      </c>
      <c r="F3859" t="s">
        <v>211</v>
      </c>
    </row>
    <row r="3860" spans="1:6">
      <c r="A3860" t="s">
        <v>126</v>
      </c>
      <c r="B3860" s="1">
        <v>0.1829</v>
      </c>
      <c r="C3860">
        <v>114</v>
      </c>
      <c r="D3860" t="s">
        <v>522</v>
      </c>
      <c r="E3860" t="s">
        <v>426</v>
      </c>
      <c r="F3860" t="s">
        <v>127</v>
      </c>
    </row>
    <row r="3861" spans="1:6">
      <c r="A3861" t="s">
        <v>122</v>
      </c>
      <c r="B3861" s="1">
        <v>0.1761</v>
      </c>
      <c r="C3861">
        <v>114</v>
      </c>
      <c r="D3861" t="s">
        <v>522</v>
      </c>
      <c r="E3861" t="s">
        <v>426</v>
      </c>
      <c r="F3861" t="s">
        <v>123</v>
      </c>
    </row>
    <row r="3862" spans="1:6">
      <c r="A3862" t="s">
        <v>166</v>
      </c>
      <c r="B3862" s="1">
        <v>0.1128</v>
      </c>
      <c r="C3862">
        <v>114</v>
      </c>
      <c r="D3862" t="s">
        <v>522</v>
      </c>
      <c r="E3862" t="s">
        <v>426</v>
      </c>
      <c r="F3862" t="s">
        <v>167</v>
      </c>
    </row>
    <row r="3863" spans="1:6">
      <c r="A3863" t="s">
        <v>118</v>
      </c>
      <c r="B3863" s="1">
        <v>0.0467</v>
      </c>
      <c r="C3863">
        <v>114</v>
      </c>
      <c r="D3863" t="s">
        <v>522</v>
      </c>
      <c r="E3863" t="s">
        <v>426</v>
      </c>
      <c r="F3863" t="s">
        <v>119</v>
      </c>
    </row>
    <row r="3864" spans="1:6">
      <c r="A3864" t="s">
        <v>317</v>
      </c>
      <c r="B3864" s="1">
        <v>0.0402</v>
      </c>
      <c r="C3864">
        <v>114</v>
      </c>
      <c r="D3864" t="s">
        <v>522</v>
      </c>
      <c r="E3864" t="s">
        <v>426</v>
      </c>
      <c r="F3864" t="s">
        <v>141</v>
      </c>
    </row>
    <row r="3865" spans="1:6">
      <c r="A3865" t="s">
        <v>210</v>
      </c>
      <c r="B3865" s="1">
        <v>0.3432</v>
      </c>
      <c r="C3865">
        <v>116</v>
      </c>
      <c r="D3865" t="s">
        <v>522</v>
      </c>
      <c r="E3865" t="s">
        <v>426</v>
      </c>
      <c r="F3865" t="s">
        <v>211</v>
      </c>
    </row>
    <row r="3866" spans="1:6">
      <c r="A3866" t="s">
        <v>126</v>
      </c>
      <c r="B3866" s="1">
        <v>0.2333</v>
      </c>
      <c r="C3866">
        <v>116</v>
      </c>
      <c r="D3866" t="s">
        <v>522</v>
      </c>
      <c r="E3866" t="s">
        <v>426</v>
      </c>
      <c r="F3866" t="s">
        <v>127</v>
      </c>
    </row>
    <row r="3867" spans="1:6">
      <c r="A3867" t="s">
        <v>122</v>
      </c>
      <c r="B3867" s="1">
        <v>0.1518</v>
      </c>
      <c r="C3867">
        <v>116</v>
      </c>
      <c r="D3867" t="s">
        <v>522</v>
      </c>
      <c r="E3867" t="s">
        <v>426</v>
      </c>
      <c r="F3867" t="s">
        <v>123</v>
      </c>
    </row>
    <row r="3868" spans="1:6">
      <c r="A3868" t="s">
        <v>166</v>
      </c>
      <c r="B3868" s="1">
        <v>0.1171</v>
      </c>
      <c r="C3868">
        <v>116</v>
      </c>
      <c r="D3868" t="s">
        <v>522</v>
      </c>
      <c r="E3868" t="s">
        <v>426</v>
      </c>
      <c r="F3868" t="s">
        <v>167</v>
      </c>
    </row>
    <row r="3869" spans="1:6">
      <c r="A3869" t="s">
        <v>523</v>
      </c>
      <c r="B3869" s="1">
        <v>0.047</v>
      </c>
      <c r="C3869">
        <v>116</v>
      </c>
      <c r="D3869" t="s">
        <v>522</v>
      </c>
      <c r="E3869" t="s">
        <v>426</v>
      </c>
      <c r="F3869" t="s">
        <v>524</v>
      </c>
    </row>
    <row r="3870" spans="1:6">
      <c r="A3870" t="s">
        <v>118</v>
      </c>
      <c r="B3870" s="1">
        <v>0.0383</v>
      </c>
      <c r="C3870">
        <v>116</v>
      </c>
      <c r="D3870" t="s">
        <v>522</v>
      </c>
      <c r="E3870" t="s">
        <v>426</v>
      </c>
      <c r="F3870" t="s">
        <v>119</v>
      </c>
    </row>
    <row r="3871" spans="1:6">
      <c r="A3871" t="s">
        <v>317</v>
      </c>
      <c r="B3871" s="1">
        <v>0.0376</v>
      </c>
      <c r="C3871">
        <v>116</v>
      </c>
      <c r="D3871" t="s">
        <v>522</v>
      </c>
      <c r="E3871" t="s">
        <v>426</v>
      </c>
      <c r="F3871" t="s">
        <v>141</v>
      </c>
    </row>
    <row r="3872" spans="1:6">
      <c r="A3872" t="s">
        <v>126</v>
      </c>
      <c r="B3872" s="1">
        <v>0.3882</v>
      </c>
      <c r="C3872">
        <v>118</v>
      </c>
      <c r="D3872" t="s">
        <v>522</v>
      </c>
      <c r="E3872" t="s">
        <v>426</v>
      </c>
      <c r="F3872" t="s">
        <v>127</v>
      </c>
    </row>
    <row r="3873" spans="1:6">
      <c r="A3873" t="s">
        <v>210</v>
      </c>
      <c r="B3873" s="1">
        <v>0.1999</v>
      </c>
      <c r="C3873">
        <v>118</v>
      </c>
      <c r="D3873" t="s">
        <v>522</v>
      </c>
      <c r="E3873" t="s">
        <v>426</v>
      </c>
      <c r="F3873" t="s">
        <v>211</v>
      </c>
    </row>
    <row r="3874" spans="1:6">
      <c r="A3874" t="s">
        <v>166</v>
      </c>
      <c r="B3874" s="1">
        <v>0.1566</v>
      </c>
      <c r="C3874">
        <v>118</v>
      </c>
      <c r="D3874" t="s">
        <v>522</v>
      </c>
      <c r="E3874" t="s">
        <v>426</v>
      </c>
      <c r="F3874" t="s">
        <v>167</v>
      </c>
    </row>
    <row r="3875" spans="1:6">
      <c r="A3875" t="s">
        <v>122</v>
      </c>
      <c r="B3875" s="1">
        <v>0.1048</v>
      </c>
      <c r="C3875">
        <v>118</v>
      </c>
      <c r="D3875" t="s">
        <v>522</v>
      </c>
      <c r="E3875" t="s">
        <v>426</v>
      </c>
      <c r="F3875" t="s">
        <v>123</v>
      </c>
    </row>
    <row r="3876" spans="1:6">
      <c r="A3876" t="s">
        <v>162</v>
      </c>
      <c r="B3876" s="1">
        <v>0.0484</v>
      </c>
      <c r="C3876">
        <v>118</v>
      </c>
      <c r="D3876" t="s">
        <v>522</v>
      </c>
      <c r="E3876" t="s">
        <v>426</v>
      </c>
      <c r="F3876" t="s">
        <v>163</v>
      </c>
    </row>
    <row r="3877" spans="1:6">
      <c r="A3877" t="s">
        <v>525</v>
      </c>
      <c r="B3877" s="1">
        <v>0.0233</v>
      </c>
      <c r="C3877">
        <v>118</v>
      </c>
      <c r="D3877" t="s">
        <v>522</v>
      </c>
      <c r="E3877" t="s">
        <v>426</v>
      </c>
      <c r="F3877" t="s">
        <v>526</v>
      </c>
    </row>
    <row r="3878" spans="1:6">
      <c r="A3878" t="s">
        <v>523</v>
      </c>
      <c r="B3878" s="1">
        <v>0.0223</v>
      </c>
      <c r="C3878">
        <v>118</v>
      </c>
      <c r="D3878" t="s">
        <v>522</v>
      </c>
      <c r="E3878" t="s">
        <v>426</v>
      </c>
      <c r="F3878" t="s">
        <v>524</v>
      </c>
    </row>
    <row r="3879" spans="1:6">
      <c r="A3879" t="s">
        <v>118</v>
      </c>
      <c r="B3879" s="1">
        <v>0.0216</v>
      </c>
      <c r="C3879">
        <v>118</v>
      </c>
      <c r="D3879" t="s">
        <v>522</v>
      </c>
      <c r="E3879" t="s">
        <v>426</v>
      </c>
      <c r="F3879" t="s">
        <v>119</v>
      </c>
    </row>
    <row r="3880" spans="1:6">
      <c r="A3880" t="s">
        <v>317</v>
      </c>
      <c r="B3880" s="1">
        <v>0.0114</v>
      </c>
      <c r="C3880">
        <v>118</v>
      </c>
      <c r="D3880" t="s">
        <v>522</v>
      </c>
      <c r="E3880" t="s">
        <v>426</v>
      </c>
      <c r="F3880" t="s">
        <v>141</v>
      </c>
    </row>
    <row r="3881" spans="1:6">
      <c r="A3881" t="s">
        <v>126</v>
      </c>
      <c r="B3881" s="1">
        <v>0.5246</v>
      </c>
      <c r="C3881">
        <v>120</v>
      </c>
      <c r="D3881" t="s">
        <v>522</v>
      </c>
      <c r="E3881" t="s">
        <v>426</v>
      </c>
      <c r="F3881" t="s">
        <v>127</v>
      </c>
    </row>
    <row r="3882" spans="1:6">
      <c r="A3882" t="s">
        <v>166</v>
      </c>
      <c r="B3882" s="1">
        <v>0.2446</v>
      </c>
      <c r="C3882">
        <v>120</v>
      </c>
      <c r="D3882" t="s">
        <v>522</v>
      </c>
      <c r="E3882" t="s">
        <v>426</v>
      </c>
      <c r="F3882" t="s">
        <v>167</v>
      </c>
    </row>
    <row r="3883" spans="1:6">
      <c r="A3883" t="s">
        <v>162</v>
      </c>
      <c r="B3883" s="1">
        <v>0.0966</v>
      </c>
      <c r="C3883">
        <v>120</v>
      </c>
      <c r="D3883" t="s">
        <v>522</v>
      </c>
      <c r="E3883" t="s">
        <v>426</v>
      </c>
      <c r="F3883" t="s">
        <v>163</v>
      </c>
    </row>
    <row r="3884" spans="1:6">
      <c r="A3884" t="s">
        <v>210</v>
      </c>
      <c r="B3884" s="1">
        <v>0.0941</v>
      </c>
      <c r="C3884">
        <v>120</v>
      </c>
      <c r="D3884" t="s">
        <v>522</v>
      </c>
      <c r="E3884" t="s">
        <v>426</v>
      </c>
      <c r="F3884" t="s">
        <v>211</v>
      </c>
    </row>
    <row r="3885" spans="1:6">
      <c r="A3885" t="s">
        <v>122</v>
      </c>
      <c r="B3885" s="1">
        <v>0.0168</v>
      </c>
      <c r="C3885">
        <v>120</v>
      </c>
      <c r="D3885" t="s">
        <v>522</v>
      </c>
      <c r="E3885" t="s">
        <v>426</v>
      </c>
      <c r="F3885" t="s">
        <v>123</v>
      </c>
    </row>
    <row r="3886" spans="1:6">
      <c r="A3886" t="s">
        <v>217</v>
      </c>
      <c r="B3886" s="1">
        <v>0.0106</v>
      </c>
      <c r="C3886">
        <v>120</v>
      </c>
      <c r="D3886" t="s">
        <v>522</v>
      </c>
      <c r="E3886" t="s">
        <v>426</v>
      </c>
      <c r="F3886" t="s">
        <v>179</v>
      </c>
    </row>
    <row r="3887" spans="1:6">
      <c r="A3887" t="s">
        <v>126</v>
      </c>
      <c r="B3887" s="1">
        <v>0.5374</v>
      </c>
      <c r="C3887">
        <v>122</v>
      </c>
      <c r="D3887" t="s">
        <v>522</v>
      </c>
      <c r="E3887" t="s">
        <v>426</v>
      </c>
      <c r="F3887" t="s">
        <v>127</v>
      </c>
    </row>
    <row r="3888" spans="1:6">
      <c r="A3888" t="s">
        <v>166</v>
      </c>
      <c r="B3888" s="1">
        <v>0.2855</v>
      </c>
      <c r="C3888">
        <v>122</v>
      </c>
      <c r="D3888" t="s">
        <v>522</v>
      </c>
      <c r="E3888" t="s">
        <v>426</v>
      </c>
      <c r="F3888" t="s">
        <v>167</v>
      </c>
    </row>
    <row r="3889" spans="1:6">
      <c r="A3889" t="s">
        <v>162</v>
      </c>
      <c r="B3889" s="1">
        <v>0.0924</v>
      </c>
      <c r="C3889">
        <v>122</v>
      </c>
      <c r="D3889" t="s">
        <v>522</v>
      </c>
      <c r="E3889" t="s">
        <v>426</v>
      </c>
      <c r="F3889" t="s">
        <v>163</v>
      </c>
    </row>
    <row r="3890" spans="1:6">
      <c r="A3890" t="s">
        <v>210</v>
      </c>
      <c r="B3890" s="1">
        <v>0.0655</v>
      </c>
      <c r="C3890">
        <v>122</v>
      </c>
      <c r="D3890" t="s">
        <v>522</v>
      </c>
      <c r="E3890" t="s">
        <v>426</v>
      </c>
      <c r="F3890" t="s">
        <v>211</v>
      </c>
    </row>
    <row r="3891" spans="1:6">
      <c r="A3891" t="s">
        <v>126</v>
      </c>
      <c r="B3891" s="1">
        <v>0.4415</v>
      </c>
      <c r="C3891">
        <v>124</v>
      </c>
      <c r="D3891" t="s">
        <v>522</v>
      </c>
      <c r="E3891" t="s">
        <v>426</v>
      </c>
      <c r="F3891" t="s">
        <v>127</v>
      </c>
    </row>
    <row r="3892" spans="1:6">
      <c r="A3892" t="s">
        <v>162</v>
      </c>
      <c r="B3892" s="1">
        <v>0.2368</v>
      </c>
      <c r="C3892">
        <v>124</v>
      </c>
      <c r="D3892" t="s">
        <v>522</v>
      </c>
      <c r="E3892" t="s">
        <v>426</v>
      </c>
      <c r="F3892" t="s">
        <v>163</v>
      </c>
    </row>
    <row r="3893" spans="1:6">
      <c r="A3893" t="s">
        <v>166</v>
      </c>
      <c r="B3893" s="1">
        <v>0.2342</v>
      </c>
      <c r="C3893">
        <v>124</v>
      </c>
      <c r="D3893" t="s">
        <v>522</v>
      </c>
      <c r="E3893" t="s">
        <v>426</v>
      </c>
      <c r="F3893" t="s">
        <v>167</v>
      </c>
    </row>
    <row r="3894" spans="1:6">
      <c r="A3894" t="s">
        <v>210</v>
      </c>
      <c r="B3894" s="1">
        <v>0.0536</v>
      </c>
      <c r="C3894">
        <v>124</v>
      </c>
      <c r="D3894" t="s">
        <v>522</v>
      </c>
      <c r="E3894" t="s">
        <v>426</v>
      </c>
      <c r="F3894" t="s">
        <v>211</v>
      </c>
    </row>
    <row r="3895" spans="1:6">
      <c r="A3895" t="s">
        <v>122</v>
      </c>
      <c r="B3895" s="1">
        <v>0.0135</v>
      </c>
      <c r="C3895">
        <v>124</v>
      </c>
      <c r="D3895" t="s">
        <v>522</v>
      </c>
      <c r="E3895" t="s">
        <v>426</v>
      </c>
      <c r="F3895" t="s">
        <v>123</v>
      </c>
    </row>
    <row r="3896" spans="1:6">
      <c r="A3896" t="s">
        <v>162</v>
      </c>
      <c r="B3896" s="1">
        <v>0.8253</v>
      </c>
      <c r="C3896">
        <v>126</v>
      </c>
      <c r="D3896" t="s">
        <v>522</v>
      </c>
      <c r="E3896" t="s">
        <v>426</v>
      </c>
      <c r="F3896" t="s">
        <v>163</v>
      </c>
    </row>
    <row r="3897" spans="1:6">
      <c r="A3897" t="s">
        <v>126</v>
      </c>
      <c r="B3897" s="1">
        <v>0.069</v>
      </c>
      <c r="C3897">
        <v>126</v>
      </c>
      <c r="D3897" t="s">
        <v>522</v>
      </c>
      <c r="E3897" t="s">
        <v>426</v>
      </c>
      <c r="F3897" t="s">
        <v>127</v>
      </c>
    </row>
    <row r="3898" spans="1:6">
      <c r="A3898" t="s">
        <v>174</v>
      </c>
      <c r="B3898" s="1">
        <v>0.0361</v>
      </c>
      <c r="C3898">
        <v>126</v>
      </c>
      <c r="D3898" t="s">
        <v>522</v>
      </c>
      <c r="E3898" t="s">
        <v>426</v>
      </c>
      <c r="F3898" t="s">
        <v>175</v>
      </c>
    </row>
    <row r="3899" spans="1:6">
      <c r="A3899" t="s">
        <v>166</v>
      </c>
      <c r="B3899" s="1">
        <v>0.0281</v>
      </c>
      <c r="C3899">
        <v>126</v>
      </c>
      <c r="D3899" t="s">
        <v>522</v>
      </c>
      <c r="E3899" t="s">
        <v>426</v>
      </c>
      <c r="F3899" t="s">
        <v>167</v>
      </c>
    </row>
    <row r="3900" spans="1:6">
      <c r="A3900" t="s">
        <v>460</v>
      </c>
      <c r="B3900" s="1">
        <v>0.0221</v>
      </c>
      <c r="C3900">
        <v>126</v>
      </c>
      <c r="D3900" t="s">
        <v>522</v>
      </c>
      <c r="E3900" t="s">
        <v>426</v>
      </c>
      <c r="F3900" t="s">
        <v>461</v>
      </c>
    </row>
    <row r="3901" spans="1:6">
      <c r="A3901" t="s">
        <v>122</v>
      </c>
      <c r="B3901" s="1">
        <v>0.0113</v>
      </c>
      <c r="C3901">
        <v>126</v>
      </c>
      <c r="D3901" t="s">
        <v>522</v>
      </c>
      <c r="E3901" t="s">
        <v>426</v>
      </c>
      <c r="F3901" t="s">
        <v>123</v>
      </c>
    </row>
    <row r="3902" spans="1:6">
      <c r="A3902" t="s">
        <v>174</v>
      </c>
      <c r="B3902" s="1">
        <v>0.5324</v>
      </c>
      <c r="C3902">
        <v>128</v>
      </c>
      <c r="D3902" t="s">
        <v>522</v>
      </c>
      <c r="E3902" t="s">
        <v>426</v>
      </c>
      <c r="F3902" t="s">
        <v>175</v>
      </c>
    </row>
    <row r="3903" spans="1:6">
      <c r="A3903" t="s">
        <v>162</v>
      </c>
      <c r="B3903" s="1">
        <v>0.3507</v>
      </c>
      <c r="C3903">
        <v>128</v>
      </c>
      <c r="D3903" t="s">
        <v>522</v>
      </c>
      <c r="E3903" t="s">
        <v>426</v>
      </c>
      <c r="F3903" t="s">
        <v>163</v>
      </c>
    </row>
    <row r="3904" spans="1:6">
      <c r="A3904" t="s">
        <v>122</v>
      </c>
      <c r="B3904" s="1">
        <v>0.0374</v>
      </c>
      <c r="C3904">
        <v>128</v>
      </c>
      <c r="D3904" t="s">
        <v>522</v>
      </c>
      <c r="E3904" t="s">
        <v>426</v>
      </c>
      <c r="F3904" t="s">
        <v>123</v>
      </c>
    </row>
    <row r="3905" spans="1:6">
      <c r="A3905" t="s">
        <v>244</v>
      </c>
      <c r="B3905" s="1">
        <v>0.0289</v>
      </c>
      <c r="C3905">
        <v>128</v>
      </c>
      <c r="D3905" t="s">
        <v>522</v>
      </c>
      <c r="E3905" t="s">
        <v>426</v>
      </c>
      <c r="F3905" t="s">
        <v>203</v>
      </c>
    </row>
    <row r="3906" spans="1:6">
      <c r="A3906" t="s">
        <v>126</v>
      </c>
      <c r="B3906" s="1">
        <v>0.0206</v>
      </c>
      <c r="C3906">
        <v>128</v>
      </c>
      <c r="D3906" t="s">
        <v>522</v>
      </c>
      <c r="E3906" t="s">
        <v>426</v>
      </c>
      <c r="F3906" t="s">
        <v>127</v>
      </c>
    </row>
    <row r="3907" spans="1:6">
      <c r="A3907" t="s">
        <v>174</v>
      </c>
      <c r="B3907" s="1">
        <v>0.6627</v>
      </c>
      <c r="C3907">
        <v>130</v>
      </c>
      <c r="D3907" t="s">
        <v>522</v>
      </c>
      <c r="E3907" t="s">
        <v>426</v>
      </c>
      <c r="F3907" t="s">
        <v>175</v>
      </c>
    </row>
    <row r="3908" spans="1:6">
      <c r="A3908" t="s">
        <v>162</v>
      </c>
      <c r="B3908" s="1">
        <v>0.2266</v>
      </c>
      <c r="C3908">
        <v>130</v>
      </c>
      <c r="D3908" t="s">
        <v>522</v>
      </c>
      <c r="E3908" t="s">
        <v>426</v>
      </c>
      <c r="F3908" t="s">
        <v>163</v>
      </c>
    </row>
    <row r="3909" spans="1:6">
      <c r="A3909" t="s">
        <v>244</v>
      </c>
      <c r="B3909" s="1">
        <v>0.0328</v>
      </c>
      <c r="C3909">
        <v>130</v>
      </c>
      <c r="D3909" t="s">
        <v>522</v>
      </c>
      <c r="E3909" t="s">
        <v>426</v>
      </c>
      <c r="F3909" t="s">
        <v>203</v>
      </c>
    </row>
    <row r="3910" spans="1:6">
      <c r="A3910" t="s">
        <v>122</v>
      </c>
      <c r="B3910" s="1">
        <v>0.0196</v>
      </c>
      <c r="C3910">
        <v>130</v>
      </c>
      <c r="D3910" t="s">
        <v>522</v>
      </c>
      <c r="E3910" t="s">
        <v>426</v>
      </c>
      <c r="F3910" t="s">
        <v>123</v>
      </c>
    </row>
    <row r="3911" spans="1:6">
      <c r="A3911" t="s">
        <v>182</v>
      </c>
      <c r="B3911" s="1">
        <v>0.0138</v>
      </c>
      <c r="C3911">
        <v>130</v>
      </c>
      <c r="D3911" t="s">
        <v>522</v>
      </c>
      <c r="E3911" t="s">
        <v>426</v>
      </c>
      <c r="F3911" t="s">
        <v>183</v>
      </c>
    </row>
    <row r="3912" spans="1:6">
      <c r="A3912" t="s">
        <v>126</v>
      </c>
      <c r="B3912" s="1">
        <v>0.0115</v>
      </c>
      <c r="C3912">
        <v>130</v>
      </c>
      <c r="D3912" t="s">
        <v>522</v>
      </c>
      <c r="E3912" t="s">
        <v>426</v>
      </c>
      <c r="F3912" t="s">
        <v>127</v>
      </c>
    </row>
    <row r="3913" spans="1:6">
      <c r="A3913" t="s">
        <v>174</v>
      </c>
      <c r="B3913" s="1">
        <v>0.6647</v>
      </c>
      <c r="C3913">
        <v>132</v>
      </c>
      <c r="D3913" t="s">
        <v>522</v>
      </c>
      <c r="E3913" t="s">
        <v>426</v>
      </c>
      <c r="F3913" t="s">
        <v>175</v>
      </c>
    </row>
    <row r="3914" spans="1:6">
      <c r="A3914" t="s">
        <v>162</v>
      </c>
      <c r="B3914" s="1">
        <v>0.2271</v>
      </c>
      <c r="C3914">
        <v>132</v>
      </c>
      <c r="D3914" t="s">
        <v>522</v>
      </c>
      <c r="E3914" t="s">
        <v>426</v>
      </c>
      <c r="F3914" t="s">
        <v>163</v>
      </c>
    </row>
    <row r="3915" spans="1:6">
      <c r="A3915" t="s">
        <v>210</v>
      </c>
      <c r="B3915" s="1">
        <v>0.0345</v>
      </c>
      <c r="C3915">
        <v>132</v>
      </c>
      <c r="D3915" t="s">
        <v>522</v>
      </c>
      <c r="E3915" t="s">
        <v>426</v>
      </c>
      <c r="F3915" t="s">
        <v>211</v>
      </c>
    </row>
    <row r="3916" spans="1:6">
      <c r="A3916" t="s">
        <v>470</v>
      </c>
      <c r="B3916" s="1">
        <v>0.0261</v>
      </c>
      <c r="C3916">
        <v>132</v>
      </c>
      <c r="D3916" t="s">
        <v>522</v>
      </c>
      <c r="E3916" t="s">
        <v>426</v>
      </c>
      <c r="F3916" t="s">
        <v>471</v>
      </c>
    </row>
    <row r="3917" spans="1:6">
      <c r="A3917" t="s">
        <v>166</v>
      </c>
      <c r="B3917" s="1">
        <v>0.0197</v>
      </c>
      <c r="C3917">
        <v>132</v>
      </c>
      <c r="D3917" t="s">
        <v>522</v>
      </c>
      <c r="E3917" t="s">
        <v>426</v>
      </c>
      <c r="F3917" t="s">
        <v>167</v>
      </c>
    </row>
    <row r="3918" spans="1:6">
      <c r="A3918" t="s">
        <v>174</v>
      </c>
      <c r="B3918" s="1">
        <v>0.649</v>
      </c>
      <c r="C3918">
        <v>134</v>
      </c>
      <c r="D3918" t="s">
        <v>522</v>
      </c>
      <c r="E3918" t="s">
        <v>426</v>
      </c>
      <c r="F3918" t="s">
        <v>175</v>
      </c>
    </row>
    <row r="3919" spans="1:6">
      <c r="A3919" t="s">
        <v>162</v>
      </c>
      <c r="B3919" s="1">
        <v>0.2903</v>
      </c>
      <c r="C3919">
        <v>134</v>
      </c>
      <c r="D3919" t="s">
        <v>522</v>
      </c>
      <c r="E3919" t="s">
        <v>426</v>
      </c>
      <c r="F3919" t="s">
        <v>163</v>
      </c>
    </row>
    <row r="3920" spans="1:6">
      <c r="A3920" t="s">
        <v>470</v>
      </c>
      <c r="B3920" s="1">
        <v>0.0193</v>
      </c>
      <c r="C3920">
        <v>134</v>
      </c>
      <c r="D3920" t="s">
        <v>522</v>
      </c>
      <c r="E3920" t="s">
        <v>426</v>
      </c>
      <c r="F3920" t="s">
        <v>471</v>
      </c>
    </row>
    <row r="3921" spans="1:6">
      <c r="A3921" t="s">
        <v>210</v>
      </c>
      <c r="B3921" s="1">
        <v>0.0162</v>
      </c>
      <c r="C3921">
        <v>134</v>
      </c>
      <c r="D3921" t="s">
        <v>522</v>
      </c>
      <c r="E3921" t="s">
        <v>426</v>
      </c>
      <c r="F3921" t="s">
        <v>211</v>
      </c>
    </row>
    <row r="3922" spans="1:6">
      <c r="A3922" t="s">
        <v>174</v>
      </c>
      <c r="B3922" s="1">
        <v>0.5783</v>
      </c>
      <c r="C3922">
        <v>136</v>
      </c>
      <c r="D3922" t="s">
        <v>522</v>
      </c>
      <c r="E3922" t="s">
        <v>426</v>
      </c>
      <c r="F3922" t="s">
        <v>175</v>
      </c>
    </row>
    <row r="3923" spans="1:6">
      <c r="A3923" t="s">
        <v>162</v>
      </c>
      <c r="B3923" s="1">
        <v>0.4083</v>
      </c>
      <c r="C3923">
        <v>136</v>
      </c>
      <c r="D3923" t="s">
        <v>522</v>
      </c>
      <c r="E3923" t="s">
        <v>426</v>
      </c>
      <c r="F3923" t="s">
        <v>163</v>
      </c>
    </row>
    <row r="3924" spans="1:6">
      <c r="A3924" t="s">
        <v>174</v>
      </c>
      <c r="B3924" s="1">
        <v>0.417</v>
      </c>
      <c r="C3924">
        <v>138</v>
      </c>
      <c r="D3924" t="s">
        <v>522</v>
      </c>
      <c r="E3924" t="s">
        <v>426</v>
      </c>
      <c r="F3924" t="s">
        <v>175</v>
      </c>
    </row>
    <row r="3925" spans="1:6">
      <c r="A3925" t="s">
        <v>162</v>
      </c>
      <c r="B3925" s="1">
        <v>0.3145</v>
      </c>
      <c r="C3925">
        <v>138</v>
      </c>
      <c r="D3925" t="s">
        <v>522</v>
      </c>
      <c r="E3925" t="s">
        <v>426</v>
      </c>
      <c r="F3925" t="s">
        <v>163</v>
      </c>
    </row>
    <row r="3926" spans="1:6">
      <c r="A3926" t="s">
        <v>205</v>
      </c>
      <c r="B3926" s="1">
        <v>0.0871</v>
      </c>
      <c r="C3926">
        <v>138</v>
      </c>
      <c r="D3926" t="s">
        <v>522</v>
      </c>
      <c r="E3926" t="s">
        <v>426</v>
      </c>
      <c r="F3926" t="s">
        <v>206</v>
      </c>
    </row>
    <row r="3927" spans="1:6">
      <c r="A3927" t="s">
        <v>122</v>
      </c>
      <c r="B3927" s="1">
        <v>0.0871</v>
      </c>
      <c r="C3927">
        <v>138</v>
      </c>
      <c r="D3927" t="s">
        <v>522</v>
      </c>
      <c r="E3927" t="s">
        <v>426</v>
      </c>
      <c r="F3927" t="s">
        <v>123</v>
      </c>
    </row>
    <row r="3928" spans="1:6">
      <c r="A3928" t="s">
        <v>212</v>
      </c>
      <c r="B3928" s="1">
        <v>0.0163</v>
      </c>
      <c r="C3928">
        <v>138</v>
      </c>
      <c r="D3928" t="s">
        <v>522</v>
      </c>
      <c r="E3928" t="s">
        <v>426</v>
      </c>
      <c r="F3928" t="s">
        <v>213</v>
      </c>
    </row>
    <row r="3929" spans="1:6">
      <c r="A3929" t="s">
        <v>210</v>
      </c>
      <c r="B3929" s="1">
        <v>0.0163</v>
      </c>
      <c r="C3929">
        <v>138</v>
      </c>
      <c r="D3929" t="s">
        <v>522</v>
      </c>
      <c r="E3929" t="s">
        <v>426</v>
      </c>
      <c r="F3929" t="s">
        <v>211</v>
      </c>
    </row>
    <row r="3930" spans="1:6">
      <c r="A3930" t="s">
        <v>214</v>
      </c>
      <c r="B3930" s="1">
        <v>0.0151</v>
      </c>
      <c r="C3930">
        <v>138</v>
      </c>
      <c r="D3930" t="s">
        <v>522</v>
      </c>
      <c r="E3930" t="s">
        <v>426</v>
      </c>
      <c r="F3930" t="s">
        <v>215</v>
      </c>
    </row>
    <row r="3931" spans="1:6">
      <c r="A3931" t="s">
        <v>166</v>
      </c>
      <c r="B3931" s="1">
        <v>0.0151</v>
      </c>
      <c r="C3931">
        <v>138</v>
      </c>
      <c r="D3931" t="s">
        <v>522</v>
      </c>
      <c r="E3931" t="s">
        <v>426</v>
      </c>
      <c r="F3931" t="s">
        <v>167</v>
      </c>
    </row>
    <row r="3932" spans="1:6">
      <c r="A3932" t="s">
        <v>186</v>
      </c>
      <c r="B3932" s="1">
        <v>0.01</v>
      </c>
      <c r="C3932">
        <v>138</v>
      </c>
      <c r="D3932" t="s">
        <v>522</v>
      </c>
      <c r="E3932" t="s">
        <v>426</v>
      </c>
      <c r="F3932" t="s">
        <v>187</v>
      </c>
    </row>
    <row r="3933" spans="1:6">
      <c r="A3933" t="s">
        <v>178</v>
      </c>
      <c r="B3933" s="1">
        <v>0.01</v>
      </c>
      <c r="C3933">
        <v>138</v>
      </c>
      <c r="D3933" t="s">
        <v>522</v>
      </c>
      <c r="E3933" t="s">
        <v>426</v>
      </c>
      <c r="F3933" t="s">
        <v>179</v>
      </c>
    </row>
    <row r="3934" spans="1:6">
      <c r="A3934" t="s">
        <v>174</v>
      </c>
      <c r="B3934" s="1">
        <v>0.3875</v>
      </c>
      <c r="C3934">
        <v>140</v>
      </c>
      <c r="D3934" t="s">
        <v>522</v>
      </c>
      <c r="E3934" t="s">
        <v>426</v>
      </c>
      <c r="F3934" t="s">
        <v>175</v>
      </c>
    </row>
    <row r="3935" spans="1:6">
      <c r="A3935" t="s">
        <v>162</v>
      </c>
      <c r="B3935" s="1">
        <v>0.2703</v>
      </c>
      <c r="C3935">
        <v>140</v>
      </c>
      <c r="D3935" t="s">
        <v>522</v>
      </c>
      <c r="E3935" t="s">
        <v>426</v>
      </c>
      <c r="F3935" t="s">
        <v>163</v>
      </c>
    </row>
    <row r="3936" spans="1:6">
      <c r="A3936" t="s">
        <v>122</v>
      </c>
      <c r="B3936" s="1">
        <v>0.2008</v>
      </c>
      <c r="C3936">
        <v>140</v>
      </c>
      <c r="D3936" t="s">
        <v>522</v>
      </c>
      <c r="E3936" t="s">
        <v>426</v>
      </c>
      <c r="F3936" t="s">
        <v>123</v>
      </c>
    </row>
    <row r="3937" spans="1:6">
      <c r="A3937" t="s">
        <v>205</v>
      </c>
      <c r="B3937" s="1">
        <v>0.0431</v>
      </c>
      <c r="C3937">
        <v>140</v>
      </c>
      <c r="D3937" t="s">
        <v>522</v>
      </c>
      <c r="E3937" t="s">
        <v>426</v>
      </c>
      <c r="F3937" t="s">
        <v>206</v>
      </c>
    </row>
    <row r="3938" spans="1:6">
      <c r="A3938" t="s">
        <v>210</v>
      </c>
      <c r="B3938" s="1">
        <v>0.0295</v>
      </c>
      <c r="C3938">
        <v>140</v>
      </c>
      <c r="D3938" t="s">
        <v>522</v>
      </c>
      <c r="E3938" t="s">
        <v>426</v>
      </c>
      <c r="F3938" t="s">
        <v>211</v>
      </c>
    </row>
    <row r="3939" spans="1:6">
      <c r="A3939" t="s">
        <v>166</v>
      </c>
      <c r="B3939" s="1">
        <v>0.0217</v>
      </c>
      <c r="C3939">
        <v>140</v>
      </c>
      <c r="D3939" t="s">
        <v>522</v>
      </c>
      <c r="E3939" t="s">
        <v>426</v>
      </c>
      <c r="F3939" t="s">
        <v>167</v>
      </c>
    </row>
    <row r="3940" spans="1:6">
      <c r="A3940" t="s">
        <v>178</v>
      </c>
      <c r="B3940" s="1">
        <v>0.0132</v>
      </c>
      <c r="C3940">
        <v>140</v>
      </c>
      <c r="D3940" t="s">
        <v>522</v>
      </c>
      <c r="E3940" t="s">
        <v>426</v>
      </c>
      <c r="F3940" t="s">
        <v>179</v>
      </c>
    </row>
    <row r="3941" spans="1:6">
      <c r="A3941" t="s">
        <v>174</v>
      </c>
      <c r="B3941" s="1">
        <v>0.3885</v>
      </c>
      <c r="C3941">
        <v>142</v>
      </c>
      <c r="D3941" t="s">
        <v>522</v>
      </c>
      <c r="E3941" t="s">
        <v>426</v>
      </c>
      <c r="F3941" t="s">
        <v>175</v>
      </c>
    </row>
    <row r="3942" spans="1:6">
      <c r="A3942" t="s">
        <v>162</v>
      </c>
      <c r="B3942" s="1">
        <v>0.2738</v>
      </c>
      <c r="C3942">
        <v>142</v>
      </c>
      <c r="D3942" t="s">
        <v>522</v>
      </c>
      <c r="E3942" t="s">
        <v>426</v>
      </c>
      <c r="F3942" t="s">
        <v>163</v>
      </c>
    </row>
    <row r="3943" spans="1:6">
      <c r="A3943" t="s">
        <v>122</v>
      </c>
      <c r="B3943" s="1">
        <v>0.2113</v>
      </c>
      <c r="C3943">
        <v>142</v>
      </c>
      <c r="D3943" t="s">
        <v>522</v>
      </c>
      <c r="E3943" t="s">
        <v>426</v>
      </c>
      <c r="F3943" t="s">
        <v>123</v>
      </c>
    </row>
    <row r="3944" spans="1:6">
      <c r="A3944" t="s">
        <v>210</v>
      </c>
      <c r="B3944" s="1">
        <v>0.0337</v>
      </c>
      <c r="C3944">
        <v>142</v>
      </c>
      <c r="D3944" t="s">
        <v>522</v>
      </c>
      <c r="E3944" t="s">
        <v>426</v>
      </c>
      <c r="F3944" t="s">
        <v>211</v>
      </c>
    </row>
    <row r="3945" spans="1:6">
      <c r="A3945" t="s">
        <v>166</v>
      </c>
      <c r="B3945" s="1">
        <v>0.0239</v>
      </c>
      <c r="C3945">
        <v>142</v>
      </c>
      <c r="D3945" t="s">
        <v>522</v>
      </c>
      <c r="E3945" t="s">
        <v>426</v>
      </c>
      <c r="F3945" t="s">
        <v>167</v>
      </c>
    </row>
    <row r="3946" spans="1:6">
      <c r="A3946" t="s">
        <v>205</v>
      </c>
      <c r="B3946" s="1">
        <v>0.0231</v>
      </c>
      <c r="C3946">
        <v>142</v>
      </c>
      <c r="D3946" t="s">
        <v>522</v>
      </c>
      <c r="E3946" t="s">
        <v>426</v>
      </c>
      <c r="F3946" t="s">
        <v>206</v>
      </c>
    </row>
    <row r="3947" spans="1:6">
      <c r="A3947" t="s">
        <v>178</v>
      </c>
      <c r="B3947" s="1">
        <v>0.0144</v>
      </c>
      <c r="C3947">
        <v>142</v>
      </c>
      <c r="D3947" t="s">
        <v>522</v>
      </c>
      <c r="E3947" t="s">
        <v>426</v>
      </c>
      <c r="F3947" t="s">
        <v>179</v>
      </c>
    </row>
    <row r="3948" spans="1:6">
      <c r="A3948" t="s">
        <v>174</v>
      </c>
      <c r="B3948" s="1">
        <v>0.3945</v>
      </c>
      <c r="C3948">
        <v>144</v>
      </c>
      <c r="D3948" t="s">
        <v>522</v>
      </c>
      <c r="E3948" t="s">
        <v>426</v>
      </c>
      <c r="F3948" t="s">
        <v>175</v>
      </c>
    </row>
    <row r="3949" spans="1:6">
      <c r="A3949" t="s">
        <v>162</v>
      </c>
      <c r="B3949" s="1">
        <v>0.2727</v>
      </c>
      <c r="C3949">
        <v>144</v>
      </c>
      <c r="D3949" t="s">
        <v>522</v>
      </c>
      <c r="E3949" t="s">
        <v>426</v>
      </c>
      <c r="F3949" t="s">
        <v>163</v>
      </c>
    </row>
    <row r="3950" spans="1:6">
      <c r="A3950" t="s">
        <v>122</v>
      </c>
      <c r="B3950" s="1">
        <v>0.2083</v>
      </c>
      <c r="C3950">
        <v>144</v>
      </c>
      <c r="D3950" t="s">
        <v>522</v>
      </c>
      <c r="E3950" t="s">
        <v>426</v>
      </c>
      <c r="F3950" t="s">
        <v>123</v>
      </c>
    </row>
    <row r="3951" spans="1:6">
      <c r="A3951" t="s">
        <v>210</v>
      </c>
      <c r="B3951" s="1">
        <v>0.0332</v>
      </c>
      <c r="C3951">
        <v>144</v>
      </c>
      <c r="D3951" t="s">
        <v>522</v>
      </c>
      <c r="E3951" t="s">
        <v>426</v>
      </c>
      <c r="F3951" t="s">
        <v>211</v>
      </c>
    </row>
    <row r="3952" spans="1:6">
      <c r="A3952" t="s">
        <v>166</v>
      </c>
      <c r="B3952" s="1">
        <v>0.0235</v>
      </c>
      <c r="C3952">
        <v>144</v>
      </c>
      <c r="D3952" t="s">
        <v>522</v>
      </c>
      <c r="E3952" t="s">
        <v>426</v>
      </c>
      <c r="F3952" t="s">
        <v>167</v>
      </c>
    </row>
    <row r="3953" spans="1:6">
      <c r="A3953" t="s">
        <v>205</v>
      </c>
      <c r="B3953" s="1">
        <v>0.0228</v>
      </c>
      <c r="C3953">
        <v>144</v>
      </c>
      <c r="D3953" t="s">
        <v>522</v>
      </c>
      <c r="E3953" t="s">
        <v>426</v>
      </c>
      <c r="F3953" t="s">
        <v>206</v>
      </c>
    </row>
    <row r="3954" spans="1:6">
      <c r="A3954" t="s">
        <v>178</v>
      </c>
      <c r="B3954" s="1">
        <v>0.0142</v>
      </c>
      <c r="C3954">
        <v>144</v>
      </c>
      <c r="D3954" t="s">
        <v>522</v>
      </c>
      <c r="E3954" t="s">
        <v>426</v>
      </c>
      <c r="F3954" t="s">
        <v>179</v>
      </c>
    </row>
    <row r="3955" spans="1:6">
      <c r="A3955" t="s">
        <v>109</v>
      </c>
      <c r="B3955" s="1">
        <v>0.8471</v>
      </c>
      <c r="C3955">
        <v>77</v>
      </c>
      <c r="D3955" t="s">
        <v>527</v>
      </c>
      <c r="E3955" t="s">
        <v>426</v>
      </c>
      <c r="F3955" t="s">
        <v>112</v>
      </c>
    </row>
    <row r="3956" spans="1:6">
      <c r="A3956" t="s">
        <v>113</v>
      </c>
      <c r="B3956" s="1">
        <v>0.085</v>
      </c>
      <c r="C3956">
        <v>77</v>
      </c>
      <c r="D3956" t="s">
        <v>527</v>
      </c>
      <c r="E3956" t="s">
        <v>426</v>
      </c>
      <c r="F3956" t="s">
        <v>114</v>
      </c>
    </row>
    <row r="3957" spans="1:6">
      <c r="A3957" t="s">
        <v>154</v>
      </c>
      <c r="B3957" s="1">
        <v>0.0362</v>
      </c>
      <c r="C3957">
        <v>77</v>
      </c>
      <c r="D3957" t="s">
        <v>527</v>
      </c>
      <c r="E3957" t="s">
        <v>426</v>
      </c>
      <c r="F3957" t="s">
        <v>125</v>
      </c>
    </row>
    <row r="3958" spans="1:6">
      <c r="A3958" t="s">
        <v>473</v>
      </c>
      <c r="B3958" s="1">
        <v>0.0143</v>
      </c>
      <c r="C3958">
        <v>77</v>
      </c>
      <c r="D3958" t="s">
        <v>527</v>
      </c>
      <c r="E3958" t="s">
        <v>426</v>
      </c>
      <c r="F3958" t="s">
        <v>453</v>
      </c>
    </row>
    <row r="3959" spans="1:6">
      <c r="A3959" t="s">
        <v>109</v>
      </c>
      <c r="B3959" s="1">
        <v>0.4523</v>
      </c>
      <c r="C3959">
        <v>78</v>
      </c>
      <c r="D3959" t="s">
        <v>527</v>
      </c>
      <c r="E3959" t="s">
        <v>426</v>
      </c>
      <c r="F3959" t="s">
        <v>112</v>
      </c>
    </row>
    <row r="3960" spans="1:6">
      <c r="A3960" t="s">
        <v>113</v>
      </c>
      <c r="B3960" s="1">
        <v>0.3244</v>
      </c>
      <c r="C3960">
        <v>78</v>
      </c>
      <c r="D3960" t="s">
        <v>527</v>
      </c>
      <c r="E3960" t="s">
        <v>426</v>
      </c>
      <c r="F3960" t="s">
        <v>114</v>
      </c>
    </row>
    <row r="3961" spans="1:6">
      <c r="A3961" t="s">
        <v>154</v>
      </c>
      <c r="B3961" s="1">
        <v>0.1432</v>
      </c>
      <c r="C3961">
        <v>78</v>
      </c>
      <c r="D3961" t="s">
        <v>527</v>
      </c>
      <c r="E3961" t="s">
        <v>426</v>
      </c>
      <c r="F3961" t="s">
        <v>125</v>
      </c>
    </row>
    <row r="3962" spans="1:6">
      <c r="A3962" t="s">
        <v>115</v>
      </c>
      <c r="B3962" s="1">
        <v>0.0476</v>
      </c>
      <c r="C3962">
        <v>78</v>
      </c>
      <c r="D3962" t="s">
        <v>527</v>
      </c>
      <c r="E3962" t="s">
        <v>426</v>
      </c>
      <c r="F3962" t="s">
        <v>116</v>
      </c>
    </row>
    <row r="3963" spans="1:6">
      <c r="A3963" t="s">
        <v>152</v>
      </c>
      <c r="B3963" s="1">
        <v>0.0182</v>
      </c>
      <c r="C3963">
        <v>78</v>
      </c>
      <c r="D3963" t="s">
        <v>527</v>
      </c>
      <c r="E3963" t="s">
        <v>426</v>
      </c>
      <c r="F3963" t="s">
        <v>123</v>
      </c>
    </row>
    <row r="3964" spans="1:6">
      <c r="A3964" t="s">
        <v>113</v>
      </c>
      <c r="B3964" s="1">
        <v>0.5263</v>
      </c>
      <c r="C3964">
        <v>79</v>
      </c>
      <c r="D3964" t="s">
        <v>527</v>
      </c>
      <c r="E3964" t="s">
        <v>426</v>
      </c>
      <c r="F3964" t="s">
        <v>114</v>
      </c>
    </row>
    <row r="3965" spans="1:6">
      <c r="A3965" t="s">
        <v>154</v>
      </c>
      <c r="B3965" s="1">
        <v>0.249</v>
      </c>
      <c r="C3965">
        <v>79</v>
      </c>
      <c r="D3965" t="s">
        <v>527</v>
      </c>
      <c r="E3965" t="s">
        <v>426</v>
      </c>
      <c r="F3965" t="s">
        <v>125</v>
      </c>
    </row>
    <row r="3966" spans="1:6">
      <c r="A3966" t="s">
        <v>115</v>
      </c>
      <c r="B3966" s="1">
        <v>0.1283</v>
      </c>
      <c r="C3966">
        <v>79</v>
      </c>
      <c r="D3966" t="s">
        <v>527</v>
      </c>
      <c r="E3966" t="s">
        <v>426</v>
      </c>
      <c r="F3966" t="s">
        <v>116</v>
      </c>
    </row>
    <row r="3967" spans="1:6">
      <c r="A3967" t="s">
        <v>109</v>
      </c>
      <c r="B3967" s="1">
        <v>0.048</v>
      </c>
      <c r="C3967">
        <v>79</v>
      </c>
      <c r="D3967" t="s">
        <v>527</v>
      </c>
      <c r="E3967" t="s">
        <v>426</v>
      </c>
      <c r="F3967" t="s">
        <v>112</v>
      </c>
    </row>
    <row r="3968" spans="1:6">
      <c r="A3968" t="s">
        <v>152</v>
      </c>
      <c r="B3968" s="1">
        <v>0.0401</v>
      </c>
      <c r="C3968">
        <v>79</v>
      </c>
      <c r="D3968" t="s">
        <v>527</v>
      </c>
      <c r="E3968" t="s">
        <v>426</v>
      </c>
      <c r="F3968" t="s">
        <v>123</v>
      </c>
    </row>
    <row r="3969" spans="1:6">
      <c r="A3969" t="s">
        <v>113</v>
      </c>
      <c r="B3969" s="1">
        <v>0.5359</v>
      </c>
      <c r="C3969">
        <v>80</v>
      </c>
      <c r="D3969" t="s">
        <v>527</v>
      </c>
      <c r="E3969" t="s">
        <v>426</v>
      </c>
      <c r="F3969" t="s">
        <v>114</v>
      </c>
    </row>
    <row r="3970" spans="1:6">
      <c r="A3970" t="s">
        <v>154</v>
      </c>
      <c r="B3970" s="1">
        <v>0.2544</v>
      </c>
      <c r="C3970">
        <v>80</v>
      </c>
      <c r="D3970" t="s">
        <v>527</v>
      </c>
      <c r="E3970" t="s">
        <v>426</v>
      </c>
      <c r="F3970" t="s">
        <v>125</v>
      </c>
    </row>
    <row r="3971" spans="1:6">
      <c r="A3971" t="s">
        <v>115</v>
      </c>
      <c r="B3971" s="1">
        <v>0.1306</v>
      </c>
      <c r="C3971">
        <v>80</v>
      </c>
      <c r="D3971" t="s">
        <v>527</v>
      </c>
      <c r="E3971" t="s">
        <v>426</v>
      </c>
      <c r="F3971" t="s">
        <v>116</v>
      </c>
    </row>
    <row r="3972" spans="1:6">
      <c r="A3972" t="s">
        <v>152</v>
      </c>
      <c r="B3972" s="1">
        <v>0.0411</v>
      </c>
      <c r="C3972">
        <v>80</v>
      </c>
      <c r="D3972" t="s">
        <v>527</v>
      </c>
      <c r="E3972" t="s">
        <v>426</v>
      </c>
      <c r="F3972" t="s">
        <v>123</v>
      </c>
    </row>
    <row r="3973" spans="1:6">
      <c r="A3973" t="s">
        <v>109</v>
      </c>
      <c r="B3973" s="1">
        <v>0.0293</v>
      </c>
      <c r="C3973">
        <v>80</v>
      </c>
      <c r="D3973" t="s">
        <v>527</v>
      </c>
      <c r="E3973" t="s">
        <v>426</v>
      </c>
      <c r="F3973" t="s">
        <v>112</v>
      </c>
    </row>
    <row r="3974" spans="1:6">
      <c r="A3974" t="s">
        <v>113</v>
      </c>
      <c r="B3974" s="1">
        <v>0.535</v>
      </c>
      <c r="C3974">
        <v>81</v>
      </c>
      <c r="D3974" t="s">
        <v>527</v>
      </c>
      <c r="E3974" t="s">
        <v>426</v>
      </c>
      <c r="F3974" t="s">
        <v>114</v>
      </c>
    </row>
    <row r="3975" spans="1:6">
      <c r="A3975" t="s">
        <v>154</v>
      </c>
      <c r="B3975" s="1">
        <v>0.254</v>
      </c>
      <c r="C3975">
        <v>81</v>
      </c>
      <c r="D3975" t="s">
        <v>527</v>
      </c>
      <c r="E3975" t="s">
        <v>426</v>
      </c>
      <c r="F3975" t="s">
        <v>125</v>
      </c>
    </row>
    <row r="3976" spans="1:6">
      <c r="A3976" t="s">
        <v>115</v>
      </c>
      <c r="B3976" s="1">
        <v>0.1303</v>
      </c>
      <c r="C3976">
        <v>81</v>
      </c>
      <c r="D3976" t="s">
        <v>527</v>
      </c>
      <c r="E3976" t="s">
        <v>426</v>
      </c>
      <c r="F3976" t="s">
        <v>116</v>
      </c>
    </row>
    <row r="3977" spans="1:6">
      <c r="A3977" t="s">
        <v>152</v>
      </c>
      <c r="B3977" s="1">
        <v>0.041</v>
      </c>
      <c r="C3977">
        <v>81</v>
      </c>
      <c r="D3977" t="s">
        <v>527</v>
      </c>
      <c r="E3977" t="s">
        <v>426</v>
      </c>
      <c r="F3977" t="s">
        <v>123</v>
      </c>
    </row>
    <row r="3978" spans="1:6">
      <c r="A3978" t="s">
        <v>109</v>
      </c>
      <c r="B3978" s="1">
        <v>0.0293</v>
      </c>
      <c r="C3978">
        <v>81</v>
      </c>
      <c r="D3978" t="s">
        <v>527</v>
      </c>
      <c r="E3978" t="s">
        <v>426</v>
      </c>
      <c r="F3978" t="s">
        <v>112</v>
      </c>
    </row>
    <row r="3979" spans="1:6">
      <c r="A3979" t="s">
        <v>113</v>
      </c>
      <c r="B3979" s="1">
        <v>0.5332</v>
      </c>
      <c r="C3979">
        <v>82</v>
      </c>
      <c r="D3979" t="s">
        <v>527</v>
      </c>
      <c r="E3979" t="s">
        <v>426</v>
      </c>
      <c r="F3979" t="s">
        <v>114</v>
      </c>
    </row>
    <row r="3980" spans="1:6">
      <c r="A3980" t="s">
        <v>154</v>
      </c>
      <c r="B3980" s="1">
        <v>0.2531</v>
      </c>
      <c r="C3980">
        <v>82</v>
      </c>
      <c r="D3980" t="s">
        <v>527</v>
      </c>
      <c r="E3980" t="s">
        <v>426</v>
      </c>
      <c r="F3980" t="s">
        <v>125</v>
      </c>
    </row>
    <row r="3981" spans="1:6">
      <c r="A3981" t="s">
        <v>115</v>
      </c>
      <c r="B3981" s="1">
        <v>0.1299</v>
      </c>
      <c r="C3981">
        <v>82</v>
      </c>
      <c r="D3981" t="s">
        <v>527</v>
      </c>
      <c r="E3981" t="s">
        <v>426</v>
      </c>
      <c r="F3981" t="s">
        <v>116</v>
      </c>
    </row>
    <row r="3982" spans="1:6">
      <c r="A3982" t="s">
        <v>152</v>
      </c>
      <c r="B3982" s="1">
        <v>0.0409</v>
      </c>
      <c r="C3982">
        <v>82</v>
      </c>
      <c r="D3982" t="s">
        <v>527</v>
      </c>
      <c r="E3982" t="s">
        <v>426</v>
      </c>
      <c r="F3982" t="s">
        <v>123</v>
      </c>
    </row>
    <row r="3983" spans="1:6">
      <c r="A3983" t="s">
        <v>109</v>
      </c>
      <c r="B3983" s="1">
        <v>0.0292</v>
      </c>
      <c r="C3983">
        <v>82</v>
      </c>
      <c r="D3983" t="s">
        <v>527</v>
      </c>
      <c r="E3983" t="s">
        <v>426</v>
      </c>
      <c r="F3983" t="s">
        <v>112</v>
      </c>
    </row>
    <row r="3984" spans="1:6">
      <c r="A3984" t="s">
        <v>113</v>
      </c>
      <c r="B3984" s="1">
        <v>0.5326</v>
      </c>
      <c r="C3984">
        <v>83</v>
      </c>
      <c r="D3984" t="s">
        <v>527</v>
      </c>
      <c r="E3984" t="s">
        <v>426</v>
      </c>
      <c r="F3984" t="s">
        <v>114</v>
      </c>
    </row>
    <row r="3985" spans="1:6">
      <c r="A3985" t="s">
        <v>154</v>
      </c>
      <c r="B3985" s="1">
        <v>0.2528</v>
      </c>
      <c r="C3985">
        <v>83</v>
      </c>
      <c r="D3985" t="s">
        <v>527</v>
      </c>
      <c r="E3985" t="s">
        <v>426</v>
      </c>
      <c r="F3985" t="s">
        <v>125</v>
      </c>
    </row>
    <row r="3986" spans="1:6">
      <c r="A3986" t="s">
        <v>115</v>
      </c>
      <c r="B3986" s="1">
        <v>0.1298</v>
      </c>
      <c r="C3986">
        <v>83</v>
      </c>
      <c r="D3986" t="s">
        <v>527</v>
      </c>
      <c r="E3986" t="s">
        <v>426</v>
      </c>
      <c r="F3986" t="s">
        <v>116</v>
      </c>
    </row>
    <row r="3987" spans="1:6">
      <c r="A3987" t="s">
        <v>152</v>
      </c>
      <c r="B3987" s="1">
        <v>0.0409</v>
      </c>
      <c r="C3987">
        <v>83</v>
      </c>
      <c r="D3987" t="s">
        <v>527</v>
      </c>
      <c r="E3987" t="s">
        <v>426</v>
      </c>
      <c r="F3987" t="s">
        <v>123</v>
      </c>
    </row>
    <row r="3988" spans="1:6">
      <c r="A3988" t="s">
        <v>109</v>
      </c>
      <c r="B3988" s="1">
        <v>0.0291</v>
      </c>
      <c r="C3988">
        <v>83</v>
      </c>
      <c r="D3988" t="s">
        <v>527</v>
      </c>
      <c r="E3988" t="s">
        <v>426</v>
      </c>
      <c r="F3988" t="s">
        <v>112</v>
      </c>
    </row>
    <row r="3989" spans="1:6">
      <c r="A3989" t="s">
        <v>113</v>
      </c>
      <c r="B3989" s="1">
        <v>0.5326</v>
      </c>
      <c r="C3989">
        <v>84</v>
      </c>
      <c r="D3989" t="s">
        <v>527</v>
      </c>
      <c r="E3989" t="s">
        <v>426</v>
      </c>
      <c r="F3989" t="s">
        <v>114</v>
      </c>
    </row>
    <row r="3990" spans="1:6">
      <c r="A3990" t="s">
        <v>154</v>
      </c>
      <c r="B3990" s="1">
        <v>0.2528</v>
      </c>
      <c r="C3990">
        <v>84</v>
      </c>
      <c r="D3990" t="s">
        <v>527</v>
      </c>
      <c r="E3990" t="s">
        <v>426</v>
      </c>
      <c r="F3990" t="s">
        <v>125</v>
      </c>
    </row>
    <row r="3991" spans="1:6">
      <c r="A3991" t="s">
        <v>115</v>
      </c>
      <c r="B3991" s="1">
        <v>0.1298</v>
      </c>
      <c r="C3991">
        <v>84</v>
      </c>
      <c r="D3991" t="s">
        <v>527</v>
      </c>
      <c r="E3991" t="s">
        <v>426</v>
      </c>
      <c r="F3991" t="s">
        <v>116</v>
      </c>
    </row>
    <row r="3992" spans="1:6">
      <c r="A3992" t="s">
        <v>152</v>
      </c>
      <c r="B3992" s="1">
        <v>0.0409</v>
      </c>
      <c r="C3992">
        <v>84</v>
      </c>
      <c r="D3992" t="s">
        <v>527</v>
      </c>
      <c r="E3992" t="s">
        <v>426</v>
      </c>
      <c r="F3992" t="s">
        <v>123</v>
      </c>
    </row>
    <row r="3993" spans="1:6">
      <c r="A3993" t="s">
        <v>109</v>
      </c>
      <c r="B3993" s="1">
        <v>0.0291</v>
      </c>
      <c r="C3993">
        <v>84</v>
      </c>
      <c r="D3993" t="s">
        <v>527</v>
      </c>
      <c r="E3993" t="s">
        <v>426</v>
      </c>
      <c r="F3993" t="s">
        <v>112</v>
      </c>
    </row>
    <row r="3994" spans="1:6">
      <c r="A3994" t="s">
        <v>113</v>
      </c>
      <c r="B3994" s="1">
        <v>0.4169</v>
      </c>
      <c r="C3994">
        <v>86</v>
      </c>
      <c r="D3994" t="s">
        <v>527</v>
      </c>
      <c r="E3994" t="s">
        <v>426</v>
      </c>
      <c r="F3994" t="s">
        <v>114</v>
      </c>
    </row>
    <row r="3995" spans="1:6">
      <c r="A3995" t="s">
        <v>154</v>
      </c>
      <c r="B3995" s="1">
        <v>0.3169</v>
      </c>
      <c r="C3995">
        <v>86</v>
      </c>
      <c r="D3995" t="s">
        <v>527</v>
      </c>
      <c r="E3995" t="s">
        <v>426</v>
      </c>
      <c r="F3995" t="s">
        <v>125</v>
      </c>
    </row>
    <row r="3996" spans="1:6">
      <c r="A3996" t="s">
        <v>115</v>
      </c>
      <c r="B3996" s="1">
        <v>0.1704</v>
      </c>
      <c r="C3996">
        <v>86</v>
      </c>
      <c r="D3996" t="s">
        <v>527</v>
      </c>
      <c r="E3996" t="s">
        <v>426</v>
      </c>
      <c r="F3996" t="s">
        <v>116</v>
      </c>
    </row>
    <row r="3997" spans="1:6">
      <c r="A3997" t="s">
        <v>152</v>
      </c>
      <c r="B3997" s="1">
        <v>0.0319</v>
      </c>
      <c r="C3997">
        <v>86</v>
      </c>
      <c r="D3997" t="s">
        <v>527</v>
      </c>
      <c r="E3997" t="s">
        <v>426</v>
      </c>
      <c r="F3997" t="s">
        <v>123</v>
      </c>
    </row>
    <row r="3998" spans="1:6">
      <c r="A3998" t="s">
        <v>476</v>
      </c>
      <c r="B3998" s="1">
        <v>0.0314</v>
      </c>
      <c r="C3998">
        <v>86</v>
      </c>
      <c r="D3998" t="s">
        <v>527</v>
      </c>
      <c r="E3998" t="s">
        <v>426</v>
      </c>
      <c r="F3998" t="s">
        <v>129</v>
      </c>
    </row>
    <row r="3999" spans="1:6">
      <c r="A3999" t="s">
        <v>109</v>
      </c>
      <c r="B3999" s="1">
        <v>0.023</v>
      </c>
      <c r="C3999">
        <v>86</v>
      </c>
      <c r="D3999" t="s">
        <v>527</v>
      </c>
      <c r="E3999" t="s">
        <v>426</v>
      </c>
      <c r="F3999" t="s">
        <v>112</v>
      </c>
    </row>
    <row r="4000" spans="1:6">
      <c r="A4000" t="s">
        <v>154</v>
      </c>
      <c r="B4000" s="1">
        <v>0.4301</v>
      </c>
      <c r="C4000">
        <v>88</v>
      </c>
      <c r="D4000" t="s">
        <v>527</v>
      </c>
      <c r="E4000" t="s">
        <v>426</v>
      </c>
      <c r="F4000" t="s">
        <v>125</v>
      </c>
    </row>
    <row r="4001" spans="1:6">
      <c r="A4001" t="s">
        <v>115</v>
      </c>
      <c r="B4001" s="1">
        <v>0.2592</v>
      </c>
      <c r="C4001">
        <v>88</v>
      </c>
      <c r="D4001" t="s">
        <v>527</v>
      </c>
      <c r="E4001" t="s">
        <v>426</v>
      </c>
      <c r="F4001" t="s">
        <v>116</v>
      </c>
    </row>
    <row r="4002" spans="1:6">
      <c r="A4002" t="s">
        <v>113</v>
      </c>
      <c r="B4002" s="1">
        <v>0.1843</v>
      </c>
      <c r="C4002">
        <v>88</v>
      </c>
      <c r="D4002" t="s">
        <v>527</v>
      </c>
      <c r="E4002" t="s">
        <v>426</v>
      </c>
      <c r="F4002" t="s">
        <v>114</v>
      </c>
    </row>
    <row r="4003" spans="1:6">
      <c r="A4003" t="s">
        <v>476</v>
      </c>
      <c r="B4003" s="1">
        <v>0.0991</v>
      </c>
      <c r="C4003">
        <v>88</v>
      </c>
      <c r="D4003" t="s">
        <v>527</v>
      </c>
      <c r="E4003" t="s">
        <v>426</v>
      </c>
      <c r="F4003" t="s">
        <v>129</v>
      </c>
    </row>
    <row r="4004" spans="1:6">
      <c r="A4004" t="s">
        <v>152</v>
      </c>
      <c r="B4004" s="1">
        <v>0.0139</v>
      </c>
      <c r="C4004">
        <v>88</v>
      </c>
      <c r="D4004" t="s">
        <v>527</v>
      </c>
      <c r="E4004" t="s">
        <v>426</v>
      </c>
      <c r="F4004" t="s">
        <v>123</v>
      </c>
    </row>
    <row r="4005" spans="1:6">
      <c r="A4005" t="s">
        <v>118</v>
      </c>
      <c r="B4005" s="1">
        <v>0.3185</v>
      </c>
      <c r="C4005">
        <v>90</v>
      </c>
      <c r="D4005" t="s">
        <v>527</v>
      </c>
      <c r="E4005" t="s">
        <v>426</v>
      </c>
      <c r="F4005" t="s">
        <v>119</v>
      </c>
    </row>
    <row r="4006" spans="1:6">
      <c r="A4006" t="s">
        <v>154</v>
      </c>
      <c r="B4006" s="1">
        <v>0.3088</v>
      </c>
      <c r="C4006">
        <v>90</v>
      </c>
      <c r="D4006" t="s">
        <v>527</v>
      </c>
      <c r="E4006" t="s">
        <v>426</v>
      </c>
      <c r="F4006" t="s">
        <v>125</v>
      </c>
    </row>
    <row r="4007" spans="1:6">
      <c r="A4007" t="s">
        <v>115</v>
      </c>
      <c r="B4007" s="1">
        <v>0.161</v>
      </c>
      <c r="C4007">
        <v>90</v>
      </c>
      <c r="D4007" t="s">
        <v>527</v>
      </c>
      <c r="E4007" t="s">
        <v>426</v>
      </c>
      <c r="F4007" t="s">
        <v>116</v>
      </c>
    </row>
    <row r="4008" spans="1:6">
      <c r="A4008" t="s">
        <v>113</v>
      </c>
      <c r="B4008" s="1">
        <v>0.128</v>
      </c>
      <c r="C4008">
        <v>90</v>
      </c>
      <c r="D4008" t="s">
        <v>527</v>
      </c>
      <c r="E4008" t="s">
        <v>426</v>
      </c>
      <c r="F4008" t="s">
        <v>114</v>
      </c>
    </row>
    <row r="4009" spans="1:6">
      <c r="A4009" t="s">
        <v>476</v>
      </c>
      <c r="B4009" s="1">
        <v>0.0631</v>
      </c>
      <c r="C4009">
        <v>90</v>
      </c>
      <c r="D4009" t="s">
        <v>527</v>
      </c>
      <c r="E4009" t="s">
        <v>426</v>
      </c>
      <c r="F4009" t="s">
        <v>129</v>
      </c>
    </row>
    <row r="4010" spans="1:6">
      <c r="A4010" t="s">
        <v>118</v>
      </c>
      <c r="B4010" s="1">
        <v>0.9182</v>
      </c>
      <c r="C4010">
        <v>92</v>
      </c>
      <c r="D4010" t="s">
        <v>527</v>
      </c>
      <c r="E4010" t="s">
        <v>426</v>
      </c>
      <c r="F4010" t="s">
        <v>119</v>
      </c>
    </row>
    <row r="4011" spans="1:6">
      <c r="A4011" t="s">
        <v>154</v>
      </c>
      <c r="B4011" s="1">
        <v>0.0343</v>
      </c>
      <c r="C4011">
        <v>92</v>
      </c>
      <c r="D4011" t="s">
        <v>527</v>
      </c>
      <c r="E4011" t="s">
        <v>426</v>
      </c>
      <c r="F4011" t="s">
        <v>125</v>
      </c>
    </row>
    <row r="4012" spans="1:6">
      <c r="A4012" t="s">
        <v>477</v>
      </c>
      <c r="B4012" s="1">
        <v>0.0139</v>
      </c>
      <c r="C4012">
        <v>92</v>
      </c>
      <c r="D4012" t="s">
        <v>527</v>
      </c>
      <c r="E4012" t="s">
        <v>426</v>
      </c>
      <c r="F4012" t="s">
        <v>451</v>
      </c>
    </row>
    <row r="4013" spans="1:6">
      <c r="A4013" t="s">
        <v>113</v>
      </c>
      <c r="B4013" s="1">
        <v>0.0128</v>
      </c>
      <c r="C4013">
        <v>92</v>
      </c>
      <c r="D4013" t="s">
        <v>527</v>
      </c>
      <c r="E4013" t="s">
        <v>426</v>
      </c>
      <c r="F4013" t="s">
        <v>114</v>
      </c>
    </row>
    <row r="4014" spans="1:6">
      <c r="A4014" t="s">
        <v>118</v>
      </c>
      <c r="B4014" s="1">
        <v>0.9665</v>
      </c>
      <c r="C4014">
        <v>94</v>
      </c>
      <c r="D4014" t="s">
        <v>527</v>
      </c>
      <c r="E4014" t="s">
        <v>426</v>
      </c>
      <c r="F4014" t="s">
        <v>119</v>
      </c>
    </row>
    <row r="4015" spans="1:6">
      <c r="A4015" t="s">
        <v>477</v>
      </c>
      <c r="B4015" s="1">
        <v>0.0154</v>
      </c>
      <c r="C4015">
        <v>94</v>
      </c>
      <c r="D4015" t="s">
        <v>527</v>
      </c>
      <c r="E4015" t="s">
        <v>426</v>
      </c>
      <c r="F4015" t="s">
        <v>451</v>
      </c>
    </row>
    <row r="4016" spans="1:6">
      <c r="A4016" t="s">
        <v>118</v>
      </c>
      <c r="B4016" s="1">
        <v>0.9669</v>
      </c>
      <c r="C4016">
        <v>96</v>
      </c>
      <c r="D4016" t="s">
        <v>527</v>
      </c>
      <c r="E4016" t="s">
        <v>426</v>
      </c>
      <c r="F4016" t="s">
        <v>119</v>
      </c>
    </row>
    <row r="4017" spans="1:6">
      <c r="A4017" t="s">
        <v>477</v>
      </c>
      <c r="B4017" s="1">
        <v>0.0152</v>
      </c>
      <c r="C4017">
        <v>96</v>
      </c>
      <c r="D4017" t="s">
        <v>527</v>
      </c>
      <c r="E4017" t="s">
        <v>426</v>
      </c>
      <c r="F4017" t="s">
        <v>451</v>
      </c>
    </row>
    <row r="4018" spans="1:6">
      <c r="A4018" t="s">
        <v>118</v>
      </c>
      <c r="B4018" s="1">
        <v>0.9703</v>
      </c>
      <c r="C4018">
        <v>98</v>
      </c>
      <c r="D4018" t="s">
        <v>527</v>
      </c>
      <c r="E4018" t="s">
        <v>426</v>
      </c>
      <c r="F4018" t="s">
        <v>119</v>
      </c>
    </row>
    <row r="4019" spans="1:6">
      <c r="A4019" t="s">
        <v>477</v>
      </c>
      <c r="B4019" s="1">
        <v>0.0137</v>
      </c>
      <c r="C4019">
        <v>98</v>
      </c>
      <c r="D4019" t="s">
        <v>527</v>
      </c>
      <c r="E4019" t="s">
        <v>426</v>
      </c>
      <c r="F4019" t="s">
        <v>451</v>
      </c>
    </row>
    <row r="4020" spans="1:6">
      <c r="A4020" t="s">
        <v>118</v>
      </c>
      <c r="B4020" s="1">
        <v>0.9492</v>
      </c>
      <c r="C4020">
        <v>100</v>
      </c>
      <c r="D4020" t="s">
        <v>527</v>
      </c>
      <c r="E4020" t="s">
        <v>426</v>
      </c>
      <c r="F4020" t="s">
        <v>119</v>
      </c>
    </row>
    <row r="4021" spans="1:6">
      <c r="A4021" t="s">
        <v>126</v>
      </c>
      <c r="B4021" s="1">
        <v>0.0224</v>
      </c>
      <c r="C4021">
        <v>100</v>
      </c>
      <c r="D4021" t="s">
        <v>527</v>
      </c>
      <c r="E4021" t="s">
        <v>426</v>
      </c>
      <c r="F4021" t="s">
        <v>127</v>
      </c>
    </row>
    <row r="4022" spans="1:6">
      <c r="A4022" t="s">
        <v>477</v>
      </c>
      <c r="B4022" s="1">
        <v>0.0136</v>
      </c>
      <c r="C4022">
        <v>100</v>
      </c>
      <c r="D4022" t="s">
        <v>527</v>
      </c>
      <c r="E4022" t="s">
        <v>426</v>
      </c>
      <c r="F4022" t="s">
        <v>451</v>
      </c>
    </row>
    <row r="4023" spans="1:6">
      <c r="A4023" t="s">
        <v>118</v>
      </c>
      <c r="B4023" s="1">
        <v>0.9101</v>
      </c>
      <c r="C4023">
        <v>102</v>
      </c>
      <c r="D4023" t="s">
        <v>527</v>
      </c>
      <c r="E4023" t="s">
        <v>426</v>
      </c>
      <c r="F4023" t="s">
        <v>119</v>
      </c>
    </row>
    <row r="4024" spans="1:6">
      <c r="A4024" t="s">
        <v>126</v>
      </c>
      <c r="B4024" s="1">
        <v>0.0642</v>
      </c>
      <c r="C4024">
        <v>102</v>
      </c>
      <c r="D4024" t="s">
        <v>527</v>
      </c>
      <c r="E4024" t="s">
        <v>426</v>
      </c>
      <c r="F4024" t="s">
        <v>127</v>
      </c>
    </row>
    <row r="4025" spans="1:6">
      <c r="A4025" t="s">
        <v>477</v>
      </c>
      <c r="B4025" s="1">
        <v>0.0122</v>
      </c>
      <c r="C4025">
        <v>102</v>
      </c>
      <c r="D4025" t="s">
        <v>527</v>
      </c>
      <c r="E4025" t="s">
        <v>426</v>
      </c>
      <c r="F4025" t="s">
        <v>451</v>
      </c>
    </row>
    <row r="4026" spans="1:6">
      <c r="A4026" t="s">
        <v>118</v>
      </c>
      <c r="B4026" s="1">
        <v>0.8741</v>
      </c>
      <c r="C4026">
        <v>104</v>
      </c>
      <c r="D4026" t="s">
        <v>527</v>
      </c>
      <c r="E4026" t="s">
        <v>426</v>
      </c>
      <c r="F4026" t="s">
        <v>119</v>
      </c>
    </row>
    <row r="4027" spans="1:6">
      <c r="A4027" t="s">
        <v>126</v>
      </c>
      <c r="B4027" s="1">
        <v>0.104</v>
      </c>
      <c r="C4027">
        <v>104</v>
      </c>
      <c r="D4027" t="s">
        <v>527</v>
      </c>
      <c r="E4027" t="s">
        <v>426</v>
      </c>
      <c r="F4027" t="s">
        <v>127</v>
      </c>
    </row>
    <row r="4028" spans="1:6">
      <c r="A4028" t="s">
        <v>477</v>
      </c>
      <c r="B4028" s="1">
        <v>0.01</v>
      </c>
      <c r="C4028">
        <v>104</v>
      </c>
      <c r="D4028" t="s">
        <v>527</v>
      </c>
      <c r="E4028" t="s">
        <v>426</v>
      </c>
      <c r="F4028" t="s">
        <v>451</v>
      </c>
    </row>
    <row r="4029" spans="1:6">
      <c r="A4029" t="s">
        <v>118</v>
      </c>
      <c r="B4029" s="1">
        <v>0.678</v>
      </c>
      <c r="C4029">
        <v>106</v>
      </c>
      <c r="D4029" t="s">
        <v>527</v>
      </c>
      <c r="E4029" t="s">
        <v>426</v>
      </c>
      <c r="F4029" t="s">
        <v>119</v>
      </c>
    </row>
    <row r="4030" spans="1:6">
      <c r="A4030" t="s">
        <v>126</v>
      </c>
      <c r="B4030" s="1">
        <v>0.322</v>
      </c>
      <c r="C4030">
        <v>106</v>
      </c>
      <c r="D4030" t="s">
        <v>527</v>
      </c>
      <c r="E4030" t="s">
        <v>426</v>
      </c>
      <c r="F4030" t="s">
        <v>127</v>
      </c>
    </row>
    <row r="4031" spans="1:6">
      <c r="A4031" t="s">
        <v>118</v>
      </c>
      <c r="B4031" s="1">
        <v>0.5322</v>
      </c>
      <c r="C4031">
        <v>108</v>
      </c>
      <c r="D4031" t="s">
        <v>527</v>
      </c>
      <c r="E4031" t="s">
        <v>426</v>
      </c>
      <c r="F4031" t="s">
        <v>119</v>
      </c>
    </row>
    <row r="4032" spans="1:6">
      <c r="A4032" t="s">
        <v>126</v>
      </c>
      <c r="B4032" s="1">
        <v>0.4678</v>
      </c>
      <c r="C4032">
        <v>108</v>
      </c>
      <c r="D4032" t="s">
        <v>527</v>
      </c>
      <c r="E4032" t="s">
        <v>426</v>
      </c>
      <c r="F4032" t="s">
        <v>127</v>
      </c>
    </row>
    <row r="4033" spans="1:6">
      <c r="A4033" t="s">
        <v>118</v>
      </c>
      <c r="B4033" s="1">
        <v>0.5322</v>
      </c>
      <c r="C4033">
        <v>110</v>
      </c>
      <c r="D4033" t="s">
        <v>527</v>
      </c>
      <c r="E4033" t="s">
        <v>426</v>
      </c>
      <c r="F4033" t="s">
        <v>119</v>
      </c>
    </row>
    <row r="4034" spans="1:6">
      <c r="A4034" t="s">
        <v>126</v>
      </c>
      <c r="B4034" s="1">
        <v>0.4678</v>
      </c>
      <c r="C4034">
        <v>110</v>
      </c>
      <c r="D4034" t="s">
        <v>527</v>
      </c>
      <c r="E4034" t="s">
        <v>426</v>
      </c>
      <c r="F4034" t="s">
        <v>127</v>
      </c>
    </row>
    <row r="4035" spans="1:6">
      <c r="A4035" t="s">
        <v>118</v>
      </c>
      <c r="B4035" s="1">
        <v>0.5258</v>
      </c>
      <c r="C4035">
        <v>112</v>
      </c>
      <c r="D4035" t="s">
        <v>527</v>
      </c>
      <c r="E4035" t="s">
        <v>426</v>
      </c>
      <c r="F4035" t="s">
        <v>119</v>
      </c>
    </row>
    <row r="4036" spans="1:6">
      <c r="A4036" t="s">
        <v>126</v>
      </c>
      <c r="B4036" s="1">
        <v>0.4742</v>
      </c>
      <c r="C4036">
        <v>112</v>
      </c>
      <c r="D4036" t="s">
        <v>527</v>
      </c>
      <c r="E4036" t="s">
        <v>426</v>
      </c>
      <c r="F4036" t="s">
        <v>127</v>
      </c>
    </row>
    <row r="4037" spans="1:6">
      <c r="A4037" t="s">
        <v>126</v>
      </c>
      <c r="B4037" s="1">
        <v>0.5997</v>
      </c>
      <c r="C4037">
        <v>114</v>
      </c>
      <c r="D4037" t="s">
        <v>527</v>
      </c>
      <c r="E4037" t="s">
        <v>426</v>
      </c>
      <c r="F4037" t="s">
        <v>127</v>
      </c>
    </row>
    <row r="4038" spans="1:6">
      <c r="A4038" t="s">
        <v>118</v>
      </c>
      <c r="B4038" s="1">
        <v>0.379</v>
      </c>
      <c r="C4038">
        <v>114</v>
      </c>
      <c r="D4038" t="s">
        <v>527</v>
      </c>
      <c r="E4038" t="s">
        <v>426</v>
      </c>
      <c r="F4038" t="s">
        <v>119</v>
      </c>
    </row>
    <row r="4039" spans="1:6">
      <c r="A4039" t="s">
        <v>430</v>
      </c>
      <c r="B4039" s="1">
        <v>0.0185</v>
      </c>
      <c r="C4039">
        <v>114</v>
      </c>
      <c r="D4039" t="s">
        <v>527</v>
      </c>
      <c r="E4039" t="s">
        <v>426</v>
      </c>
      <c r="F4039" t="s">
        <v>143</v>
      </c>
    </row>
    <row r="4040" spans="1:6">
      <c r="A4040" t="s">
        <v>126</v>
      </c>
      <c r="B4040" s="1">
        <v>0.7398</v>
      </c>
      <c r="C4040">
        <v>116</v>
      </c>
      <c r="D4040" t="s">
        <v>527</v>
      </c>
      <c r="E4040" t="s">
        <v>426</v>
      </c>
      <c r="F4040" t="s">
        <v>127</v>
      </c>
    </row>
    <row r="4041" spans="1:6">
      <c r="A4041" t="s">
        <v>118</v>
      </c>
      <c r="B4041" s="1">
        <v>0.2079</v>
      </c>
      <c r="C4041">
        <v>116</v>
      </c>
      <c r="D4041" t="s">
        <v>527</v>
      </c>
      <c r="E4041" t="s">
        <v>426</v>
      </c>
      <c r="F4041" t="s">
        <v>119</v>
      </c>
    </row>
    <row r="4042" spans="1:6">
      <c r="A4042" t="s">
        <v>162</v>
      </c>
      <c r="B4042" s="1">
        <v>0.0369</v>
      </c>
      <c r="C4042">
        <v>116</v>
      </c>
      <c r="D4042" t="s">
        <v>527</v>
      </c>
      <c r="E4042" t="s">
        <v>426</v>
      </c>
      <c r="F4042" t="s">
        <v>163</v>
      </c>
    </row>
    <row r="4043" spans="1:6">
      <c r="A4043" t="s">
        <v>430</v>
      </c>
      <c r="B4043" s="1">
        <v>0.0154</v>
      </c>
      <c r="C4043">
        <v>116</v>
      </c>
      <c r="D4043" t="s">
        <v>527</v>
      </c>
      <c r="E4043" t="s">
        <v>426</v>
      </c>
      <c r="F4043" t="s">
        <v>143</v>
      </c>
    </row>
    <row r="4044" spans="1:6">
      <c r="A4044" t="s">
        <v>162</v>
      </c>
      <c r="B4044" s="1">
        <v>0.436</v>
      </c>
      <c r="C4044">
        <v>118</v>
      </c>
      <c r="D4044" t="s">
        <v>527</v>
      </c>
      <c r="E4044" t="s">
        <v>426</v>
      </c>
      <c r="F4044" t="s">
        <v>163</v>
      </c>
    </row>
    <row r="4045" spans="1:6">
      <c r="A4045" t="s">
        <v>126</v>
      </c>
      <c r="B4045" s="1">
        <v>0.2385</v>
      </c>
      <c r="C4045">
        <v>118</v>
      </c>
      <c r="D4045" t="s">
        <v>527</v>
      </c>
      <c r="E4045" t="s">
        <v>426</v>
      </c>
      <c r="F4045" t="s">
        <v>127</v>
      </c>
    </row>
    <row r="4046" spans="1:6">
      <c r="A4046" t="s">
        <v>430</v>
      </c>
      <c r="B4046" s="1">
        <v>0.0991</v>
      </c>
      <c r="C4046">
        <v>118</v>
      </c>
      <c r="D4046" t="s">
        <v>527</v>
      </c>
      <c r="E4046" t="s">
        <v>426</v>
      </c>
      <c r="F4046" t="s">
        <v>143</v>
      </c>
    </row>
    <row r="4047" spans="1:6">
      <c r="A4047" t="s">
        <v>248</v>
      </c>
      <c r="B4047" s="1">
        <v>0.0655</v>
      </c>
      <c r="C4047">
        <v>118</v>
      </c>
      <c r="D4047" t="s">
        <v>527</v>
      </c>
      <c r="E4047" t="s">
        <v>426</v>
      </c>
      <c r="F4047" t="s">
        <v>249</v>
      </c>
    </row>
    <row r="4048" spans="1:6">
      <c r="A4048" t="s">
        <v>460</v>
      </c>
      <c r="B4048" s="1">
        <v>0.0638</v>
      </c>
      <c r="C4048">
        <v>118</v>
      </c>
      <c r="D4048" t="s">
        <v>527</v>
      </c>
      <c r="E4048" t="s">
        <v>426</v>
      </c>
      <c r="F4048" t="s">
        <v>461</v>
      </c>
    </row>
    <row r="4049" spans="1:6">
      <c r="A4049" t="s">
        <v>118</v>
      </c>
      <c r="B4049" s="1">
        <v>0.0582</v>
      </c>
      <c r="C4049">
        <v>118</v>
      </c>
      <c r="D4049" t="s">
        <v>527</v>
      </c>
      <c r="E4049" t="s">
        <v>426</v>
      </c>
      <c r="F4049" t="s">
        <v>119</v>
      </c>
    </row>
    <row r="4050" spans="1:6">
      <c r="A4050" t="s">
        <v>528</v>
      </c>
      <c r="B4050" s="1">
        <v>0.017</v>
      </c>
      <c r="C4050">
        <v>118</v>
      </c>
      <c r="D4050" t="s">
        <v>527</v>
      </c>
      <c r="E4050" t="s">
        <v>426</v>
      </c>
      <c r="F4050" t="s">
        <v>229</v>
      </c>
    </row>
    <row r="4051" spans="1:6">
      <c r="A4051" t="s">
        <v>440</v>
      </c>
      <c r="B4051" s="1">
        <v>0.0167</v>
      </c>
      <c r="C4051">
        <v>118</v>
      </c>
      <c r="D4051" t="s">
        <v>527</v>
      </c>
      <c r="E4051" t="s">
        <v>426</v>
      </c>
      <c r="F4051" t="s">
        <v>378</v>
      </c>
    </row>
    <row r="4052" spans="1:6">
      <c r="A4052" t="s">
        <v>162</v>
      </c>
      <c r="B4052" s="1">
        <v>0.3874</v>
      </c>
      <c r="C4052">
        <v>120</v>
      </c>
      <c r="D4052" t="s">
        <v>527</v>
      </c>
      <c r="E4052" t="s">
        <v>426</v>
      </c>
      <c r="F4052" t="s">
        <v>163</v>
      </c>
    </row>
    <row r="4053" spans="1:6">
      <c r="A4053" t="s">
        <v>126</v>
      </c>
      <c r="B4053" s="1">
        <v>0.2119</v>
      </c>
      <c r="C4053">
        <v>120</v>
      </c>
      <c r="D4053" t="s">
        <v>527</v>
      </c>
      <c r="E4053" t="s">
        <v>426</v>
      </c>
      <c r="F4053" t="s">
        <v>127</v>
      </c>
    </row>
    <row r="4054" spans="1:6">
      <c r="A4054" t="s">
        <v>248</v>
      </c>
      <c r="B4054" s="1">
        <v>0.1487</v>
      </c>
      <c r="C4054">
        <v>120</v>
      </c>
      <c r="D4054" t="s">
        <v>527</v>
      </c>
      <c r="E4054" t="s">
        <v>426</v>
      </c>
      <c r="F4054" t="s">
        <v>249</v>
      </c>
    </row>
    <row r="4055" spans="1:6">
      <c r="A4055" t="s">
        <v>430</v>
      </c>
      <c r="B4055" s="1">
        <v>0.082</v>
      </c>
      <c r="C4055">
        <v>120</v>
      </c>
      <c r="D4055" t="s">
        <v>527</v>
      </c>
      <c r="E4055" t="s">
        <v>426</v>
      </c>
      <c r="F4055" t="s">
        <v>143</v>
      </c>
    </row>
    <row r="4056" spans="1:6">
      <c r="A4056" t="s">
        <v>460</v>
      </c>
      <c r="B4056" s="1">
        <v>0.0564</v>
      </c>
      <c r="C4056">
        <v>120</v>
      </c>
      <c r="D4056" t="s">
        <v>527</v>
      </c>
      <c r="E4056" t="s">
        <v>426</v>
      </c>
      <c r="F4056" t="s">
        <v>461</v>
      </c>
    </row>
    <row r="4057" spans="1:6">
      <c r="A4057" t="s">
        <v>118</v>
      </c>
      <c r="B4057" s="1">
        <v>0.0481</v>
      </c>
      <c r="C4057">
        <v>120</v>
      </c>
      <c r="D4057" t="s">
        <v>527</v>
      </c>
      <c r="E4057" t="s">
        <v>426</v>
      </c>
      <c r="F4057" t="s">
        <v>119</v>
      </c>
    </row>
    <row r="4058" spans="1:6">
      <c r="A4058" t="s">
        <v>440</v>
      </c>
      <c r="B4058" s="1">
        <v>0.0372</v>
      </c>
      <c r="C4058">
        <v>120</v>
      </c>
      <c r="D4058" t="s">
        <v>527</v>
      </c>
      <c r="E4058" t="s">
        <v>426</v>
      </c>
      <c r="F4058" t="s">
        <v>378</v>
      </c>
    </row>
    <row r="4059" spans="1:6">
      <c r="A4059" t="s">
        <v>528</v>
      </c>
      <c r="B4059" s="1">
        <v>0.0141</v>
      </c>
      <c r="C4059">
        <v>120</v>
      </c>
      <c r="D4059" t="s">
        <v>527</v>
      </c>
      <c r="E4059" t="s">
        <v>426</v>
      </c>
      <c r="F4059" t="s">
        <v>229</v>
      </c>
    </row>
    <row r="4060" spans="1:6">
      <c r="A4060" t="s">
        <v>443</v>
      </c>
      <c r="B4060" s="1">
        <v>0.2577</v>
      </c>
      <c r="C4060">
        <v>122</v>
      </c>
      <c r="D4060" t="s">
        <v>527</v>
      </c>
      <c r="E4060" t="s">
        <v>426</v>
      </c>
      <c r="F4060" t="s">
        <v>278</v>
      </c>
    </row>
    <row r="4061" spans="1:6">
      <c r="A4061" t="s">
        <v>162</v>
      </c>
      <c r="B4061" s="1">
        <v>0.1912</v>
      </c>
      <c r="C4061">
        <v>122</v>
      </c>
      <c r="D4061" t="s">
        <v>527</v>
      </c>
      <c r="E4061" t="s">
        <v>426</v>
      </c>
      <c r="F4061" t="s">
        <v>163</v>
      </c>
    </row>
    <row r="4062" spans="1:6">
      <c r="A4062" t="s">
        <v>238</v>
      </c>
      <c r="B4062" s="1">
        <v>0.1618</v>
      </c>
      <c r="C4062">
        <v>122</v>
      </c>
      <c r="D4062" t="s">
        <v>527</v>
      </c>
      <c r="E4062" t="s">
        <v>426</v>
      </c>
      <c r="F4062" t="s">
        <v>239</v>
      </c>
    </row>
    <row r="4063" spans="1:6">
      <c r="A4063" t="s">
        <v>126</v>
      </c>
      <c r="B4063" s="1">
        <v>0.0894</v>
      </c>
      <c r="C4063">
        <v>122</v>
      </c>
      <c r="D4063" t="s">
        <v>527</v>
      </c>
      <c r="E4063" t="s">
        <v>426</v>
      </c>
      <c r="F4063" t="s">
        <v>127</v>
      </c>
    </row>
    <row r="4064" spans="1:6">
      <c r="A4064" t="s">
        <v>248</v>
      </c>
      <c r="B4064" s="1">
        <v>0.0633</v>
      </c>
      <c r="C4064">
        <v>122</v>
      </c>
      <c r="D4064" t="s">
        <v>527</v>
      </c>
      <c r="E4064" t="s">
        <v>426</v>
      </c>
      <c r="F4064" t="s">
        <v>249</v>
      </c>
    </row>
    <row r="4065" spans="1:6">
      <c r="A4065" t="s">
        <v>273</v>
      </c>
      <c r="B4065" s="1">
        <v>0.0565</v>
      </c>
      <c r="C4065">
        <v>122</v>
      </c>
      <c r="D4065" t="s">
        <v>527</v>
      </c>
      <c r="E4065" t="s">
        <v>426</v>
      </c>
      <c r="F4065" t="s">
        <v>274</v>
      </c>
    </row>
    <row r="4066" spans="1:6">
      <c r="A4066" t="s">
        <v>236</v>
      </c>
      <c r="B4066" s="1">
        <v>0.0486</v>
      </c>
      <c r="C4066">
        <v>122</v>
      </c>
      <c r="D4066" t="s">
        <v>527</v>
      </c>
      <c r="E4066" t="s">
        <v>426</v>
      </c>
      <c r="F4066" t="s">
        <v>237</v>
      </c>
    </row>
    <row r="4067" spans="1:6">
      <c r="A4067" t="s">
        <v>430</v>
      </c>
      <c r="B4067" s="1">
        <v>0.0429</v>
      </c>
      <c r="C4067">
        <v>122</v>
      </c>
      <c r="D4067" t="s">
        <v>527</v>
      </c>
      <c r="E4067" t="s">
        <v>426</v>
      </c>
      <c r="F4067" t="s">
        <v>143</v>
      </c>
    </row>
    <row r="4068" spans="1:6">
      <c r="A4068" t="s">
        <v>118</v>
      </c>
      <c r="B4068" s="1">
        <v>0.0238</v>
      </c>
      <c r="C4068">
        <v>122</v>
      </c>
      <c r="D4068" t="s">
        <v>527</v>
      </c>
      <c r="E4068" t="s">
        <v>426</v>
      </c>
      <c r="F4068" t="s">
        <v>119</v>
      </c>
    </row>
    <row r="4069" spans="1:6">
      <c r="A4069" t="s">
        <v>440</v>
      </c>
      <c r="B4069" s="1">
        <v>0.0186</v>
      </c>
      <c r="C4069">
        <v>122</v>
      </c>
      <c r="D4069" t="s">
        <v>527</v>
      </c>
      <c r="E4069" t="s">
        <v>426</v>
      </c>
      <c r="F4069" t="s">
        <v>378</v>
      </c>
    </row>
    <row r="4070" spans="1:6">
      <c r="A4070" t="s">
        <v>460</v>
      </c>
      <c r="B4070" s="1">
        <v>0.0165</v>
      </c>
      <c r="C4070">
        <v>122</v>
      </c>
      <c r="D4070" t="s">
        <v>527</v>
      </c>
      <c r="E4070" t="s">
        <v>426</v>
      </c>
      <c r="F4070" t="s">
        <v>461</v>
      </c>
    </row>
    <row r="4071" spans="1:6">
      <c r="A4071" t="s">
        <v>529</v>
      </c>
      <c r="B4071" s="1">
        <v>0.0128</v>
      </c>
      <c r="C4071">
        <v>122</v>
      </c>
      <c r="D4071" t="s">
        <v>527</v>
      </c>
      <c r="E4071" t="s">
        <v>426</v>
      </c>
      <c r="F4071" t="s">
        <v>362</v>
      </c>
    </row>
    <row r="4072" spans="1:6">
      <c r="A4072" t="s">
        <v>443</v>
      </c>
      <c r="B4072" s="1">
        <v>0.2845</v>
      </c>
      <c r="C4072">
        <v>124</v>
      </c>
      <c r="D4072" t="s">
        <v>527</v>
      </c>
      <c r="E4072" t="s">
        <v>426</v>
      </c>
      <c r="F4072" t="s">
        <v>278</v>
      </c>
    </row>
    <row r="4073" spans="1:6">
      <c r="A4073" t="s">
        <v>238</v>
      </c>
      <c r="B4073" s="1">
        <v>0.1952</v>
      </c>
      <c r="C4073">
        <v>124</v>
      </c>
      <c r="D4073" t="s">
        <v>527</v>
      </c>
      <c r="E4073" t="s">
        <v>426</v>
      </c>
      <c r="F4073" t="s">
        <v>239</v>
      </c>
    </row>
    <row r="4074" spans="1:6">
      <c r="A4074" t="s">
        <v>162</v>
      </c>
      <c r="B4074" s="1">
        <v>0.1672</v>
      </c>
      <c r="C4074">
        <v>124</v>
      </c>
      <c r="D4074" t="s">
        <v>527</v>
      </c>
      <c r="E4074" t="s">
        <v>426</v>
      </c>
      <c r="F4074" t="s">
        <v>163</v>
      </c>
    </row>
    <row r="4075" spans="1:6">
      <c r="A4075" t="s">
        <v>126</v>
      </c>
      <c r="B4075" s="1">
        <v>0.0749</v>
      </c>
      <c r="C4075">
        <v>124</v>
      </c>
      <c r="D4075" t="s">
        <v>527</v>
      </c>
      <c r="E4075" t="s">
        <v>426</v>
      </c>
      <c r="F4075" t="s">
        <v>127</v>
      </c>
    </row>
    <row r="4076" spans="1:6">
      <c r="A4076" t="s">
        <v>273</v>
      </c>
      <c r="B4076" s="1">
        <v>0.0566</v>
      </c>
      <c r="C4076">
        <v>124</v>
      </c>
      <c r="D4076" t="s">
        <v>527</v>
      </c>
      <c r="E4076" t="s">
        <v>426</v>
      </c>
      <c r="F4076" t="s">
        <v>274</v>
      </c>
    </row>
    <row r="4077" spans="1:6">
      <c r="A4077" t="s">
        <v>248</v>
      </c>
      <c r="B4077" s="1">
        <v>0.0517</v>
      </c>
      <c r="C4077">
        <v>124</v>
      </c>
      <c r="D4077" t="s">
        <v>527</v>
      </c>
      <c r="E4077" t="s">
        <v>426</v>
      </c>
      <c r="F4077" t="s">
        <v>249</v>
      </c>
    </row>
    <row r="4078" spans="1:6">
      <c r="A4078" t="s">
        <v>236</v>
      </c>
      <c r="B4078" s="1">
        <v>0.0486</v>
      </c>
      <c r="C4078">
        <v>124</v>
      </c>
      <c r="D4078" t="s">
        <v>527</v>
      </c>
      <c r="E4078" t="s">
        <v>426</v>
      </c>
      <c r="F4078" t="s">
        <v>237</v>
      </c>
    </row>
    <row r="4079" spans="1:6">
      <c r="A4079" t="s">
        <v>430</v>
      </c>
      <c r="B4079" s="1">
        <v>0.0349</v>
      </c>
      <c r="C4079">
        <v>124</v>
      </c>
      <c r="D4079" t="s">
        <v>527</v>
      </c>
      <c r="E4079" t="s">
        <v>426</v>
      </c>
      <c r="F4079" t="s">
        <v>143</v>
      </c>
    </row>
    <row r="4080" spans="1:6">
      <c r="A4080" t="s">
        <v>118</v>
      </c>
      <c r="B4080" s="1">
        <v>0.0182</v>
      </c>
      <c r="C4080">
        <v>124</v>
      </c>
      <c r="D4080" t="s">
        <v>527</v>
      </c>
      <c r="E4080" t="s">
        <v>426</v>
      </c>
      <c r="F4080" t="s">
        <v>119</v>
      </c>
    </row>
    <row r="4081" spans="1:6">
      <c r="A4081" t="s">
        <v>460</v>
      </c>
      <c r="B4081" s="1">
        <v>0.0164</v>
      </c>
      <c r="C4081">
        <v>124</v>
      </c>
      <c r="D4081" t="s">
        <v>527</v>
      </c>
      <c r="E4081" t="s">
        <v>426</v>
      </c>
      <c r="F4081" t="s">
        <v>461</v>
      </c>
    </row>
    <row r="4082" spans="1:6">
      <c r="A4082" t="s">
        <v>529</v>
      </c>
      <c r="B4082" s="1">
        <v>0.0154</v>
      </c>
      <c r="C4082">
        <v>124</v>
      </c>
      <c r="D4082" t="s">
        <v>527</v>
      </c>
      <c r="E4082" t="s">
        <v>426</v>
      </c>
      <c r="F4082" t="s">
        <v>362</v>
      </c>
    </row>
    <row r="4083" spans="1:6">
      <c r="A4083" t="s">
        <v>440</v>
      </c>
      <c r="B4083" s="1">
        <v>0.014</v>
      </c>
      <c r="C4083">
        <v>124</v>
      </c>
      <c r="D4083" t="s">
        <v>527</v>
      </c>
      <c r="E4083" t="s">
        <v>426</v>
      </c>
      <c r="F4083" t="s">
        <v>378</v>
      </c>
    </row>
    <row r="4084" spans="1:6">
      <c r="A4084" t="s">
        <v>443</v>
      </c>
      <c r="B4084" s="1">
        <v>0.2608</v>
      </c>
      <c r="C4084">
        <v>126</v>
      </c>
      <c r="D4084" t="s">
        <v>527</v>
      </c>
      <c r="E4084" t="s">
        <v>426</v>
      </c>
      <c r="F4084" t="s">
        <v>278</v>
      </c>
    </row>
    <row r="4085" spans="1:6">
      <c r="A4085" t="s">
        <v>162</v>
      </c>
      <c r="B4085" s="1">
        <v>0.2483</v>
      </c>
      <c r="C4085">
        <v>126</v>
      </c>
      <c r="D4085" t="s">
        <v>527</v>
      </c>
      <c r="E4085" t="s">
        <v>426</v>
      </c>
      <c r="F4085" t="s">
        <v>163</v>
      </c>
    </row>
    <row r="4086" spans="1:6">
      <c r="A4086" t="s">
        <v>238</v>
      </c>
      <c r="B4086" s="1">
        <v>0.2383</v>
      </c>
      <c r="C4086">
        <v>126</v>
      </c>
      <c r="D4086" t="s">
        <v>527</v>
      </c>
      <c r="E4086" t="s">
        <v>426</v>
      </c>
      <c r="F4086" t="s">
        <v>239</v>
      </c>
    </row>
    <row r="4087" spans="1:6">
      <c r="A4087" t="s">
        <v>126</v>
      </c>
      <c r="B4087" s="1">
        <v>0.0645</v>
      </c>
      <c r="C4087">
        <v>126</v>
      </c>
      <c r="D4087" t="s">
        <v>527</v>
      </c>
      <c r="E4087" t="s">
        <v>426</v>
      </c>
      <c r="F4087" t="s">
        <v>127</v>
      </c>
    </row>
    <row r="4088" spans="1:6">
      <c r="A4088" t="s">
        <v>248</v>
      </c>
      <c r="B4088" s="1">
        <v>0.05</v>
      </c>
      <c r="C4088">
        <v>126</v>
      </c>
      <c r="D4088" t="s">
        <v>527</v>
      </c>
      <c r="E4088" t="s">
        <v>426</v>
      </c>
      <c r="F4088" t="s">
        <v>249</v>
      </c>
    </row>
    <row r="4089" spans="1:6">
      <c r="A4089" t="s">
        <v>236</v>
      </c>
      <c r="B4089" s="1">
        <v>0.0271</v>
      </c>
      <c r="C4089">
        <v>126</v>
      </c>
      <c r="D4089" t="s">
        <v>527</v>
      </c>
      <c r="E4089" t="s">
        <v>426</v>
      </c>
      <c r="F4089" t="s">
        <v>237</v>
      </c>
    </row>
    <row r="4090" spans="1:6">
      <c r="A4090" t="s">
        <v>430</v>
      </c>
      <c r="B4090" s="1">
        <v>0.0263</v>
      </c>
      <c r="C4090">
        <v>126</v>
      </c>
      <c r="D4090" t="s">
        <v>527</v>
      </c>
      <c r="E4090" t="s">
        <v>426</v>
      </c>
      <c r="F4090" t="s">
        <v>143</v>
      </c>
    </row>
    <row r="4091" spans="1:6">
      <c r="A4091" t="s">
        <v>273</v>
      </c>
      <c r="B4091" s="1">
        <v>0.0257</v>
      </c>
      <c r="C4091">
        <v>126</v>
      </c>
      <c r="D4091" t="s">
        <v>527</v>
      </c>
      <c r="E4091" t="s">
        <v>426</v>
      </c>
      <c r="F4091" t="s">
        <v>274</v>
      </c>
    </row>
    <row r="4092" spans="1:6">
      <c r="A4092" t="s">
        <v>529</v>
      </c>
      <c r="B4092" s="1">
        <v>0.02</v>
      </c>
      <c r="C4092">
        <v>126</v>
      </c>
      <c r="D4092" t="s">
        <v>527</v>
      </c>
      <c r="E4092" t="s">
        <v>426</v>
      </c>
      <c r="F4092" t="s">
        <v>362</v>
      </c>
    </row>
    <row r="4093" spans="1:6">
      <c r="A4093" t="s">
        <v>460</v>
      </c>
      <c r="B4093" s="1">
        <v>0.0186</v>
      </c>
      <c r="C4093">
        <v>126</v>
      </c>
      <c r="D4093" t="s">
        <v>527</v>
      </c>
      <c r="E4093" t="s">
        <v>426</v>
      </c>
      <c r="F4093" t="s">
        <v>461</v>
      </c>
    </row>
    <row r="4094" spans="1:6">
      <c r="A4094" t="s">
        <v>162</v>
      </c>
      <c r="B4094" s="1">
        <v>0.3358</v>
      </c>
      <c r="C4094">
        <v>128</v>
      </c>
      <c r="D4094" t="s">
        <v>527</v>
      </c>
      <c r="E4094" t="s">
        <v>426</v>
      </c>
      <c r="F4094" t="s">
        <v>163</v>
      </c>
    </row>
    <row r="4095" spans="1:6">
      <c r="A4095" t="s">
        <v>238</v>
      </c>
      <c r="B4095" s="1">
        <v>0.2544</v>
      </c>
      <c r="C4095">
        <v>128</v>
      </c>
      <c r="D4095" t="s">
        <v>527</v>
      </c>
      <c r="E4095" t="s">
        <v>426</v>
      </c>
      <c r="F4095" t="s">
        <v>239</v>
      </c>
    </row>
    <row r="4096" spans="1:6">
      <c r="A4096" t="s">
        <v>443</v>
      </c>
      <c r="B4096" s="1">
        <v>0.2002</v>
      </c>
      <c r="C4096">
        <v>128</v>
      </c>
      <c r="D4096" t="s">
        <v>527</v>
      </c>
      <c r="E4096" t="s">
        <v>426</v>
      </c>
      <c r="F4096" t="s">
        <v>278</v>
      </c>
    </row>
    <row r="4097" spans="1:6">
      <c r="A4097" t="s">
        <v>126</v>
      </c>
      <c r="B4097" s="1">
        <v>0.0821</v>
      </c>
      <c r="C4097">
        <v>128</v>
      </c>
      <c r="D4097" t="s">
        <v>527</v>
      </c>
      <c r="E4097" t="s">
        <v>426</v>
      </c>
      <c r="F4097" t="s">
        <v>127</v>
      </c>
    </row>
    <row r="4098" spans="1:6">
      <c r="A4098" t="s">
        <v>248</v>
      </c>
      <c r="B4098" s="1">
        <v>0.0684</v>
      </c>
      <c r="C4098">
        <v>128</v>
      </c>
      <c r="D4098" t="s">
        <v>527</v>
      </c>
      <c r="E4098" t="s">
        <v>426</v>
      </c>
      <c r="F4098" t="s">
        <v>249</v>
      </c>
    </row>
    <row r="4099" spans="1:6">
      <c r="A4099" t="s">
        <v>460</v>
      </c>
      <c r="B4099" s="1">
        <v>0.0337</v>
      </c>
      <c r="C4099">
        <v>128</v>
      </c>
      <c r="D4099" t="s">
        <v>527</v>
      </c>
      <c r="E4099" t="s">
        <v>426</v>
      </c>
      <c r="F4099" t="s">
        <v>461</v>
      </c>
    </row>
    <row r="4100" spans="1:6">
      <c r="A4100" t="s">
        <v>529</v>
      </c>
      <c r="B4100" s="1">
        <v>0.0184</v>
      </c>
      <c r="C4100">
        <v>128</v>
      </c>
      <c r="D4100" t="s">
        <v>527</v>
      </c>
      <c r="E4100" t="s">
        <v>426</v>
      </c>
      <c r="F4100" t="s">
        <v>362</v>
      </c>
    </row>
    <row r="4101" spans="1:6">
      <c r="A4101" t="s">
        <v>162</v>
      </c>
      <c r="B4101" s="1">
        <v>0.3355</v>
      </c>
      <c r="C4101">
        <v>130</v>
      </c>
      <c r="D4101" t="s">
        <v>527</v>
      </c>
      <c r="E4101" t="s">
        <v>426</v>
      </c>
      <c r="F4101" t="s">
        <v>163</v>
      </c>
    </row>
    <row r="4102" spans="1:6">
      <c r="A4102" t="s">
        <v>238</v>
      </c>
      <c r="B4102" s="1">
        <v>0.2499</v>
      </c>
      <c r="C4102">
        <v>130</v>
      </c>
      <c r="D4102" t="s">
        <v>527</v>
      </c>
      <c r="E4102" t="s">
        <v>426</v>
      </c>
      <c r="F4102" t="s">
        <v>239</v>
      </c>
    </row>
    <row r="4103" spans="1:6">
      <c r="A4103" t="s">
        <v>443</v>
      </c>
      <c r="B4103" s="1">
        <v>0.1997</v>
      </c>
      <c r="C4103">
        <v>130</v>
      </c>
      <c r="D4103" t="s">
        <v>527</v>
      </c>
      <c r="E4103" t="s">
        <v>426</v>
      </c>
      <c r="F4103" t="s">
        <v>278</v>
      </c>
    </row>
    <row r="4104" spans="1:6">
      <c r="A4104" t="s">
        <v>126</v>
      </c>
      <c r="B4104" s="1">
        <v>0.0841</v>
      </c>
      <c r="C4104">
        <v>130</v>
      </c>
      <c r="D4104" t="s">
        <v>527</v>
      </c>
      <c r="E4104" t="s">
        <v>426</v>
      </c>
      <c r="F4104" t="s">
        <v>127</v>
      </c>
    </row>
    <row r="4105" spans="1:6">
      <c r="A4105" t="s">
        <v>248</v>
      </c>
      <c r="B4105" s="1">
        <v>0.0702</v>
      </c>
      <c r="C4105">
        <v>130</v>
      </c>
      <c r="D4105" t="s">
        <v>527</v>
      </c>
      <c r="E4105" t="s">
        <v>426</v>
      </c>
      <c r="F4105" t="s">
        <v>249</v>
      </c>
    </row>
    <row r="4106" spans="1:6">
      <c r="A4106" t="s">
        <v>460</v>
      </c>
      <c r="B4106" s="1">
        <v>0.0345</v>
      </c>
      <c r="C4106">
        <v>130</v>
      </c>
      <c r="D4106" t="s">
        <v>527</v>
      </c>
      <c r="E4106" t="s">
        <v>426</v>
      </c>
      <c r="F4106" t="s">
        <v>461</v>
      </c>
    </row>
    <row r="4107" spans="1:6">
      <c r="A4107" t="s">
        <v>529</v>
      </c>
      <c r="B4107" s="1">
        <v>0.0189</v>
      </c>
      <c r="C4107">
        <v>130</v>
      </c>
      <c r="D4107" t="s">
        <v>527</v>
      </c>
      <c r="E4107" t="s">
        <v>426</v>
      </c>
      <c r="F4107" t="s">
        <v>362</v>
      </c>
    </row>
    <row r="4108" spans="1:6">
      <c r="A4108" t="s">
        <v>162</v>
      </c>
      <c r="B4108" s="1">
        <v>0.9894</v>
      </c>
      <c r="C4108">
        <v>132</v>
      </c>
      <c r="D4108" t="s">
        <v>527</v>
      </c>
      <c r="E4108" t="s">
        <v>426</v>
      </c>
      <c r="F4108" t="s">
        <v>163</v>
      </c>
    </row>
    <row r="4109" spans="1:6">
      <c r="A4109" t="s">
        <v>162</v>
      </c>
      <c r="B4109" s="1">
        <v>0.9737</v>
      </c>
      <c r="C4109">
        <v>134</v>
      </c>
      <c r="D4109" t="s">
        <v>527</v>
      </c>
      <c r="E4109" t="s">
        <v>426</v>
      </c>
      <c r="F4109" t="s">
        <v>163</v>
      </c>
    </row>
    <row r="4110" spans="1:6">
      <c r="A4110" t="s">
        <v>277</v>
      </c>
      <c r="B4110" s="1">
        <v>0.016</v>
      </c>
      <c r="C4110">
        <v>134</v>
      </c>
      <c r="D4110" t="s">
        <v>527</v>
      </c>
      <c r="E4110" t="s">
        <v>426</v>
      </c>
      <c r="F4110" t="s">
        <v>278</v>
      </c>
    </row>
    <row r="4111" spans="1:6">
      <c r="A4111" t="s">
        <v>162</v>
      </c>
      <c r="B4111" s="1">
        <v>0.7551</v>
      </c>
      <c r="C4111">
        <v>136</v>
      </c>
      <c r="D4111" t="s">
        <v>527</v>
      </c>
      <c r="E4111" t="s">
        <v>426</v>
      </c>
      <c r="F4111" t="s">
        <v>163</v>
      </c>
    </row>
    <row r="4112" spans="1:6">
      <c r="A4112" t="s">
        <v>466</v>
      </c>
      <c r="B4112" s="1">
        <v>0.1334</v>
      </c>
      <c r="C4112">
        <v>136</v>
      </c>
      <c r="D4112" t="s">
        <v>527</v>
      </c>
      <c r="E4112" t="s">
        <v>426</v>
      </c>
      <c r="F4112" t="s">
        <v>289</v>
      </c>
    </row>
    <row r="4113" spans="1:6">
      <c r="A4113" t="s">
        <v>210</v>
      </c>
      <c r="B4113" s="1">
        <v>0.069</v>
      </c>
      <c r="C4113">
        <v>136</v>
      </c>
      <c r="D4113" t="s">
        <v>527</v>
      </c>
      <c r="E4113" t="s">
        <v>426</v>
      </c>
      <c r="F4113" t="s">
        <v>211</v>
      </c>
    </row>
    <row r="4114" spans="1:6">
      <c r="A4114" t="s">
        <v>277</v>
      </c>
      <c r="B4114" s="1">
        <v>0.0263</v>
      </c>
      <c r="C4114">
        <v>136</v>
      </c>
      <c r="D4114" t="s">
        <v>527</v>
      </c>
      <c r="E4114" t="s">
        <v>426</v>
      </c>
      <c r="F4114" t="s">
        <v>278</v>
      </c>
    </row>
    <row r="4115" spans="1:6">
      <c r="A4115" t="s">
        <v>464</v>
      </c>
      <c r="B4115" s="1">
        <v>0.011</v>
      </c>
      <c r="C4115">
        <v>136</v>
      </c>
      <c r="D4115" t="s">
        <v>527</v>
      </c>
      <c r="E4115" t="s">
        <v>426</v>
      </c>
      <c r="F4115" t="s">
        <v>465</v>
      </c>
    </row>
    <row r="4116" spans="1:6">
      <c r="A4116" t="s">
        <v>162</v>
      </c>
      <c r="B4116" s="1">
        <v>0.6058</v>
      </c>
      <c r="C4116">
        <v>138</v>
      </c>
      <c r="D4116" t="s">
        <v>527</v>
      </c>
      <c r="E4116" t="s">
        <v>426</v>
      </c>
      <c r="F4116" t="s">
        <v>163</v>
      </c>
    </row>
    <row r="4117" spans="1:6">
      <c r="A4117" t="s">
        <v>210</v>
      </c>
      <c r="B4117" s="1">
        <v>0.2097</v>
      </c>
      <c r="C4117">
        <v>138</v>
      </c>
      <c r="D4117" t="s">
        <v>527</v>
      </c>
      <c r="E4117" t="s">
        <v>426</v>
      </c>
      <c r="F4117" t="s">
        <v>211</v>
      </c>
    </row>
    <row r="4118" spans="1:6">
      <c r="A4118" t="s">
        <v>317</v>
      </c>
      <c r="B4118" s="1">
        <v>0.0932</v>
      </c>
      <c r="C4118">
        <v>138</v>
      </c>
      <c r="D4118" t="s">
        <v>527</v>
      </c>
      <c r="E4118" t="s">
        <v>426</v>
      </c>
      <c r="F4118" t="s">
        <v>141</v>
      </c>
    </row>
    <row r="4119" spans="1:6">
      <c r="A4119" t="s">
        <v>464</v>
      </c>
      <c r="B4119" s="1">
        <v>0.0688</v>
      </c>
      <c r="C4119">
        <v>138</v>
      </c>
      <c r="D4119" t="s">
        <v>527</v>
      </c>
      <c r="E4119" t="s">
        <v>426</v>
      </c>
      <c r="F4119" t="s">
        <v>465</v>
      </c>
    </row>
    <row r="4120" spans="1:6">
      <c r="A4120" t="s">
        <v>122</v>
      </c>
      <c r="B4120" s="1">
        <v>0.0209</v>
      </c>
      <c r="C4120">
        <v>138</v>
      </c>
      <c r="D4120" t="s">
        <v>527</v>
      </c>
      <c r="E4120" t="s">
        <v>426</v>
      </c>
      <c r="F4120" t="s">
        <v>123</v>
      </c>
    </row>
    <row r="4121" spans="1:6">
      <c r="A4121" t="s">
        <v>162</v>
      </c>
      <c r="B4121" s="1">
        <v>0.3794</v>
      </c>
      <c r="C4121">
        <v>140</v>
      </c>
      <c r="D4121" t="s">
        <v>527</v>
      </c>
      <c r="E4121" t="s">
        <v>426</v>
      </c>
      <c r="F4121" t="s">
        <v>163</v>
      </c>
    </row>
    <row r="4122" spans="1:6">
      <c r="A4122" t="s">
        <v>210</v>
      </c>
      <c r="B4122" s="1">
        <v>0.2797</v>
      </c>
      <c r="C4122">
        <v>140</v>
      </c>
      <c r="D4122" t="s">
        <v>527</v>
      </c>
      <c r="E4122" t="s">
        <v>426</v>
      </c>
      <c r="F4122" t="s">
        <v>211</v>
      </c>
    </row>
    <row r="4123" spans="1:6">
      <c r="A4123" t="s">
        <v>317</v>
      </c>
      <c r="B4123" s="1">
        <v>0.2065</v>
      </c>
      <c r="C4123">
        <v>140</v>
      </c>
      <c r="D4123" t="s">
        <v>527</v>
      </c>
      <c r="E4123" t="s">
        <v>426</v>
      </c>
      <c r="F4123" t="s">
        <v>141</v>
      </c>
    </row>
    <row r="4124" spans="1:6">
      <c r="A4124" t="s">
        <v>122</v>
      </c>
      <c r="B4124" s="1">
        <v>0.0759</v>
      </c>
      <c r="C4124">
        <v>140</v>
      </c>
      <c r="D4124" t="s">
        <v>527</v>
      </c>
      <c r="E4124" t="s">
        <v>426</v>
      </c>
      <c r="F4124" t="s">
        <v>123</v>
      </c>
    </row>
    <row r="4125" spans="1:6">
      <c r="A4125" t="s">
        <v>464</v>
      </c>
      <c r="B4125" s="1">
        <v>0.0484</v>
      </c>
      <c r="C4125">
        <v>140</v>
      </c>
      <c r="D4125" t="s">
        <v>527</v>
      </c>
      <c r="E4125" t="s">
        <v>426</v>
      </c>
      <c r="F4125" t="s">
        <v>465</v>
      </c>
    </row>
    <row r="4126" spans="1:6">
      <c r="A4126" t="s">
        <v>162</v>
      </c>
      <c r="B4126" s="1">
        <v>0.3576</v>
      </c>
      <c r="C4126">
        <v>142</v>
      </c>
      <c r="D4126" t="s">
        <v>527</v>
      </c>
      <c r="E4126" t="s">
        <v>426</v>
      </c>
      <c r="F4126" t="s">
        <v>163</v>
      </c>
    </row>
    <row r="4127" spans="1:6">
      <c r="A4127" t="s">
        <v>210</v>
      </c>
      <c r="B4127" s="1">
        <v>0.2873</v>
      </c>
      <c r="C4127">
        <v>142</v>
      </c>
      <c r="D4127" t="s">
        <v>527</v>
      </c>
      <c r="E4127" t="s">
        <v>426</v>
      </c>
      <c r="F4127" t="s">
        <v>211</v>
      </c>
    </row>
    <row r="4128" spans="1:6">
      <c r="A4128" t="s">
        <v>317</v>
      </c>
      <c r="B4128" s="1">
        <v>0.206</v>
      </c>
      <c r="C4128">
        <v>142</v>
      </c>
      <c r="D4128" t="s">
        <v>527</v>
      </c>
      <c r="E4128" t="s">
        <v>426</v>
      </c>
      <c r="F4128" t="s">
        <v>141</v>
      </c>
    </row>
    <row r="4129" spans="1:6">
      <c r="A4129" t="s">
        <v>122</v>
      </c>
      <c r="B4129" s="1">
        <v>0.0851</v>
      </c>
      <c r="C4129">
        <v>142</v>
      </c>
      <c r="D4129" t="s">
        <v>527</v>
      </c>
      <c r="E4129" t="s">
        <v>426</v>
      </c>
      <c r="F4129" t="s">
        <v>123</v>
      </c>
    </row>
    <row r="4130" spans="1:6">
      <c r="A4130" t="s">
        <v>464</v>
      </c>
      <c r="B4130" s="1">
        <v>0.0473</v>
      </c>
      <c r="C4130">
        <v>142</v>
      </c>
      <c r="D4130" t="s">
        <v>527</v>
      </c>
      <c r="E4130" t="s">
        <v>426</v>
      </c>
      <c r="F4130" t="s">
        <v>465</v>
      </c>
    </row>
    <row r="4131" spans="1:6">
      <c r="A4131" t="s">
        <v>424</v>
      </c>
      <c r="B4131" s="1">
        <v>0.016</v>
      </c>
      <c r="C4131">
        <v>142</v>
      </c>
      <c r="D4131" t="s">
        <v>527</v>
      </c>
      <c r="E4131" t="s">
        <v>426</v>
      </c>
      <c r="F4131" t="s">
        <v>397</v>
      </c>
    </row>
    <row r="4132" spans="1:6">
      <c r="A4132" t="s">
        <v>162</v>
      </c>
      <c r="B4132" s="1">
        <v>0.359</v>
      </c>
      <c r="C4132">
        <v>144</v>
      </c>
      <c r="D4132" t="s">
        <v>527</v>
      </c>
      <c r="E4132" t="s">
        <v>426</v>
      </c>
      <c r="F4132" t="s">
        <v>163</v>
      </c>
    </row>
    <row r="4133" spans="1:6">
      <c r="A4133" t="s">
        <v>210</v>
      </c>
      <c r="B4133" s="1">
        <v>0.2865</v>
      </c>
      <c r="C4133">
        <v>144</v>
      </c>
      <c r="D4133" t="s">
        <v>527</v>
      </c>
      <c r="E4133" t="s">
        <v>426</v>
      </c>
      <c r="F4133" t="s">
        <v>211</v>
      </c>
    </row>
    <row r="4134" spans="1:6">
      <c r="A4134" t="s">
        <v>317</v>
      </c>
      <c r="B4134" s="1">
        <v>0.2055</v>
      </c>
      <c r="C4134">
        <v>144</v>
      </c>
      <c r="D4134" t="s">
        <v>527</v>
      </c>
      <c r="E4134" t="s">
        <v>426</v>
      </c>
      <c r="F4134" t="s">
        <v>141</v>
      </c>
    </row>
    <row r="4135" spans="1:6">
      <c r="A4135" t="s">
        <v>122</v>
      </c>
      <c r="B4135" s="1">
        <v>0.0849</v>
      </c>
      <c r="C4135">
        <v>144</v>
      </c>
      <c r="D4135" t="s">
        <v>527</v>
      </c>
      <c r="E4135" t="s">
        <v>426</v>
      </c>
      <c r="F4135" t="s">
        <v>123</v>
      </c>
    </row>
    <row r="4136" spans="1:6">
      <c r="A4136" t="s">
        <v>464</v>
      </c>
      <c r="B4136" s="1">
        <v>0.0473</v>
      </c>
      <c r="C4136">
        <v>144</v>
      </c>
      <c r="D4136" t="s">
        <v>527</v>
      </c>
      <c r="E4136" t="s">
        <v>426</v>
      </c>
      <c r="F4136" t="s">
        <v>465</v>
      </c>
    </row>
    <row r="4137" spans="1:6">
      <c r="A4137" t="s">
        <v>424</v>
      </c>
      <c r="B4137" s="1">
        <v>0.016</v>
      </c>
      <c r="C4137">
        <v>144</v>
      </c>
      <c r="D4137" t="s">
        <v>527</v>
      </c>
      <c r="E4137" t="s">
        <v>426</v>
      </c>
      <c r="F4137" t="s">
        <v>397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zoomScale="110" zoomScaleNormal="110" topLeftCell="E20" workbookViewId="0">
      <selection activeCell="Q47" sqref="Q47"/>
    </sheetView>
  </sheetViews>
  <sheetFormatPr defaultColWidth="11" defaultRowHeight="15.75"/>
  <cols>
    <col min="2" max="2" width="14" customWidth="1"/>
    <col min="3" max="3" width="13.6666666666667" customWidth="1"/>
    <col min="4" max="4" width="14.162962962963" customWidth="1"/>
    <col min="5" max="5" width="14.5037037037037" customWidth="1"/>
    <col min="6" max="6" width="14.162962962963" customWidth="1"/>
    <col min="7" max="7" width="13.5037037037037" customWidth="1"/>
  </cols>
  <sheetData>
    <row r="1" spans="1:19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s="3"/>
      <c r="I1" s="3" t="s">
        <v>8</v>
      </c>
      <c r="J1" s="3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77</v>
      </c>
      <c r="B2">
        <v>80.77</v>
      </c>
      <c r="C2">
        <v>0</v>
      </c>
      <c r="D2">
        <v>0</v>
      </c>
      <c r="E2">
        <v>15.88</v>
      </c>
      <c r="F2">
        <v>0</v>
      </c>
      <c r="G2">
        <v>0</v>
      </c>
      <c r="H2" s="3"/>
      <c r="I2" s="3">
        <f>B2+D2+E2</f>
        <v>96.65</v>
      </c>
      <c r="J2" s="3">
        <f>C2+F2+G2</f>
        <v>0</v>
      </c>
      <c r="L2">
        <f>SUM(B2:G2)</f>
        <v>96.65</v>
      </c>
      <c r="M2">
        <f>SUM(B2:G2)</f>
        <v>96.65</v>
      </c>
      <c r="N2">
        <f>B2+D2+E2</f>
        <v>96.65</v>
      </c>
      <c r="O2">
        <v>0</v>
      </c>
      <c r="P2">
        <v>0</v>
      </c>
      <c r="Q2">
        <v>0</v>
      </c>
      <c r="R2">
        <f>C2+F2+G2</f>
        <v>0</v>
      </c>
      <c r="S2">
        <v>0</v>
      </c>
    </row>
    <row r="3" spans="1:19">
      <c r="A3">
        <v>78</v>
      </c>
      <c r="B3">
        <v>81.17</v>
      </c>
      <c r="C3">
        <v>0</v>
      </c>
      <c r="D3">
        <v>0</v>
      </c>
      <c r="E3">
        <v>15.54</v>
      </c>
      <c r="F3">
        <v>0</v>
      </c>
      <c r="G3">
        <v>0</v>
      </c>
      <c r="H3" s="3"/>
      <c r="I3" s="3">
        <f t="shared" ref="I3:I39" si="0">B3+D3+E3</f>
        <v>96.71</v>
      </c>
      <c r="J3" s="3">
        <f t="shared" ref="J3:J39" si="1">C3+F3+G3</f>
        <v>0</v>
      </c>
      <c r="L3">
        <f t="shared" ref="L3:L39" si="2">SUM(B3:G3)</f>
        <v>96.71</v>
      </c>
      <c r="M3">
        <f t="shared" ref="M3:M39" si="3">SUM(B3:G3)</f>
        <v>96.71</v>
      </c>
      <c r="N3">
        <f t="shared" ref="N3:N39" si="4">B3+D3+E3</f>
        <v>96.71</v>
      </c>
      <c r="O3">
        <v>0</v>
      </c>
      <c r="P3">
        <v>0</v>
      </c>
      <c r="Q3">
        <v>0</v>
      </c>
      <c r="R3">
        <f t="shared" ref="R3:R39" si="5">C3+F3+G3</f>
        <v>0</v>
      </c>
      <c r="S3">
        <v>0</v>
      </c>
    </row>
    <row r="4" spans="1:19">
      <c r="A4">
        <v>79</v>
      </c>
      <c r="B4">
        <v>90.38</v>
      </c>
      <c r="C4">
        <v>0</v>
      </c>
      <c r="D4">
        <v>0</v>
      </c>
      <c r="E4">
        <v>7.77</v>
      </c>
      <c r="F4">
        <v>0</v>
      </c>
      <c r="G4">
        <v>0</v>
      </c>
      <c r="H4" s="3"/>
      <c r="I4" s="3">
        <f t="shared" si="0"/>
        <v>98.15</v>
      </c>
      <c r="J4" s="3">
        <f t="shared" si="1"/>
        <v>0</v>
      </c>
      <c r="L4">
        <f t="shared" si="2"/>
        <v>98.15</v>
      </c>
      <c r="M4">
        <f t="shared" si="3"/>
        <v>98.15</v>
      </c>
      <c r="N4">
        <f t="shared" si="4"/>
        <v>98.15</v>
      </c>
      <c r="O4">
        <v>0</v>
      </c>
      <c r="P4">
        <v>0</v>
      </c>
      <c r="Q4">
        <v>0</v>
      </c>
      <c r="R4">
        <f t="shared" si="5"/>
        <v>0</v>
      </c>
      <c r="S4">
        <v>0</v>
      </c>
    </row>
    <row r="5" spans="1:19">
      <c r="A5">
        <v>80</v>
      </c>
      <c r="B5">
        <v>92.46</v>
      </c>
      <c r="C5">
        <v>0</v>
      </c>
      <c r="D5">
        <v>0</v>
      </c>
      <c r="E5">
        <v>5.85</v>
      </c>
      <c r="F5">
        <v>0</v>
      </c>
      <c r="G5">
        <v>0</v>
      </c>
      <c r="H5" s="3"/>
      <c r="I5" s="3">
        <f t="shared" si="0"/>
        <v>98.31</v>
      </c>
      <c r="J5" s="3">
        <f t="shared" si="1"/>
        <v>0</v>
      </c>
      <c r="L5">
        <f t="shared" si="2"/>
        <v>98.31</v>
      </c>
      <c r="M5">
        <f t="shared" si="3"/>
        <v>98.31</v>
      </c>
      <c r="N5">
        <f t="shared" si="4"/>
        <v>98.31</v>
      </c>
      <c r="O5">
        <v>0</v>
      </c>
      <c r="P5">
        <v>0</v>
      </c>
      <c r="Q5">
        <v>0</v>
      </c>
      <c r="R5">
        <f t="shared" si="5"/>
        <v>0</v>
      </c>
      <c r="S5">
        <v>0</v>
      </c>
    </row>
    <row r="6" spans="1:19">
      <c r="A6">
        <v>81</v>
      </c>
      <c r="B6">
        <v>92.54</v>
      </c>
      <c r="C6">
        <v>0</v>
      </c>
      <c r="D6">
        <v>0</v>
      </c>
      <c r="E6">
        <v>5.79</v>
      </c>
      <c r="F6">
        <v>0</v>
      </c>
      <c r="G6">
        <v>0</v>
      </c>
      <c r="H6" s="3"/>
      <c r="I6" s="3">
        <f t="shared" si="0"/>
        <v>98.33</v>
      </c>
      <c r="J6" s="3">
        <f t="shared" si="1"/>
        <v>0</v>
      </c>
      <c r="L6">
        <f t="shared" si="2"/>
        <v>98.33</v>
      </c>
      <c r="M6">
        <f t="shared" si="3"/>
        <v>98.33</v>
      </c>
      <c r="N6">
        <f t="shared" si="4"/>
        <v>98.33</v>
      </c>
      <c r="O6">
        <v>0</v>
      </c>
      <c r="P6">
        <v>0</v>
      </c>
      <c r="Q6">
        <v>0</v>
      </c>
      <c r="R6">
        <f t="shared" si="5"/>
        <v>0</v>
      </c>
      <c r="S6">
        <v>0</v>
      </c>
    </row>
    <row r="7" spans="1:19">
      <c r="A7">
        <v>82</v>
      </c>
      <c r="B7">
        <v>92.31</v>
      </c>
      <c r="C7">
        <v>0</v>
      </c>
      <c r="D7">
        <v>0</v>
      </c>
      <c r="E7">
        <v>5.68</v>
      </c>
      <c r="F7">
        <v>0</v>
      </c>
      <c r="G7">
        <v>0</v>
      </c>
      <c r="H7" s="3"/>
      <c r="I7" s="3">
        <f t="shared" si="0"/>
        <v>97.99</v>
      </c>
      <c r="J7" s="3">
        <f t="shared" si="1"/>
        <v>0</v>
      </c>
      <c r="L7">
        <f t="shared" si="2"/>
        <v>97.99</v>
      </c>
      <c r="M7">
        <f t="shared" si="3"/>
        <v>97.99</v>
      </c>
      <c r="N7">
        <f t="shared" si="4"/>
        <v>97.99</v>
      </c>
      <c r="O7">
        <v>0</v>
      </c>
      <c r="P7">
        <v>0</v>
      </c>
      <c r="Q7">
        <v>0</v>
      </c>
      <c r="R7">
        <f t="shared" si="5"/>
        <v>0</v>
      </c>
      <c r="S7">
        <v>0</v>
      </c>
    </row>
    <row r="8" spans="1:19">
      <c r="A8">
        <v>83</v>
      </c>
      <c r="B8">
        <v>92.77</v>
      </c>
      <c r="C8">
        <v>0</v>
      </c>
      <c r="D8">
        <v>0</v>
      </c>
      <c r="E8">
        <v>5.61</v>
      </c>
      <c r="F8">
        <v>0</v>
      </c>
      <c r="G8">
        <v>0</v>
      </c>
      <c r="H8" s="3"/>
      <c r="I8" s="3">
        <f t="shared" si="0"/>
        <v>98.38</v>
      </c>
      <c r="J8" s="3">
        <f t="shared" si="1"/>
        <v>0</v>
      </c>
      <c r="L8">
        <f t="shared" si="2"/>
        <v>98.38</v>
      </c>
      <c r="M8">
        <f t="shared" si="3"/>
        <v>98.38</v>
      </c>
      <c r="N8">
        <f t="shared" si="4"/>
        <v>98.38</v>
      </c>
      <c r="O8">
        <v>0</v>
      </c>
      <c r="P8">
        <v>0</v>
      </c>
      <c r="Q8">
        <v>0</v>
      </c>
      <c r="R8">
        <f t="shared" si="5"/>
        <v>0</v>
      </c>
      <c r="S8">
        <v>0</v>
      </c>
    </row>
    <row r="9" spans="1:19">
      <c r="A9">
        <v>84</v>
      </c>
      <c r="B9">
        <v>92.81</v>
      </c>
      <c r="C9">
        <v>0</v>
      </c>
      <c r="D9">
        <v>0</v>
      </c>
      <c r="E9">
        <v>5.59</v>
      </c>
      <c r="F9">
        <v>0</v>
      </c>
      <c r="G9">
        <v>0</v>
      </c>
      <c r="H9" s="3"/>
      <c r="I9" s="3">
        <f t="shared" si="0"/>
        <v>98.4</v>
      </c>
      <c r="J9" s="3">
        <f t="shared" si="1"/>
        <v>0</v>
      </c>
      <c r="L9">
        <f t="shared" si="2"/>
        <v>98.4</v>
      </c>
      <c r="M9">
        <f t="shared" si="3"/>
        <v>98.4</v>
      </c>
      <c r="N9">
        <f t="shared" si="4"/>
        <v>98.4</v>
      </c>
      <c r="O9">
        <v>0</v>
      </c>
      <c r="P9">
        <v>0</v>
      </c>
      <c r="Q9">
        <v>0</v>
      </c>
      <c r="R9">
        <f t="shared" si="5"/>
        <v>0</v>
      </c>
      <c r="S9">
        <v>0</v>
      </c>
    </row>
    <row r="10" spans="1:19">
      <c r="A10">
        <v>86</v>
      </c>
      <c r="B10">
        <v>93.98</v>
      </c>
      <c r="C10">
        <v>0</v>
      </c>
      <c r="D10">
        <v>0</v>
      </c>
      <c r="E10">
        <v>5.41</v>
      </c>
      <c r="F10">
        <v>0</v>
      </c>
      <c r="G10">
        <v>0</v>
      </c>
      <c r="H10" s="3"/>
      <c r="I10" s="3">
        <f t="shared" si="0"/>
        <v>99.39</v>
      </c>
      <c r="J10" s="3">
        <f t="shared" si="1"/>
        <v>0</v>
      </c>
      <c r="L10">
        <f t="shared" si="2"/>
        <v>99.39</v>
      </c>
      <c r="M10">
        <f t="shared" si="3"/>
        <v>99.39</v>
      </c>
      <c r="N10">
        <f t="shared" si="4"/>
        <v>99.39</v>
      </c>
      <c r="O10">
        <v>0</v>
      </c>
      <c r="P10">
        <v>0</v>
      </c>
      <c r="Q10">
        <v>0</v>
      </c>
      <c r="R10">
        <f t="shared" si="5"/>
        <v>0</v>
      </c>
      <c r="S10">
        <v>0</v>
      </c>
    </row>
    <row r="11" spans="1:19">
      <c r="A11">
        <v>88</v>
      </c>
      <c r="B11">
        <v>93.68</v>
      </c>
      <c r="C11">
        <v>0</v>
      </c>
      <c r="D11">
        <v>0</v>
      </c>
      <c r="E11">
        <v>5.33</v>
      </c>
      <c r="F11">
        <v>0</v>
      </c>
      <c r="G11">
        <v>0</v>
      </c>
      <c r="H11" s="3"/>
      <c r="I11" s="3">
        <f t="shared" si="0"/>
        <v>99.01</v>
      </c>
      <c r="J11" s="3">
        <f t="shared" si="1"/>
        <v>0</v>
      </c>
      <c r="L11">
        <f t="shared" si="2"/>
        <v>99.01</v>
      </c>
      <c r="M11">
        <f t="shared" si="3"/>
        <v>99.01</v>
      </c>
      <c r="N11">
        <f t="shared" si="4"/>
        <v>99.01</v>
      </c>
      <c r="O11">
        <v>0</v>
      </c>
      <c r="P11">
        <v>0</v>
      </c>
      <c r="Q11">
        <v>0</v>
      </c>
      <c r="R11">
        <f t="shared" si="5"/>
        <v>0</v>
      </c>
      <c r="S11">
        <v>0</v>
      </c>
    </row>
    <row r="12" spans="1:19">
      <c r="A12">
        <v>90</v>
      </c>
      <c r="B12">
        <v>94.24</v>
      </c>
      <c r="C12">
        <v>0</v>
      </c>
      <c r="D12">
        <v>0</v>
      </c>
      <c r="E12">
        <v>5.12</v>
      </c>
      <c r="F12">
        <v>0</v>
      </c>
      <c r="G12">
        <v>0</v>
      </c>
      <c r="H12" s="3"/>
      <c r="I12" s="3">
        <f t="shared" si="0"/>
        <v>99.36</v>
      </c>
      <c r="J12" s="3">
        <f t="shared" si="1"/>
        <v>0</v>
      </c>
      <c r="L12">
        <f t="shared" si="2"/>
        <v>99.36</v>
      </c>
      <c r="M12">
        <f t="shared" si="3"/>
        <v>99.36</v>
      </c>
      <c r="N12">
        <f t="shared" si="4"/>
        <v>99.36</v>
      </c>
      <c r="O12">
        <v>0</v>
      </c>
      <c r="P12">
        <v>0</v>
      </c>
      <c r="Q12">
        <v>0</v>
      </c>
      <c r="R12">
        <f t="shared" si="5"/>
        <v>0</v>
      </c>
      <c r="S12">
        <v>0</v>
      </c>
    </row>
    <row r="13" spans="1:19">
      <c r="A13">
        <v>92</v>
      </c>
      <c r="B13">
        <v>94.01</v>
      </c>
      <c r="C13">
        <v>0</v>
      </c>
      <c r="D13">
        <v>0</v>
      </c>
      <c r="E13">
        <v>5.34</v>
      </c>
      <c r="F13">
        <v>0</v>
      </c>
      <c r="G13">
        <v>0</v>
      </c>
      <c r="H13" s="3"/>
      <c r="I13" s="3">
        <f t="shared" si="0"/>
        <v>99.35</v>
      </c>
      <c r="J13" s="3">
        <f t="shared" si="1"/>
        <v>0</v>
      </c>
      <c r="L13">
        <f t="shared" si="2"/>
        <v>99.35</v>
      </c>
      <c r="M13">
        <f t="shared" si="3"/>
        <v>99.35</v>
      </c>
      <c r="N13">
        <f t="shared" si="4"/>
        <v>99.35</v>
      </c>
      <c r="O13">
        <v>0</v>
      </c>
      <c r="P13">
        <v>0</v>
      </c>
      <c r="Q13">
        <v>0</v>
      </c>
      <c r="R13">
        <f t="shared" si="5"/>
        <v>0</v>
      </c>
      <c r="S13">
        <v>0</v>
      </c>
    </row>
    <row r="14" spans="1:19">
      <c r="A14">
        <v>94</v>
      </c>
      <c r="B14">
        <v>94.25</v>
      </c>
      <c r="C14">
        <v>0</v>
      </c>
      <c r="D14">
        <v>0</v>
      </c>
      <c r="E14">
        <v>5.12</v>
      </c>
      <c r="F14">
        <v>0</v>
      </c>
      <c r="G14">
        <v>0</v>
      </c>
      <c r="H14" s="3"/>
      <c r="I14" s="3">
        <f t="shared" si="0"/>
        <v>99.37</v>
      </c>
      <c r="J14" s="3">
        <f t="shared" si="1"/>
        <v>0</v>
      </c>
      <c r="L14">
        <f t="shared" si="2"/>
        <v>99.37</v>
      </c>
      <c r="M14">
        <f t="shared" si="3"/>
        <v>99.37</v>
      </c>
      <c r="N14">
        <f t="shared" si="4"/>
        <v>99.37</v>
      </c>
      <c r="O14">
        <v>0</v>
      </c>
      <c r="P14">
        <v>0</v>
      </c>
      <c r="Q14">
        <v>0</v>
      </c>
      <c r="R14">
        <f t="shared" si="5"/>
        <v>0</v>
      </c>
      <c r="S14">
        <v>0</v>
      </c>
    </row>
    <row r="15" spans="1:19">
      <c r="A15">
        <v>96</v>
      </c>
      <c r="B15">
        <v>94.48</v>
      </c>
      <c r="C15">
        <v>0</v>
      </c>
      <c r="D15">
        <v>0</v>
      </c>
      <c r="E15">
        <v>4.6</v>
      </c>
      <c r="F15">
        <v>0</v>
      </c>
      <c r="G15">
        <v>0</v>
      </c>
      <c r="H15" s="3"/>
      <c r="I15" s="3">
        <f t="shared" si="0"/>
        <v>99.08</v>
      </c>
      <c r="J15" s="3">
        <f t="shared" si="1"/>
        <v>0</v>
      </c>
      <c r="L15">
        <f t="shared" si="2"/>
        <v>99.08</v>
      </c>
      <c r="M15">
        <f t="shared" si="3"/>
        <v>99.08</v>
      </c>
      <c r="N15">
        <f t="shared" si="4"/>
        <v>99.08</v>
      </c>
      <c r="O15">
        <v>0</v>
      </c>
      <c r="P15">
        <v>0</v>
      </c>
      <c r="Q15">
        <v>0</v>
      </c>
      <c r="R15">
        <f t="shared" si="5"/>
        <v>0</v>
      </c>
      <c r="S15">
        <v>0</v>
      </c>
    </row>
    <row r="16" spans="1:19">
      <c r="A16">
        <v>98</v>
      </c>
      <c r="B16">
        <v>94.59</v>
      </c>
      <c r="C16">
        <v>0</v>
      </c>
      <c r="D16">
        <v>0</v>
      </c>
      <c r="E16">
        <v>4.48</v>
      </c>
      <c r="F16">
        <v>0</v>
      </c>
      <c r="G16">
        <v>0</v>
      </c>
      <c r="H16" s="3"/>
      <c r="I16" s="3">
        <f t="shared" si="0"/>
        <v>99.07</v>
      </c>
      <c r="J16" s="3">
        <f t="shared" si="1"/>
        <v>0</v>
      </c>
      <c r="L16">
        <f t="shared" si="2"/>
        <v>99.07</v>
      </c>
      <c r="M16">
        <f t="shared" si="3"/>
        <v>99.07</v>
      </c>
      <c r="N16">
        <f t="shared" si="4"/>
        <v>99.07</v>
      </c>
      <c r="O16">
        <v>0</v>
      </c>
      <c r="P16">
        <v>0</v>
      </c>
      <c r="Q16">
        <v>0</v>
      </c>
      <c r="R16">
        <f t="shared" si="5"/>
        <v>0</v>
      </c>
      <c r="S16">
        <v>0</v>
      </c>
    </row>
    <row r="17" spans="1:19">
      <c r="A17">
        <v>100</v>
      </c>
      <c r="B17">
        <v>94.83</v>
      </c>
      <c r="C17">
        <v>0</v>
      </c>
      <c r="D17">
        <v>0</v>
      </c>
      <c r="E17">
        <v>4.27</v>
      </c>
      <c r="F17">
        <v>0</v>
      </c>
      <c r="G17">
        <v>0</v>
      </c>
      <c r="H17" s="3"/>
      <c r="I17" s="3">
        <f t="shared" si="0"/>
        <v>99.1</v>
      </c>
      <c r="J17" s="3">
        <f t="shared" si="1"/>
        <v>0</v>
      </c>
      <c r="L17">
        <f t="shared" si="2"/>
        <v>99.1</v>
      </c>
      <c r="M17">
        <f t="shared" si="3"/>
        <v>99.1</v>
      </c>
      <c r="N17">
        <f t="shared" si="4"/>
        <v>99.1</v>
      </c>
      <c r="O17">
        <v>0</v>
      </c>
      <c r="P17">
        <v>0</v>
      </c>
      <c r="Q17">
        <v>0</v>
      </c>
      <c r="R17">
        <f t="shared" si="5"/>
        <v>0</v>
      </c>
      <c r="S17">
        <v>0</v>
      </c>
    </row>
    <row r="18" spans="1:19">
      <c r="A18">
        <v>102</v>
      </c>
      <c r="B18">
        <v>94.38</v>
      </c>
      <c r="C18">
        <v>0</v>
      </c>
      <c r="D18">
        <v>0</v>
      </c>
      <c r="E18">
        <v>4.22</v>
      </c>
      <c r="F18">
        <v>0</v>
      </c>
      <c r="G18">
        <v>0</v>
      </c>
      <c r="H18" s="3"/>
      <c r="I18" s="3">
        <f t="shared" si="0"/>
        <v>98.6</v>
      </c>
      <c r="J18" s="3">
        <f t="shared" si="1"/>
        <v>0</v>
      </c>
      <c r="L18">
        <f t="shared" si="2"/>
        <v>98.6</v>
      </c>
      <c r="M18">
        <f t="shared" si="3"/>
        <v>98.6</v>
      </c>
      <c r="N18">
        <f t="shared" si="4"/>
        <v>98.6</v>
      </c>
      <c r="O18">
        <v>0</v>
      </c>
      <c r="P18">
        <v>0</v>
      </c>
      <c r="Q18">
        <v>0</v>
      </c>
      <c r="R18">
        <f t="shared" si="5"/>
        <v>0</v>
      </c>
      <c r="S18">
        <v>0</v>
      </c>
    </row>
    <row r="19" spans="1:19">
      <c r="A19">
        <v>104</v>
      </c>
      <c r="B19">
        <v>94.15</v>
      </c>
      <c r="C19">
        <v>0</v>
      </c>
      <c r="D19">
        <v>0</v>
      </c>
      <c r="E19">
        <v>4.15</v>
      </c>
      <c r="F19">
        <v>0</v>
      </c>
      <c r="G19">
        <v>0</v>
      </c>
      <c r="H19" s="3"/>
      <c r="I19" s="3">
        <f t="shared" si="0"/>
        <v>98.3</v>
      </c>
      <c r="J19" s="3">
        <f t="shared" si="1"/>
        <v>0</v>
      </c>
      <c r="L19">
        <f t="shared" si="2"/>
        <v>98.3</v>
      </c>
      <c r="M19">
        <f t="shared" si="3"/>
        <v>98.3</v>
      </c>
      <c r="N19">
        <f t="shared" si="4"/>
        <v>98.3</v>
      </c>
      <c r="O19">
        <v>0</v>
      </c>
      <c r="P19">
        <v>0</v>
      </c>
      <c r="Q19">
        <v>0</v>
      </c>
      <c r="R19">
        <f t="shared" si="5"/>
        <v>0</v>
      </c>
      <c r="S19">
        <v>0</v>
      </c>
    </row>
    <row r="20" spans="1:19">
      <c r="A20">
        <v>106</v>
      </c>
      <c r="B20">
        <v>96.07</v>
      </c>
      <c r="C20">
        <v>0</v>
      </c>
      <c r="D20">
        <v>0</v>
      </c>
      <c r="E20">
        <v>3.93</v>
      </c>
      <c r="F20">
        <v>0</v>
      </c>
      <c r="G20">
        <v>0</v>
      </c>
      <c r="H20" s="3"/>
      <c r="I20" s="3">
        <f t="shared" si="0"/>
        <v>100</v>
      </c>
      <c r="J20" s="3">
        <f t="shared" si="1"/>
        <v>0</v>
      </c>
      <c r="L20">
        <f t="shared" si="2"/>
        <v>100</v>
      </c>
      <c r="M20">
        <f t="shared" si="3"/>
        <v>100</v>
      </c>
      <c r="N20">
        <f t="shared" si="4"/>
        <v>100</v>
      </c>
      <c r="O20">
        <v>0</v>
      </c>
      <c r="P20">
        <v>0</v>
      </c>
      <c r="Q20">
        <v>0</v>
      </c>
      <c r="R20">
        <f t="shared" si="5"/>
        <v>0</v>
      </c>
      <c r="S20">
        <v>0</v>
      </c>
    </row>
    <row r="21" spans="1:19">
      <c r="A21">
        <v>108</v>
      </c>
      <c r="B21">
        <v>91.91</v>
      </c>
      <c r="C21">
        <v>0</v>
      </c>
      <c r="D21">
        <v>0</v>
      </c>
      <c r="E21">
        <v>3.28</v>
      </c>
      <c r="F21">
        <v>0</v>
      </c>
      <c r="G21">
        <v>4.81</v>
      </c>
      <c r="H21" s="3"/>
      <c r="I21" s="3">
        <f t="shared" si="0"/>
        <v>95.19</v>
      </c>
      <c r="J21" s="3">
        <f t="shared" si="1"/>
        <v>4.81</v>
      </c>
      <c r="L21">
        <f t="shared" si="2"/>
        <v>100</v>
      </c>
      <c r="M21">
        <f t="shared" si="3"/>
        <v>100</v>
      </c>
      <c r="N21">
        <f t="shared" si="4"/>
        <v>95.19</v>
      </c>
      <c r="O21">
        <v>0</v>
      </c>
      <c r="P21">
        <v>0</v>
      </c>
      <c r="Q21">
        <v>0</v>
      </c>
      <c r="R21">
        <f t="shared" si="5"/>
        <v>4.81</v>
      </c>
      <c r="S21">
        <v>0</v>
      </c>
    </row>
    <row r="22" spans="1:19">
      <c r="A22">
        <v>110</v>
      </c>
      <c r="B22">
        <v>85.98</v>
      </c>
      <c r="C22">
        <v>0</v>
      </c>
      <c r="D22">
        <v>5.31</v>
      </c>
      <c r="E22">
        <v>1.76</v>
      </c>
      <c r="F22">
        <v>0</v>
      </c>
      <c r="G22">
        <v>6.96</v>
      </c>
      <c r="H22" s="3"/>
      <c r="I22" s="3">
        <f t="shared" si="0"/>
        <v>93.05</v>
      </c>
      <c r="J22" s="3">
        <f t="shared" si="1"/>
        <v>6.96</v>
      </c>
      <c r="L22">
        <f t="shared" si="2"/>
        <v>100.01</v>
      </c>
      <c r="M22">
        <f t="shared" si="3"/>
        <v>100.01</v>
      </c>
      <c r="N22">
        <f t="shared" si="4"/>
        <v>93.05</v>
      </c>
      <c r="O22">
        <v>0</v>
      </c>
      <c r="P22">
        <v>0</v>
      </c>
      <c r="Q22">
        <v>0</v>
      </c>
      <c r="R22">
        <f t="shared" si="5"/>
        <v>6.96</v>
      </c>
      <c r="S22">
        <v>0</v>
      </c>
    </row>
    <row r="23" spans="1:19">
      <c r="A23">
        <v>112</v>
      </c>
      <c r="B23">
        <v>82.46</v>
      </c>
      <c r="C23">
        <v>0</v>
      </c>
      <c r="D23">
        <v>15.24</v>
      </c>
      <c r="E23">
        <v>1.43</v>
      </c>
      <c r="F23">
        <v>0</v>
      </c>
      <c r="G23">
        <v>0</v>
      </c>
      <c r="H23" s="3"/>
      <c r="I23" s="3">
        <f t="shared" si="0"/>
        <v>99.13</v>
      </c>
      <c r="J23" s="3">
        <f t="shared" si="1"/>
        <v>0</v>
      </c>
      <c r="L23">
        <f t="shared" si="2"/>
        <v>99.13</v>
      </c>
      <c r="M23">
        <f t="shared" si="3"/>
        <v>99.13</v>
      </c>
      <c r="N23">
        <f t="shared" si="4"/>
        <v>99.13</v>
      </c>
      <c r="O23">
        <v>0</v>
      </c>
      <c r="P23">
        <v>0</v>
      </c>
      <c r="Q23">
        <v>0</v>
      </c>
      <c r="R23">
        <f t="shared" si="5"/>
        <v>0</v>
      </c>
      <c r="S23">
        <v>0</v>
      </c>
    </row>
    <row r="24" spans="1:19">
      <c r="A24">
        <v>114</v>
      </c>
      <c r="B24">
        <v>77.59</v>
      </c>
      <c r="C24">
        <v>0</v>
      </c>
      <c r="D24">
        <v>19.76</v>
      </c>
      <c r="E24">
        <v>2.66</v>
      </c>
      <c r="F24">
        <v>0</v>
      </c>
      <c r="G24">
        <v>0</v>
      </c>
      <c r="H24" s="3"/>
      <c r="I24" s="3">
        <f t="shared" si="0"/>
        <v>100.01</v>
      </c>
      <c r="J24" s="3">
        <f t="shared" si="1"/>
        <v>0</v>
      </c>
      <c r="L24">
        <f t="shared" si="2"/>
        <v>100.01</v>
      </c>
      <c r="M24">
        <f t="shared" si="3"/>
        <v>100.01</v>
      </c>
      <c r="N24">
        <f t="shared" si="4"/>
        <v>100.01</v>
      </c>
      <c r="O24">
        <v>0</v>
      </c>
      <c r="P24">
        <v>0</v>
      </c>
      <c r="Q24">
        <v>0</v>
      </c>
      <c r="R24">
        <f t="shared" si="5"/>
        <v>0</v>
      </c>
      <c r="S24">
        <v>0</v>
      </c>
    </row>
    <row r="25" spans="1:19">
      <c r="A25">
        <v>116</v>
      </c>
      <c r="B25">
        <v>76.15</v>
      </c>
      <c r="C25">
        <v>0</v>
      </c>
      <c r="D25">
        <v>21.19</v>
      </c>
      <c r="E25">
        <v>2.66</v>
      </c>
      <c r="F25">
        <v>0</v>
      </c>
      <c r="G25">
        <v>0</v>
      </c>
      <c r="H25" s="3"/>
      <c r="I25" s="3">
        <f t="shared" si="0"/>
        <v>100</v>
      </c>
      <c r="J25" s="3">
        <f t="shared" si="1"/>
        <v>0</v>
      </c>
      <c r="L25">
        <f t="shared" si="2"/>
        <v>100</v>
      </c>
      <c r="M25">
        <f t="shared" si="3"/>
        <v>100</v>
      </c>
      <c r="N25">
        <f t="shared" si="4"/>
        <v>100</v>
      </c>
      <c r="O25">
        <v>0</v>
      </c>
      <c r="P25">
        <v>0</v>
      </c>
      <c r="Q25">
        <v>0</v>
      </c>
      <c r="R25">
        <f t="shared" si="5"/>
        <v>0</v>
      </c>
      <c r="S25">
        <v>0</v>
      </c>
    </row>
    <row r="26" spans="1:19">
      <c r="A26">
        <v>118</v>
      </c>
      <c r="B26">
        <v>76.53</v>
      </c>
      <c r="C26">
        <v>0</v>
      </c>
      <c r="D26">
        <v>20.85</v>
      </c>
      <c r="E26">
        <v>2.62</v>
      </c>
      <c r="F26">
        <v>0</v>
      </c>
      <c r="G26">
        <v>0</v>
      </c>
      <c r="H26" s="3"/>
      <c r="I26" s="3">
        <f t="shared" si="0"/>
        <v>100</v>
      </c>
      <c r="J26" s="3">
        <f t="shared" si="1"/>
        <v>0</v>
      </c>
      <c r="L26">
        <f t="shared" si="2"/>
        <v>100</v>
      </c>
      <c r="M26">
        <f t="shared" si="3"/>
        <v>100</v>
      </c>
      <c r="N26">
        <f t="shared" si="4"/>
        <v>100</v>
      </c>
      <c r="O26">
        <v>0</v>
      </c>
      <c r="P26">
        <v>0</v>
      </c>
      <c r="Q26">
        <v>0</v>
      </c>
      <c r="R26">
        <f t="shared" si="5"/>
        <v>0</v>
      </c>
      <c r="S26">
        <v>0</v>
      </c>
    </row>
    <row r="27" spans="1:19">
      <c r="A27">
        <v>120</v>
      </c>
      <c r="B27">
        <v>77.88</v>
      </c>
      <c r="C27">
        <v>0</v>
      </c>
      <c r="D27">
        <v>19.65</v>
      </c>
      <c r="E27">
        <v>2.47</v>
      </c>
      <c r="F27">
        <v>0</v>
      </c>
      <c r="G27">
        <v>0</v>
      </c>
      <c r="H27" s="3"/>
      <c r="I27" s="3">
        <f t="shared" si="0"/>
        <v>100</v>
      </c>
      <c r="J27" s="3">
        <f t="shared" si="1"/>
        <v>0</v>
      </c>
      <c r="L27">
        <f t="shared" si="2"/>
        <v>100</v>
      </c>
      <c r="M27">
        <f t="shared" si="3"/>
        <v>100</v>
      </c>
      <c r="N27">
        <f t="shared" si="4"/>
        <v>100</v>
      </c>
      <c r="O27">
        <v>0</v>
      </c>
      <c r="P27">
        <v>0</v>
      </c>
      <c r="Q27">
        <v>0</v>
      </c>
      <c r="R27">
        <f t="shared" si="5"/>
        <v>0</v>
      </c>
      <c r="S27">
        <v>0</v>
      </c>
    </row>
    <row r="28" spans="1:19">
      <c r="A28">
        <v>122</v>
      </c>
      <c r="B28">
        <v>78.09</v>
      </c>
      <c r="C28">
        <v>0</v>
      </c>
      <c r="D28">
        <v>19.46</v>
      </c>
      <c r="E28">
        <v>2.44</v>
      </c>
      <c r="F28">
        <v>0</v>
      </c>
      <c r="G28">
        <v>0</v>
      </c>
      <c r="H28" s="3"/>
      <c r="I28" s="3">
        <f t="shared" si="0"/>
        <v>99.99</v>
      </c>
      <c r="J28" s="3">
        <f t="shared" si="1"/>
        <v>0</v>
      </c>
      <c r="L28">
        <f t="shared" si="2"/>
        <v>99.99</v>
      </c>
      <c r="M28">
        <f t="shared" si="3"/>
        <v>99.99</v>
      </c>
      <c r="N28">
        <f t="shared" si="4"/>
        <v>99.99</v>
      </c>
      <c r="O28">
        <v>0</v>
      </c>
      <c r="P28">
        <v>0</v>
      </c>
      <c r="Q28">
        <v>0</v>
      </c>
      <c r="R28">
        <f t="shared" si="5"/>
        <v>0</v>
      </c>
      <c r="S28">
        <v>0</v>
      </c>
    </row>
    <row r="29" spans="1:19">
      <c r="A29">
        <v>124</v>
      </c>
      <c r="B29">
        <v>78.42</v>
      </c>
      <c r="C29">
        <v>0</v>
      </c>
      <c r="D29">
        <v>19.17</v>
      </c>
      <c r="E29">
        <v>2.41</v>
      </c>
      <c r="F29">
        <v>0</v>
      </c>
      <c r="G29">
        <v>0</v>
      </c>
      <c r="H29" s="3"/>
      <c r="I29" s="3">
        <f t="shared" si="0"/>
        <v>100</v>
      </c>
      <c r="J29" s="3">
        <f t="shared" si="1"/>
        <v>0</v>
      </c>
      <c r="L29">
        <f t="shared" si="2"/>
        <v>100</v>
      </c>
      <c r="M29">
        <f t="shared" si="3"/>
        <v>100</v>
      </c>
      <c r="N29">
        <f t="shared" si="4"/>
        <v>100</v>
      </c>
      <c r="O29">
        <v>0</v>
      </c>
      <c r="P29">
        <v>0</v>
      </c>
      <c r="Q29">
        <v>0</v>
      </c>
      <c r="R29">
        <f t="shared" si="5"/>
        <v>0</v>
      </c>
      <c r="S29">
        <v>0</v>
      </c>
    </row>
    <row r="30" spans="1:19">
      <c r="A30">
        <v>126</v>
      </c>
      <c r="B30">
        <v>79.7</v>
      </c>
      <c r="C30">
        <v>0</v>
      </c>
      <c r="D30">
        <v>18.03</v>
      </c>
      <c r="E30">
        <v>2.26</v>
      </c>
      <c r="F30">
        <v>0</v>
      </c>
      <c r="G30">
        <v>0</v>
      </c>
      <c r="H30" s="3"/>
      <c r="I30" s="3">
        <f t="shared" si="0"/>
        <v>99.99</v>
      </c>
      <c r="J30" s="3">
        <f t="shared" si="1"/>
        <v>0</v>
      </c>
      <c r="L30">
        <f t="shared" si="2"/>
        <v>99.99</v>
      </c>
      <c r="M30">
        <f t="shared" si="3"/>
        <v>99.99</v>
      </c>
      <c r="N30">
        <f t="shared" si="4"/>
        <v>99.99</v>
      </c>
      <c r="O30">
        <v>0</v>
      </c>
      <c r="P30">
        <v>0</v>
      </c>
      <c r="Q30">
        <v>0</v>
      </c>
      <c r="R30">
        <f t="shared" si="5"/>
        <v>0</v>
      </c>
      <c r="S30">
        <v>0</v>
      </c>
    </row>
    <row r="31" spans="1:19">
      <c r="A31">
        <v>128</v>
      </c>
      <c r="B31">
        <v>84.73</v>
      </c>
      <c r="C31">
        <v>0</v>
      </c>
      <c r="D31">
        <v>13.56</v>
      </c>
      <c r="E31">
        <v>1.7</v>
      </c>
      <c r="F31">
        <v>0</v>
      </c>
      <c r="G31">
        <v>0</v>
      </c>
      <c r="H31" s="3"/>
      <c r="I31" s="3">
        <f t="shared" si="0"/>
        <v>99.99</v>
      </c>
      <c r="J31" s="3">
        <f t="shared" si="1"/>
        <v>0</v>
      </c>
      <c r="L31">
        <f t="shared" si="2"/>
        <v>99.99</v>
      </c>
      <c r="M31">
        <f t="shared" si="3"/>
        <v>99.99</v>
      </c>
      <c r="N31">
        <f t="shared" si="4"/>
        <v>99.99</v>
      </c>
      <c r="O31">
        <v>0</v>
      </c>
      <c r="P31">
        <v>0</v>
      </c>
      <c r="Q31">
        <v>0</v>
      </c>
      <c r="R31">
        <f t="shared" si="5"/>
        <v>0</v>
      </c>
      <c r="S31">
        <v>0</v>
      </c>
    </row>
    <row r="32" spans="1:19">
      <c r="A32">
        <v>130</v>
      </c>
      <c r="B32">
        <v>83.62</v>
      </c>
      <c r="C32">
        <v>13.08</v>
      </c>
      <c r="D32">
        <v>1.26</v>
      </c>
      <c r="E32">
        <v>2.04</v>
      </c>
      <c r="F32">
        <v>0</v>
      </c>
      <c r="G32">
        <v>0</v>
      </c>
      <c r="H32" s="3"/>
      <c r="I32" s="3">
        <f t="shared" si="0"/>
        <v>86.92</v>
      </c>
      <c r="J32" s="3">
        <f t="shared" si="1"/>
        <v>13.08</v>
      </c>
      <c r="L32">
        <f t="shared" si="2"/>
        <v>100</v>
      </c>
      <c r="M32">
        <f t="shared" si="3"/>
        <v>100</v>
      </c>
      <c r="N32">
        <f t="shared" si="4"/>
        <v>86.92</v>
      </c>
      <c r="O32">
        <v>0</v>
      </c>
      <c r="P32">
        <v>0</v>
      </c>
      <c r="Q32">
        <v>0</v>
      </c>
      <c r="R32">
        <f t="shared" si="5"/>
        <v>13.08</v>
      </c>
      <c r="S32">
        <v>0</v>
      </c>
    </row>
    <row r="33" spans="1:19">
      <c r="A33">
        <v>132</v>
      </c>
      <c r="B33">
        <v>36.42</v>
      </c>
      <c r="C33">
        <v>59.49</v>
      </c>
      <c r="D33">
        <v>0</v>
      </c>
      <c r="E33">
        <v>0</v>
      </c>
      <c r="F33">
        <v>0</v>
      </c>
      <c r="G33">
        <v>0</v>
      </c>
      <c r="H33" s="3"/>
      <c r="I33" s="3">
        <f t="shared" si="0"/>
        <v>36.42</v>
      </c>
      <c r="J33" s="3">
        <f t="shared" si="1"/>
        <v>59.49</v>
      </c>
      <c r="L33">
        <f t="shared" si="2"/>
        <v>95.91</v>
      </c>
      <c r="M33">
        <f t="shared" si="3"/>
        <v>95.91</v>
      </c>
      <c r="N33">
        <f t="shared" si="4"/>
        <v>36.42</v>
      </c>
      <c r="O33">
        <v>0</v>
      </c>
      <c r="P33">
        <v>0</v>
      </c>
      <c r="Q33">
        <v>0</v>
      </c>
      <c r="R33">
        <f t="shared" si="5"/>
        <v>59.49</v>
      </c>
      <c r="S33">
        <v>0</v>
      </c>
    </row>
    <row r="34" spans="1:19">
      <c r="A34">
        <v>134</v>
      </c>
      <c r="B34">
        <v>32</v>
      </c>
      <c r="C34">
        <v>62.55</v>
      </c>
      <c r="D34">
        <v>0</v>
      </c>
      <c r="E34">
        <v>0</v>
      </c>
      <c r="F34">
        <v>0</v>
      </c>
      <c r="G34">
        <v>0</v>
      </c>
      <c r="H34" s="3"/>
      <c r="I34" s="3">
        <f t="shared" si="0"/>
        <v>32</v>
      </c>
      <c r="J34" s="3">
        <f t="shared" si="1"/>
        <v>62.55</v>
      </c>
      <c r="L34">
        <f t="shared" si="2"/>
        <v>94.55</v>
      </c>
      <c r="M34">
        <f t="shared" si="3"/>
        <v>94.55</v>
      </c>
      <c r="N34">
        <f t="shared" si="4"/>
        <v>32</v>
      </c>
      <c r="O34">
        <v>0</v>
      </c>
      <c r="P34">
        <v>0</v>
      </c>
      <c r="Q34">
        <v>0</v>
      </c>
      <c r="R34">
        <f t="shared" si="5"/>
        <v>62.55</v>
      </c>
      <c r="S34">
        <v>0</v>
      </c>
    </row>
    <row r="35" spans="1:19">
      <c r="A35">
        <v>136</v>
      </c>
      <c r="B35">
        <v>30.46</v>
      </c>
      <c r="C35">
        <v>62.29</v>
      </c>
      <c r="D35">
        <v>0</v>
      </c>
      <c r="E35">
        <v>0</v>
      </c>
      <c r="F35">
        <v>0</v>
      </c>
      <c r="G35">
        <v>0</v>
      </c>
      <c r="H35" s="3"/>
      <c r="I35" s="3">
        <f t="shared" si="0"/>
        <v>30.46</v>
      </c>
      <c r="J35" s="3">
        <f t="shared" si="1"/>
        <v>62.29</v>
      </c>
      <c r="L35">
        <f t="shared" si="2"/>
        <v>92.75</v>
      </c>
      <c r="M35">
        <f t="shared" si="3"/>
        <v>92.75</v>
      </c>
      <c r="N35">
        <f t="shared" si="4"/>
        <v>30.46</v>
      </c>
      <c r="O35">
        <v>0</v>
      </c>
      <c r="P35">
        <v>0</v>
      </c>
      <c r="Q35">
        <v>0</v>
      </c>
      <c r="R35">
        <f t="shared" si="5"/>
        <v>62.29</v>
      </c>
      <c r="S35">
        <v>0</v>
      </c>
    </row>
    <row r="36" spans="1:19">
      <c r="A36">
        <v>138</v>
      </c>
      <c r="B36">
        <v>31.07</v>
      </c>
      <c r="C36">
        <v>62.57</v>
      </c>
      <c r="D36">
        <v>0</v>
      </c>
      <c r="E36">
        <v>0</v>
      </c>
      <c r="F36">
        <v>0</v>
      </c>
      <c r="G36">
        <v>0</v>
      </c>
      <c r="H36" s="3"/>
      <c r="I36" s="3">
        <f t="shared" si="0"/>
        <v>31.07</v>
      </c>
      <c r="J36" s="3">
        <f t="shared" si="1"/>
        <v>62.57</v>
      </c>
      <c r="L36">
        <f t="shared" si="2"/>
        <v>93.64</v>
      </c>
      <c r="M36">
        <f t="shared" si="3"/>
        <v>93.64</v>
      </c>
      <c r="N36">
        <f t="shared" si="4"/>
        <v>31.07</v>
      </c>
      <c r="O36">
        <v>0</v>
      </c>
      <c r="P36">
        <v>0</v>
      </c>
      <c r="Q36">
        <v>0</v>
      </c>
      <c r="R36">
        <f t="shared" si="5"/>
        <v>62.57</v>
      </c>
      <c r="S36">
        <v>0</v>
      </c>
    </row>
    <row r="37" spans="1:19">
      <c r="A37">
        <v>140</v>
      </c>
      <c r="B37">
        <v>31.54</v>
      </c>
      <c r="C37">
        <v>62.09</v>
      </c>
      <c r="D37">
        <v>0</v>
      </c>
      <c r="E37">
        <v>0</v>
      </c>
      <c r="F37">
        <v>0</v>
      </c>
      <c r="G37">
        <v>0</v>
      </c>
      <c r="H37" s="3"/>
      <c r="I37" s="3">
        <f t="shared" si="0"/>
        <v>31.54</v>
      </c>
      <c r="J37" s="3">
        <f t="shared" si="1"/>
        <v>62.09</v>
      </c>
      <c r="L37">
        <f t="shared" si="2"/>
        <v>93.63</v>
      </c>
      <c r="M37">
        <f t="shared" si="3"/>
        <v>93.63</v>
      </c>
      <c r="N37">
        <f t="shared" si="4"/>
        <v>31.54</v>
      </c>
      <c r="O37">
        <v>0</v>
      </c>
      <c r="P37">
        <v>0</v>
      </c>
      <c r="Q37">
        <v>0</v>
      </c>
      <c r="R37">
        <f t="shared" si="5"/>
        <v>62.09</v>
      </c>
      <c r="S37">
        <v>0</v>
      </c>
    </row>
    <row r="38" spans="1:19">
      <c r="A38">
        <v>142</v>
      </c>
      <c r="B38">
        <v>25.63</v>
      </c>
      <c r="C38">
        <v>54.71</v>
      </c>
      <c r="D38">
        <v>5.6</v>
      </c>
      <c r="E38">
        <v>0</v>
      </c>
      <c r="F38">
        <v>8.17</v>
      </c>
      <c r="G38">
        <v>0</v>
      </c>
      <c r="H38" s="3"/>
      <c r="I38" s="3">
        <f t="shared" si="0"/>
        <v>31.23</v>
      </c>
      <c r="J38" s="3">
        <f t="shared" si="1"/>
        <v>62.88</v>
      </c>
      <c r="L38">
        <f t="shared" si="2"/>
        <v>94.11</v>
      </c>
      <c r="M38">
        <f t="shared" si="3"/>
        <v>94.11</v>
      </c>
      <c r="N38">
        <f t="shared" si="4"/>
        <v>31.23</v>
      </c>
      <c r="O38">
        <v>0</v>
      </c>
      <c r="P38">
        <v>0</v>
      </c>
      <c r="Q38">
        <v>0</v>
      </c>
      <c r="R38">
        <f t="shared" si="5"/>
        <v>62.88</v>
      </c>
      <c r="S38">
        <v>0</v>
      </c>
    </row>
    <row r="39" spans="1:19">
      <c r="A39">
        <v>144</v>
      </c>
      <c r="B39">
        <v>26.05</v>
      </c>
      <c r="C39">
        <v>55.2</v>
      </c>
      <c r="D39">
        <v>5.96</v>
      </c>
      <c r="E39">
        <v>0</v>
      </c>
      <c r="F39">
        <v>8.69</v>
      </c>
      <c r="G39">
        <v>0</v>
      </c>
      <c r="H39" s="3"/>
      <c r="I39" s="3">
        <f t="shared" si="0"/>
        <v>32.01</v>
      </c>
      <c r="J39" s="3">
        <f t="shared" si="1"/>
        <v>63.89</v>
      </c>
      <c r="L39">
        <f t="shared" si="2"/>
        <v>95.9</v>
      </c>
      <c r="M39">
        <f t="shared" si="3"/>
        <v>95.9</v>
      </c>
      <c r="N39">
        <f t="shared" si="4"/>
        <v>32.01</v>
      </c>
      <c r="O39">
        <v>0</v>
      </c>
      <c r="P39">
        <v>0</v>
      </c>
      <c r="Q39">
        <v>0</v>
      </c>
      <c r="R39">
        <f t="shared" si="5"/>
        <v>63.89</v>
      </c>
      <c r="S39">
        <v>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zoomScale="110" zoomScaleNormal="110" topLeftCell="C1" workbookViewId="0">
      <selection activeCell="J12" sqref="J12"/>
    </sheetView>
  </sheetViews>
  <sheetFormatPr defaultColWidth="11" defaultRowHeight="15.75"/>
  <cols>
    <col min="2" max="2" width="15.8296296296296" customWidth="1"/>
    <col min="3" max="3" width="13.8296296296296" customWidth="1"/>
    <col min="9" max="9" width="13.8296296296296" customWidth="1"/>
  </cols>
  <sheetData>
    <row r="1" spans="1:18">
      <c r="A1" s="3" t="s">
        <v>0</v>
      </c>
      <c r="B1" s="3" t="s">
        <v>1</v>
      </c>
      <c r="C1" s="3" t="s">
        <v>24</v>
      </c>
      <c r="D1" s="3" t="s">
        <v>3</v>
      </c>
      <c r="E1" s="3" t="s">
        <v>25</v>
      </c>
      <c r="F1" s="3" t="s">
        <v>26</v>
      </c>
      <c r="G1" s="3"/>
      <c r="H1" s="3" t="s">
        <v>8</v>
      </c>
      <c r="I1" s="3" t="s">
        <v>10</v>
      </c>
      <c r="J1" s="3"/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18">
      <c r="A2" s="3">
        <v>77</v>
      </c>
      <c r="B2" s="3">
        <v>76.38</v>
      </c>
      <c r="C2" s="3">
        <v>0</v>
      </c>
      <c r="D2" s="3">
        <v>23.62</v>
      </c>
      <c r="E2" s="3">
        <v>0</v>
      </c>
      <c r="F2" s="3">
        <v>0</v>
      </c>
      <c r="G2" s="3"/>
      <c r="H2" s="3">
        <f>B2+C2+D2+F2</f>
        <v>100</v>
      </c>
      <c r="I2" s="3">
        <f>E2</f>
        <v>0</v>
      </c>
      <c r="J2" s="3"/>
      <c r="K2" s="3">
        <f>SUM(B2:F2)</f>
        <v>100</v>
      </c>
      <c r="L2" s="3">
        <f>SUM(B2:F2)</f>
        <v>100</v>
      </c>
      <c r="M2">
        <f>SUM(B2:F2)</f>
        <v>100</v>
      </c>
      <c r="N2">
        <v>0</v>
      </c>
      <c r="O2">
        <v>0</v>
      </c>
      <c r="P2">
        <v>0</v>
      </c>
      <c r="Q2">
        <f>E2</f>
        <v>0</v>
      </c>
      <c r="R2">
        <v>0</v>
      </c>
    </row>
    <row r="3" spans="1:18">
      <c r="A3" s="3">
        <v>78</v>
      </c>
      <c r="B3" s="3">
        <v>84.65</v>
      </c>
      <c r="C3" s="3">
        <v>0</v>
      </c>
      <c r="D3" s="3">
        <v>15.35</v>
      </c>
      <c r="E3" s="3">
        <v>0</v>
      </c>
      <c r="F3" s="3">
        <v>0</v>
      </c>
      <c r="G3" s="3"/>
      <c r="H3" s="3">
        <f t="shared" ref="H3:H39" si="0">B3+C3+D3+F3</f>
        <v>100</v>
      </c>
      <c r="I3" s="3">
        <f t="shared" ref="I3:I39" si="1">E3</f>
        <v>0</v>
      </c>
      <c r="J3" s="3"/>
      <c r="K3" s="3">
        <f t="shared" ref="K3:K39" si="2">SUM(B3:F3)</f>
        <v>100</v>
      </c>
      <c r="L3" s="3">
        <f t="shared" ref="L3:L39" si="3">SUM(B3:F3)</f>
        <v>100</v>
      </c>
      <c r="M3">
        <f t="shared" ref="M3:M39" si="4">SUM(B3:F3)</f>
        <v>100</v>
      </c>
      <c r="N3">
        <v>0</v>
      </c>
      <c r="O3">
        <v>0</v>
      </c>
      <c r="P3">
        <v>0</v>
      </c>
      <c r="Q3">
        <f t="shared" ref="Q3:Q39" si="5">E3</f>
        <v>0</v>
      </c>
      <c r="R3">
        <v>0</v>
      </c>
    </row>
    <row r="4" spans="1:18">
      <c r="A4" s="3">
        <v>79</v>
      </c>
      <c r="B4" s="3">
        <v>86.01</v>
      </c>
      <c r="C4" s="3">
        <v>0</v>
      </c>
      <c r="D4" s="3">
        <v>13.01</v>
      </c>
      <c r="E4" s="3">
        <v>0</v>
      </c>
      <c r="F4" s="3">
        <v>0</v>
      </c>
      <c r="G4" s="3"/>
      <c r="H4" s="3">
        <f t="shared" si="0"/>
        <v>99.02</v>
      </c>
      <c r="I4" s="3">
        <f t="shared" si="1"/>
        <v>0</v>
      </c>
      <c r="J4" s="3"/>
      <c r="K4" s="3">
        <f t="shared" si="2"/>
        <v>99.02</v>
      </c>
      <c r="L4" s="3">
        <f t="shared" si="3"/>
        <v>99.02</v>
      </c>
      <c r="M4">
        <f t="shared" si="4"/>
        <v>99.02</v>
      </c>
      <c r="N4">
        <v>0</v>
      </c>
      <c r="O4">
        <v>0</v>
      </c>
      <c r="P4">
        <v>0</v>
      </c>
      <c r="Q4">
        <f t="shared" si="5"/>
        <v>0</v>
      </c>
      <c r="R4">
        <v>0</v>
      </c>
    </row>
    <row r="5" spans="1:18">
      <c r="A5" s="3">
        <v>80</v>
      </c>
      <c r="B5" s="3">
        <v>86.36</v>
      </c>
      <c r="C5" s="3">
        <v>0</v>
      </c>
      <c r="D5" s="3">
        <v>11.68</v>
      </c>
      <c r="E5" s="3">
        <v>0</v>
      </c>
      <c r="F5" s="3">
        <v>0</v>
      </c>
      <c r="G5" s="3"/>
      <c r="H5" s="3">
        <f t="shared" si="0"/>
        <v>98.04</v>
      </c>
      <c r="I5" s="3">
        <f t="shared" si="1"/>
        <v>0</v>
      </c>
      <c r="J5" s="3"/>
      <c r="K5" s="3">
        <f t="shared" si="2"/>
        <v>98.04</v>
      </c>
      <c r="L5" s="3">
        <f t="shared" si="3"/>
        <v>98.04</v>
      </c>
      <c r="M5">
        <f t="shared" si="4"/>
        <v>98.04</v>
      </c>
      <c r="N5">
        <v>0</v>
      </c>
      <c r="O5">
        <v>0</v>
      </c>
      <c r="P5">
        <v>0</v>
      </c>
      <c r="Q5">
        <f t="shared" si="5"/>
        <v>0</v>
      </c>
      <c r="R5">
        <v>0</v>
      </c>
    </row>
    <row r="6" spans="1:18">
      <c r="A6" s="3">
        <v>81</v>
      </c>
      <c r="B6" s="3">
        <v>86.49</v>
      </c>
      <c r="C6" s="3">
        <v>0</v>
      </c>
      <c r="D6" s="3">
        <v>11.57</v>
      </c>
      <c r="E6" s="3">
        <v>0</v>
      </c>
      <c r="F6" s="3">
        <v>0</v>
      </c>
      <c r="G6" s="3"/>
      <c r="H6" s="3">
        <f t="shared" si="0"/>
        <v>98.06</v>
      </c>
      <c r="I6" s="3">
        <f t="shared" si="1"/>
        <v>0</v>
      </c>
      <c r="J6" s="3"/>
      <c r="K6" s="3">
        <f t="shared" si="2"/>
        <v>98.06</v>
      </c>
      <c r="L6" s="3">
        <f t="shared" si="3"/>
        <v>98.06</v>
      </c>
      <c r="M6">
        <f t="shared" si="4"/>
        <v>98.06</v>
      </c>
      <c r="N6">
        <v>0</v>
      </c>
      <c r="O6">
        <v>0</v>
      </c>
      <c r="P6">
        <v>0</v>
      </c>
      <c r="Q6">
        <f t="shared" si="5"/>
        <v>0</v>
      </c>
      <c r="R6">
        <v>0</v>
      </c>
    </row>
    <row r="7" spans="1:18">
      <c r="A7" s="3">
        <v>82</v>
      </c>
      <c r="B7" s="3">
        <v>86.49</v>
      </c>
      <c r="C7" s="3">
        <v>0</v>
      </c>
      <c r="D7" s="3">
        <v>11.56</v>
      </c>
      <c r="E7" s="3">
        <v>0</v>
      </c>
      <c r="F7" s="3">
        <v>0</v>
      </c>
      <c r="G7" s="3"/>
      <c r="H7" s="3">
        <f t="shared" si="0"/>
        <v>98.05</v>
      </c>
      <c r="I7" s="3">
        <f t="shared" si="1"/>
        <v>0</v>
      </c>
      <c r="J7" s="3"/>
      <c r="K7" s="3">
        <f t="shared" si="2"/>
        <v>98.05</v>
      </c>
      <c r="L7" s="3">
        <f t="shared" si="3"/>
        <v>98.05</v>
      </c>
      <c r="M7">
        <f t="shared" si="4"/>
        <v>98.05</v>
      </c>
      <c r="N7">
        <v>0</v>
      </c>
      <c r="O7">
        <v>0</v>
      </c>
      <c r="P7">
        <v>0</v>
      </c>
      <c r="Q7">
        <f t="shared" si="5"/>
        <v>0</v>
      </c>
      <c r="R7">
        <v>0</v>
      </c>
    </row>
    <row r="8" spans="1:18">
      <c r="A8" s="3">
        <v>83</v>
      </c>
      <c r="B8" s="3">
        <v>83.88</v>
      </c>
      <c r="C8" s="3">
        <v>3.02</v>
      </c>
      <c r="D8" s="3">
        <v>11.22</v>
      </c>
      <c r="E8" s="3">
        <v>0</v>
      </c>
      <c r="F8" s="3">
        <v>0</v>
      </c>
      <c r="G8" s="3"/>
      <c r="H8" s="3">
        <f t="shared" si="0"/>
        <v>98.12</v>
      </c>
      <c r="I8" s="3">
        <f t="shared" si="1"/>
        <v>0</v>
      </c>
      <c r="J8" s="3"/>
      <c r="K8" s="3">
        <f t="shared" si="2"/>
        <v>98.12</v>
      </c>
      <c r="L8" s="3">
        <f t="shared" si="3"/>
        <v>98.12</v>
      </c>
      <c r="M8">
        <f t="shared" si="4"/>
        <v>98.12</v>
      </c>
      <c r="N8">
        <v>0</v>
      </c>
      <c r="O8">
        <v>0</v>
      </c>
      <c r="P8">
        <v>0</v>
      </c>
      <c r="Q8">
        <f t="shared" si="5"/>
        <v>0</v>
      </c>
      <c r="R8">
        <v>0</v>
      </c>
    </row>
    <row r="9" spans="1:18">
      <c r="A9" s="3">
        <v>84</v>
      </c>
      <c r="B9" s="3">
        <v>82.08</v>
      </c>
      <c r="C9" s="3">
        <v>5.11</v>
      </c>
      <c r="D9" s="3">
        <v>10.97</v>
      </c>
      <c r="E9" s="3">
        <v>0</v>
      </c>
      <c r="F9" s="3">
        <v>0</v>
      </c>
      <c r="G9" s="3"/>
      <c r="H9" s="3">
        <f t="shared" si="0"/>
        <v>98.16</v>
      </c>
      <c r="I9" s="3">
        <f t="shared" si="1"/>
        <v>0</v>
      </c>
      <c r="J9" s="3"/>
      <c r="K9" s="3">
        <f t="shared" si="2"/>
        <v>98.16</v>
      </c>
      <c r="L9" s="3">
        <f t="shared" si="3"/>
        <v>98.16</v>
      </c>
      <c r="M9">
        <f t="shared" si="4"/>
        <v>98.16</v>
      </c>
      <c r="N9">
        <v>0</v>
      </c>
      <c r="O9">
        <v>0</v>
      </c>
      <c r="P9">
        <v>0</v>
      </c>
      <c r="Q9">
        <f t="shared" si="5"/>
        <v>0</v>
      </c>
      <c r="R9">
        <v>0</v>
      </c>
    </row>
    <row r="10" spans="1:18">
      <c r="A10" s="3">
        <v>86</v>
      </c>
      <c r="B10" s="3">
        <v>82.18</v>
      </c>
      <c r="C10" s="3">
        <v>6.88</v>
      </c>
      <c r="D10" s="3">
        <v>10.76</v>
      </c>
      <c r="E10" s="3">
        <v>0</v>
      </c>
      <c r="F10" s="3">
        <v>0</v>
      </c>
      <c r="G10" s="3"/>
      <c r="H10" s="3">
        <f t="shared" si="0"/>
        <v>99.82</v>
      </c>
      <c r="I10" s="3">
        <f t="shared" si="1"/>
        <v>0</v>
      </c>
      <c r="J10" s="3"/>
      <c r="K10" s="3">
        <f t="shared" si="2"/>
        <v>99.82</v>
      </c>
      <c r="L10" s="3">
        <f t="shared" si="3"/>
        <v>99.82</v>
      </c>
      <c r="M10">
        <f t="shared" si="4"/>
        <v>99.82</v>
      </c>
      <c r="N10">
        <v>0</v>
      </c>
      <c r="O10">
        <v>0</v>
      </c>
      <c r="P10">
        <v>0</v>
      </c>
      <c r="Q10">
        <f t="shared" si="5"/>
        <v>0</v>
      </c>
      <c r="R10">
        <v>0</v>
      </c>
    </row>
    <row r="11" spans="1:18">
      <c r="A11" s="3">
        <v>88</v>
      </c>
      <c r="B11" s="3">
        <v>81.52</v>
      </c>
      <c r="C11" s="3">
        <v>8</v>
      </c>
      <c r="D11" s="3">
        <v>10.49</v>
      </c>
      <c r="E11" s="3">
        <v>0</v>
      </c>
      <c r="F11" s="3">
        <v>0</v>
      </c>
      <c r="G11" s="3"/>
      <c r="H11" s="3">
        <f t="shared" si="0"/>
        <v>100.01</v>
      </c>
      <c r="I11" s="3">
        <f t="shared" si="1"/>
        <v>0</v>
      </c>
      <c r="J11" s="3"/>
      <c r="K11" s="3">
        <f t="shared" si="2"/>
        <v>100.01</v>
      </c>
      <c r="L11" s="3">
        <f t="shared" si="3"/>
        <v>100.01</v>
      </c>
      <c r="M11">
        <f t="shared" si="4"/>
        <v>100.01</v>
      </c>
      <c r="N11">
        <v>0</v>
      </c>
      <c r="O11">
        <v>0</v>
      </c>
      <c r="P11">
        <v>0</v>
      </c>
      <c r="Q11">
        <f t="shared" si="5"/>
        <v>0</v>
      </c>
      <c r="R11">
        <v>0</v>
      </c>
    </row>
    <row r="12" spans="1:18">
      <c r="A12" s="3">
        <v>90</v>
      </c>
      <c r="B12" s="3">
        <v>80.13</v>
      </c>
      <c r="C12" s="3">
        <v>9.81</v>
      </c>
      <c r="D12" s="3">
        <v>10.07</v>
      </c>
      <c r="E12" s="3">
        <v>0</v>
      </c>
      <c r="F12" s="3">
        <v>0</v>
      </c>
      <c r="G12" s="3"/>
      <c r="H12" s="3">
        <f t="shared" si="0"/>
        <v>100.01</v>
      </c>
      <c r="I12" s="3">
        <f t="shared" si="1"/>
        <v>0</v>
      </c>
      <c r="J12" s="3"/>
      <c r="K12" s="3">
        <f t="shared" si="2"/>
        <v>100.01</v>
      </c>
      <c r="L12" s="3">
        <f t="shared" si="3"/>
        <v>100.01</v>
      </c>
      <c r="M12">
        <f t="shared" si="4"/>
        <v>100.01</v>
      </c>
      <c r="N12">
        <v>0</v>
      </c>
      <c r="O12">
        <v>0</v>
      </c>
      <c r="P12">
        <v>0</v>
      </c>
      <c r="Q12">
        <f t="shared" si="5"/>
        <v>0</v>
      </c>
      <c r="R12">
        <v>0</v>
      </c>
    </row>
    <row r="13" spans="1:18">
      <c r="A13" s="3">
        <v>92</v>
      </c>
      <c r="B13" s="3">
        <v>77.38</v>
      </c>
      <c r="C13" s="3">
        <v>12.32</v>
      </c>
      <c r="D13" s="3">
        <v>9.9</v>
      </c>
      <c r="E13" s="3">
        <v>0</v>
      </c>
      <c r="F13" s="3">
        <v>0</v>
      </c>
      <c r="G13" s="3"/>
      <c r="H13" s="3">
        <f t="shared" si="0"/>
        <v>99.6</v>
      </c>
      <c r="I13" s="3">
        <f t="shared" si="1"/>
        <v>0</v>
      </c>
      <c r="J13" s="3"/>
      <c r="K13" s="3">
        <f t="shared" si="2"/>
        <v>99.6</v>
      </c>
      <c r="L13" s="3">
        <f t="shared" si="3"/>
        <v>99.6</v>
      </c>
      <c r="M13">
        <f t="shared" si="4"/>
        <v>99.6</v>
      </c>
      <c r="N13">
        <v>0</v>
      </c>
      <c r="O13">
        <v>0</v>
      </c>
      <c r="P13">
        <v>0</v>
      </c>
      <c r="Q13">
        <f t="shared" si="5"/>
        <v>0</v>
      </c>
      <c r="R13">
        <v>0</v>
      </c>
    </row>
    <row r="14" spans="1:18">
      <c r="A14" s="3">
        <v>94</v>
      </c>
      <c r="B14" s="3">
        <v>77.21</v>
      </c>
      <c r="C14" s="3">
        <v>12.21</v>
      </c>
      <c r="D14" s="3">
        <v>9.81</v>
      </c>
      <c r="E14" s="3">
        <v>0</v>
      </c>
      <c r="F14" s="3">
        <v>0</v>
      </c>
      <c r="G14" s="3"/>
      <c r="H14" s="3">
        <f t="shared" si="0"/>
        <v>99.23</v>
      </c>
      <c r="I14" s="3">
        <f t="shared" si="1"/>
        <v>0</v>
      </c>
      <c r="J14" s="3"/>
      <c r="K14" s="3">
        <f t="shared" si="2"/>
        <v>99.23</v>
      </c>
      <c r="L14" s="3">
        <f t="shared" si="3"/>
        <v>99.23</v>
      </c>
      <c r="M14">
        <f t="shared" si="4"/>
        <v>99.23</v>
      </c>
      <c r="N14">
        <v>0</v>
      </c>
      <c r="O14">
        <v>0</v>
      </c>
      <c r="P14">
        <v>0</v>
      </c>
      <c r="Q14">
        <f t="shared" si="5"/>
        <v>0</v>
      </c>
      <c r="R14">
        <v>0</v>
      </c>
    </row>
    <row r="15" spans="1:18">
      <c r="A15" s="3">
        <v>96</v>
      </c>
      <c r="B15" s="3">
        <v>78.35</v>
      </c>
      <c r="C15" s="3">
        <v>11.31</v>
      </c>
      <c r="D15" s="3">
        <v>9.65</v>
      </c>
      <c r="E15" s="3">
        <v>0</v>
      </c>
      <c r="F15" s="3">
        <v>0</v>
      </c>
      <c r="G15" s="3"/>
      <c r="H15" s="3">
        <f t="shared" si="0"/>
        <v>99.31</v>
      </c>
      <c r="I15" s="3">
        <f t="shared" si="1"/>
        <v>0</v>
      </c>
      <c r="J15" s="3"/>
      <c r="K15" s="3">
        <f t="shared" si="2"/>
        <v>99.31</v>
      </c>
      <c r="L15" s="3">
        <f t="shared" si="3"/>
        <v>99.31</v>
      </c>
      <c r="M15">
        <f t="shared" si="4"/>
        <v>99.31</v>
      </c>
      <c r="N15">
        <v>0</v>
      </c>
      <c r="O15">
        <v>0</v>
      </c>
      <c r="P15">
        <v>0</v>
      </c>
      <c r="Q15">
        <f t="shared" si="5"/>
        <v>0</v>
      </c>
      <c r="R15">
        <v>0</v>
      </c>
    </row>
    <row r="16" spans="1:18">
      <c r="A16" s="3">
        <v>98</v>
      </c>
      <c r="B16" s="3">
        <v>76.83</v>
      </c>
      <c r="C16" s="3">
        <v>13.04</v>
      </c>
      <c r="D16" s="3">
        <v>9.49</v>
      </c>
      <c r="E16" s="3">
        <v>0</v>
      </c>
      <c r="F16" s="3">
        <v>0</v>
      </c>
      <c r="G16" s="3"/>
      <c r="H16" s="3">
        <f t="shared" si="0"/>
        <v>99.36</v>
      </c>
      <c r="I16" s="3">
        <f t="shared" si="1"/>
        <v>0</v>
      </c>
      <c r="J16" s="3"/>
      <c r="K16" s="3">
        <f t="shared" si="2"/>
        <v>99.36</v>
      </c>
      <c r="L16" s="3">
        <f t="shared" si="3"/>
        <v>99.36</v>
      </c>
      <c r="M16">
        <f t="shared" si="4"/>
        <v>99.36</v>
      </c>
      <c r="N16">
        <v>0</v>
      </c>
      <c r="O16">
        <v>0</v>
      </c>
      <c r="P16">
        <v>0</v>
      </c>
      <c r="Q16">
        <f t="shared" si="5"/>
        <v>0</v>
      </c>
      <c r="R16">
        <v>0</v>
      </c>
    </row>
    <row r="17" spans="1:18">
      <c r="A17" s="3">
        <v>100</v>
      </c>
      <c r="B17" s="3">
        <v>73.44</v>
      </c>
      <c r="C17" s="3">
        <v>16.95</v>
      </c>
      <c r="D17" s="3">
        <v>8.99</v>
      </c>
      <c r="E17" s="3">
        <v>0</v>
      </c>
      <c r="F17" s="3">
        <v>0</v>
      </c>
      <c r="G17" s="3"/>
      <c r="H17" s="3">
        <f t="shared" si="0"/>
        <v>99.38</v>
      </c>
      <c r="I17" s="3">
        <f t="shared" si="1"/>
        <v>0</v>
      </c>
      <c r="J17" s="3"/>
      <c r="K17" s="3">
        <f t="shared" si="2"/>
        <v>99.38</v>
      </c>
      <c r="L17" s="3">
        <f t="shared" si="3"/>
        <v>99.38</v>
      </c>
      <c r="M17">
        <f t="shared" si="4"/>
        <v>99.38</v>
      </c>
      <c r="N17">
        <v>0</v>
      </c>
      <c r="O17">
        <v>0</v>
      </c>
      <c r="P17">
        <v>0</v>
      </c>
      <c r="Q17">
        <f t="shared" si="5"/>
        <v>0</v>
      </c>
      <c r="R17">
        <v>0</v>
      </c>
    </row>
    <row r="18" spans="1:18">
      <c r="A18" s="3">
        <v>102</v>
      </c>
      <c r="B18" s="3">
        <v>71.17</v>
      </c>
      <c r="C18" s="3">
        <v>16.11</v>
      </c>
      <c r="D18" s="3">
        <v>8.58</v>
      </c>
      <c r="E18" s="3">
        <v>3.13</v>
      </c>
      <c r="F18" s="3">
        <v>0</v>
      </c>
      <c r="G18" s="3"/>
      <c r="H18" s="3">
        <f t="shared" si="0"/>
        <v>95.86</v>
      </c>
      <c r="I18" s="3">
        <f t="shared" si="1"/>
        <v>3.13</v>
      </c>
      <c r="J18" s="3"/>
      <c r="K18" s="3">
        <f t="shared" si="2"/>
        <v>98.99</v>
      </c>
      <c r="L18" s="3">
        <f t="shared" si="3"/>
        <v>98.99</v>
      </c>
      <c r="M18">
        <f t="shared" si="4"/>
        <v>98.99</v>
      </c>
      <c r="N18">
        <v>0</v>
      </c>
      <c r="O18">
        <v>0</v>
      </c>
      <c r="P18">
        <v>0</v>
      </c>
      <c r="Q18">
        <f t="shared" si="5"/>
        <v>3.13</v>
      </c>
      <c r="R18">
        <v>0</v>
      </c>
    </row>
    <row r="19" spans="1:18">
      <c r="A19" s="3">
        <v>104</v>
      </c>
      <c r="B19" s="3">
        <v>66.58</v>
      </c>
      <c r="C19" s="3">
        <v>15.12</v>
      </c>
      <c r="D19" s="3">
        <v>8.08</v>
      </c>
      <c r="E19" s="3">
        <v>7.99</v>
      </c>
      <c r="F19" s="3">
        <v>0</v>
      </c>
      <c r="G19" s="3"/>
      <c r="H19" s="3">
        <f t="shared" si="0"/>
        <v>89.78</v>
      </c>
      <c r="I19" s="3">
        <f t="shared" si="1"/>
        <v>7.99</v>
      </c>
      <c r="J19" s="3"/>
      <c r="K19" s="3">
        <f t="shared" si="2"/>
        <v>97.77</v>
      </c>
      <c r="L19" s="3">
        <f t="shared" si="3"/>
        <v>97.77</v>
      </c>
      <c r="M19">
        <f t="shared" si="4"/>
        <v>97.77</v>
      </c>
      <c r="N19">
        <v>0</v>
      </c>
      <c r="O19">
        <v>0</v>
      </c>
      <c r="P19">
        <v>0</v>
      </c>
      <c r="Q19">
        <f t="shared" si="5"/>
        <v>7.99</v>
      </c>
      <c r="R19">
        <v>0</v>
      </c>
    </row>
    <row r="20" spans="1:18">
      <c r="A20" s="3">
        <v>106</v>
      </c>
      <c r="B20" s="3">
        <v>75.72</v>
      </c>
      <c r="C20" s="3">
        <v>7.56</v>
      </c>
      <c r="D20" s="3">
        <v>8.72</v>
      </c>
      <c r="E20" s="3">
        <v>7.74</v>
      </c>
      <c r="F20" s="3">
        <v>0</v>
      </c>
      <c r="G20" s="3"/>
      <c r="H20" s="3">
        <f t="shared" si="0"/>
        <v>92</v>
      </c>
      <c r="I20" s="3">
        <f t="shared" si="1"/>
        <v>7.74</v>
      </c>
      <c r="J20" s="3"/>
      <c r="K20" s="3">
        <f t="shared" si="2"/>
        <v>99.74</v>
      </c>
      <c r="L20" s="3">
        <f t="shared" si="3"/>
        <v>99.74</v>
      </c>
      <c r="M20">
        <f t="shared" si="4"/>
        <v>99.74</v>
      </c>
      <c r="N20">
        <v>0</v>
      </c>
      <c r="O20">
        <v>0</v>
      </c>
      <c r="P20">
        <v>0</v>
      </c>
      <c r="Q20">
        <f t="shared" si="5"/>
        <v>7.74</v>
      </c>
      <c r="R20">
        <v>0</v>
      </c>
    </row>
    <row r="21" spans="1:18">
      <c r="A21" s="3">
        <v>108</v>
      </c>
      <c r="B21" s="3">
        <v>78.56</v>
      </c>
      <c r="C21" s="3">
        <v>5.97</v>
      </c>
      <c r="D21" s="3">
        <v>7.3</v>
      </c>
      <c r="E21" s="3">
        <v>7.74</v>
      </c>
      <c r="F21" s="3">
        <v>0</v>
      </c>
      <c r="G21" s="3"/>
      <c r="H21" s="3">
        <f t="shared" si="0"/>
        <v>91.83</v>
      </c>
      <c r="I21" s="3">
        <f t="shared" si="1"/>
        <v>7.74</v>
      </c>
      <c r="J21" s="3"/>
      <c r="K21" s="3">
        <f t="shared" si="2"/>
        <v>99.57</v>
      </c>
      <c r="L21" s="3">
        <f t="shared" si="3"/>
        <v>99.57</v>
      </c>
      <c r="M21">
        <f t="shared" si="4"/>
        <v>99.57</v>
      </c>
      <c r="N21">
        <v>0</v>
      </c>
      <c r="O21">
        <v>0</v>
      </c>
      <c r="P21">
        <v>0</v>
      </c>
      <c r="Q21">
        <f t="shared" si="5"/>
        <v>7.74</v>
      </c>
      <c r="R21">
        <v>0</v>
      </c>
    </row>
    <row r="22" spans="1:18">
      <c r="A22" s="3">
        <v>110</v>
      </c>
      <c r="B22" s="3">
        <v>78.13</v>
      </c>
      <c r="C22" s="3">
        <v>8.6</v>
      </c>
      <c r="D22" s="3">
        <v>6.52</v>
      </c>
      <c r="E22" s="3">
        <v>6.13</v>
      </c>
      <c r="F22" s="3">
        <v>0</v>
      </c>
      <c r="G22" s="3"/>
      <c r="H22" s="3">
        <f t="shared" si="0"/>
        <v>93.25</v>
      </c>
      <c r="I22" s="3">
        <f t="shared" si="1"/>
        <v>6.13</v>
      </c>
      <c r="J22" s="3"/>
      <c r="K22" s="3">
        <f t="shared" si="2"/>
        <v>99.38</v>
      </c>
      <c r="L22" s="3">
        <f t="shared" si="3"/>
        <v>99.38</v>
      </c>
      <c r="M22">
        <f t="shared" si="4"/>
        <v>99.38</v>
      </c>
      <c r="N22">
        <v>0</v>
      </c>
      <c r="O22">
        <v>0</v>
      </c>
      <c r="P22">
        <v>0</v>
      </c>
      <c r="Q22">
        <f t="shared" si="5"/>
        <v>6.13</v>
      </c>
      <c r="R22">
        <v>0</v>
      </c>
    </row>
    <row r="23" spans="1:18">
      <c r="A23" s="3">
        <v>112</v>
      </c>
      <c r="B23" s="3">
        <v>81.2</v>
      </c>
      <c r="C23" s="3">
        <v>8.8</v>
      </c>
      <c r="D23" s="3">
        <v>3.09</v>
      </c>
      <c r="E23" s="3">
        <v>2.91</v>
      </c>
      <c r="F23" s="3">
        <v>3.72</v>
      </c>
      <c r="G23" s="3"/>
      <c r="H23" s="3">
        <f t="shared" si="0"/>
        <v>96.81</v>
      </c>
      <c r="I23" s="3">
        <f t="shared" si="1"/>
        <v>2.91</v>
      </c>
      <c r="J23" s="3"/>
      <c r="K23" s="3">
        <f t="shared" si="2"/>
        <v>99.72</v>
      </c>
      <c r="L23" s="3">
        <f t="shared" si="3"/>
        <v>99.72</v>
      </c>
      <c r="M23">
        <f t="shared" si="4"/>
        <v>99.72</v>
      </c>
      <c r="N23">
        <v>0</v>
      </c>
      <c r="O23">
        <v>0</v>
      </c>
      <c r="P23">
        <v>0</v>
      </c>
      <c r="Q23">
        <f t="shared" si="5"/>
        <v>2.91</v>
      </c>
      <c r="R23">
        <v>0</v>
      </c>
    </row>
    <row r="24" spans="1:18">
      <c r="A24" s="3">
        <v>114</v>
      </c>
      <c r="B24" s="3">
        <v>83.13</v>
      </c>
      <c r="C24" s="3">
        <v>6.65</v>
      </c>
      <c r="D24" s="3">
        <v>0</v>
      </c>
      <c r="E24" s="3">
        <v>1.05</v>
      </c>
      <c r="F24" s="3">
        <v>7.88</v>
      </c>
      <c r="G24" s="3"/>
      <c r="H24" s="3">
        <f t="shared" si="0"/>
        <v>97.66</v>
      </c>
      <c r="I24" s="3">
        <f t="shared" si="1"/>
        <v>1.05</v>
      </c>
      <c r="J24" s="3"/>
      <c r="K24" s="3">
        <f t="shared" si="2"/>
        <v>98.71</v>
      </c>
      <c r="L24" s="3">
        <f t="shared" si="3"/>
        <v>98.71</v>
      </c>
      <c r="M24">
        <f t="shared" si="4"/>
        <v>98.71</v>
      </c>
      <c r="N24">
        <v>0</v>
      </c>
      <c r="O24">
        <v>0</v>
      </c>
      <c r="P24">
        <v>0</v>
      </c>
      <c r="Q24">
        <f t="shared" si="5"/>
        <v>1.05</v>
      </c>
      <c r="R24">
        <v>0</v>
      </c>
    </row>
    <row r="25" spans="1:18">
      <c r="A25" s="3">
        <v>116</v>
      </c>
      <c r="B25" s="3">
        <v>83.77</v>
      </c>
      <c r="C25" s="3">
        <v>6.67</v>
      </c>
      <c r="D25" s="3">
        <v>0</v>
      </c>
      <c r="E25" s="3">
        <v>0</v>
      </c>
      <c r="F25" s="3">
        <v>8.53</v>
      </c>
      <c r="G25" s="3"/>
      <c r="H25" s="3">
        <f t="shared" si="0"/>
        <v>98.97</v>
      </c>
      <c r="I25" s="3">
        <f t="shared" si="1"/>
        <v>0</v>
      </c>
      <c r="J25" s="3"/>
      <c r="K25" s="3">
        <f t="shared" si="2"/>
        <v>98.97</v>
      </c>
      <c r="L25" s="3">
        <f t="shared" si="3"/>
        <v>98.97</v>
      </c>
      <c r="M25">
        <f t="shared" si="4"/>
        <v>98.97</v>
      </c>
      <c r="N25">
        <v>0</v>
      </c>
      <c r="O25">
        <v>0</v>
      </c>
      <c r="P25">
        <v>0</v>
      </c>
      <c r="Q25">
        <f t="shared" si="5"/>
        <v>0</v>
      </c>
      <c r="R25">
        <v>0</v>
      </c>
    </row>
    <row r="26" spans="1:18">
      <c r="A26" s="3">
        <v>118</v>
      </c>
      <c r="B26" s="3">
        <v>83.05</v>
      </c>
      <c r="C26" s="3">
        <v>6.44</v>
      </c>
      <c r="D26" s="3">
        <v>0</v>
      </c>
      <c r="E26" s="3">
        <v>0</v>
      </c>
      <c r="F26" s="3">
        <v>9.76</v>
      </c>
      <c r="G26" s="3"/>
      <c r="H26" s="3">
        <f t="shared" si="0"/>
        <v>99.25</v>
      </c>
      <c r="I26" s="3">
        <f t="shared" si="1"/>
        <v>0</v>
      </c>
      <c r="J26" s="3"/>
      <c r="K26" s="3">
        <f t="shared" si="2"/>
        <v>99.25</v>
      </c>
      <c r="L26" s="3">
        <f t="shared" si="3"/>
        <v>99.25</v>
      </c>
      <c r="M26">
        <f t="shared" si="4"/>
        <v>99.25</v>
      </c>
      <c r="N26">
        <v>0</v>
      </c>
      <c r="O26">
        <v>0</v>
      </c>
      <c r="P26">
        <v>0</v>
      </c>
      <c r="Q26">
        <f t="shared" si="5"/>
        <v>0</v>
      </c>
      <c r="R26">
        <v>0</v>
      </c>
    </row>
    <row r="27" spans="1:18">
      <c r="A27" s="3">
        <v>120</v>
      </c>
      <c r="B27" s="3">
        <v>85.98</v>
      </c>
      <c r="C27" s="3">
        <v>14.02</v>
      </c>
      <c r="D27" s="3">
        <v>0</v>
      </c>
      <c r="E27" s="3">
        <v>0</v>
      </c>
      <c r="F27" s="3">
        <v>0</v>
      </c>
      <c r="G27" s="3"/>
      <c r="H27" s="3">
        <f t="shared" si="0"/>
        <v>100</v>
      </c>
      <c r="I27" s="3">
        <f t="shared" si="1"/>
        <v>0</v>
      </c>
      <c r="J27" s="3"/>
      <c r="K27" s="3">
        <f t="shared" si="2"/>
        <v>100</v>
      </c>
      <c r="L27" s="3">
        <f t="shared" si="3"/>
        <v>100</v>
      </c>
      <c r="M27">
        <f t="shared" si="4"/>
        <v>100</v>
      </c>
      <c r="N27">
        <v>0</v>
      </c>
      <c r="O27">
        <v>0</v>
      </c>
      <c r="P27">
        <v>0</v>
      </c>
      <c r="Q27">
        <f t="shared" si="5"/>
        <v>0</v>
      </c>
      <c r="R27">
        <v>0</v>
      </c>
    </row>
    <row r="28" spans="1:18">
      <c r="A28" s="3">
        <v>122</v>
      </c>
      <c r="B28" s="3">
        <v>84.75</v>
      </c>
      <c r="C28" s="3">
        <v>15.25</v>
      </c>
      <c r="D28" s="3">
        <v>0</v>
      </c>
      <c r="E28" s="3">
        <v>0</v>
      </c>
      <c r="F28" s="3">
        <v>0</v>
      </c>
      <c r="G28" s="3"/>
      <c r="H28" s="3">
        <f t="shared" si="0"/>
        <v>100</v>
      </c>
      <c r="I28" s="3">
        <f t="shared" si="1"/>
        <v>0</v>
      </c>
      <c r="J28" s="3"/>
      <c r="K28" s="3">
        <f t="shared" si="2"/>
        <v>100</v>
      </c>
      <c r="L28" s="3">
        <f t="shared" si="3"/>
        <v>100</v>
      </c>
      <c r="M28">
        <f t="shared" si="4"/>
        <v>100</v>
      </c>
      <c r="N28">
        <v>0</v>
      </c>
      <c r="O28">
        <v>0</v>
      </c>
      <c r="P28">
        <v>0</v>
      </c>
      <c r="Q28">
        <f t="shared" si="5"/>
        <v>0</v>
      </c>
      <c r="R28">
        <v>0</v>
      </c>
    </row>
    <row r="29" spans="1:18">
      <c r="A29" s="3">
        <v>124</v>
      </c>
      <c r="B29" s="3">
        <v>84.75</v>
      </c>
      <c r="C29" s="3">
        <v>15.25</v>
      </c>
      <c r="D29" s="3">
        <v>0</v>
      </c>
      <c r="E29" s="3">
        <v>0</v>
      </c>
      <c r="F29" s="3">
        <v>0</v>
      </c>
      <c r="G29" s="3"/>
      <c r="H29" s="3">
        <f t="shared" si="0"/>
        <v>100</v>
      </c>
      <c r="I29" s="3">
        <f t="shared" si="1"/>
        <v>0</v>
      </c>
      <c r="J29" s="3"/>
      <c r="K29" s="3">
        <f t="shared" si="2"/>
        <v>100</v>
      </c>
      <c r="L29" s="3">
        <f t="shared" si="3"/>
        <v>100</v>
      </c>
      <c r="M29">
        <f t="shared" si="4"/>
        <v>100</v>
      </c>
      <c r="N29">
        <v>0</v>
      </c>
      <c r="O29">
        <v>0</v>
      </c>
      <c r="P29">
        <v>0</v>
      </c>
      <c r="Q29">
        <f t="shared" si="5"/>
        <v>0</v>
      </c>
      <c r="R29">
        <v>0</v>
      </c>
    </row>
    <row r="30" spans="1:18">
      <c r="A30" s="3">
        <v>126</v>
      </c>
      <c r="B30" s="3">
        <v>85.5</v>
      </c>
      <c r="C30" s="3">
        <v>14.5</v>
      </c>
      <c r="D30" s="3">
        <v>0</v>
      </c>
      <c r="E30" s="3">
        <v>0</v>
      </c>
      <c r="F30" s="3">
        <v>0</v>
      </c>
      <c r="G30" s="3"/>
      <c r="H30" s="3">
        <f t="shared" si="0"/>
        <v>100</v>
      </c>
      <c r="I30" s="3">
        <f t="shared" si="1"/>
        <v>0</v>
      </c>
      <c r="J30" s="3"/>
      <c r="K30" s="3">
        <f t="shared" si="2"/>
        <v>100</v>
      </c>
      <c r="L30" s="3">
        <f t="shared" si="3"/>
        <v>100</v>
      </c>
      <c r="M30">
        <f t="shared" si="4"/>
        <v>100</v>
      </c>
      <c r="N30">
        <v>0</v>
      </c>
      <c r="O30">
        <v>0</v>
      </c>
      <c r="P30">
        <v>0</v>
      </c>
      <c r="Q30">
        <f t="shared" si="5"/>
        <v>0</v>
      </c>
      <c r="R30">
        <v>0</v>
      </c>
    </row>
    <row r="31" spans="1:18">
      <c r="A31" s="3">
        <v>128</v>
      </c>
      <c r="B31" s="3">
        <v>86.21</v>
      </c>
      <c r="C31" s="3">
        <v>13.78</v>
      </c>
      <c r="D31" s="3">
        <v>0</v>
      </c>
      <c r="E31" s="3">
        <v>0</v>
      </c>
      <c r="F31" s="3">
        <v>0</v>
      </c>
      <c r="G31" s="3"/>
      <c r="H31" s="3">
        <f t="shared" si="0"/>
        <v>99.99</v>
      </c>
      <c r="I31" s="3">
        <f t="shared" si="1"/>
        <v>0</v>
      </c>
      <c r="J31" s="3"/>
      <c r="K31" s="3">
        <f t="shared" si="2"/>
        <v>99.99</v>
      </c>
      <c r="L31" s="3">
        <f t="shared" si="3"/>
        <v>99.99</v>
      </c>
      <c r="M31">
        <f t="shared" si="4"/>
        <v>99.99</v>
      </c>
      <c r="N31">
        <v>0</v>
      </c>
      <c r="O31">
        <v>0</v>
      </c>
      <c r="P31">
        <v>0</v>
      </c>
      <c r="Q31">
        <f t="shared" si="5"/>
        <v>0</v>
      </c>
      <c r="R31">
        <v>0</v>
      </c>
    </row>
    <row r="32" spans="1:18">
      <c r="A32" s="3">
        <v>130</v>
      </c>
      <c r="B32" s="3">
        <v>86.41</v>
      </c>
      <c r="C32" s="3">
        <v>13.59</v>
      </c>
      <c r="D32" s="3">
        <v>0</v>
      </c>
      <c r="E32" s="3">
        <v>0</v>
      </c>
      <c r="F32" s="3">
        <v>0</v>
      </c>
      <c r="G32" s="3"/>
      <c r="H32" s="3">
        <f t="shared" si="0"/>
        <v>100</v>
      </c>
      <c r="I32" s="3">
        <f t="shared" si="1"/>
        <v>0</v>
      </c>
      <c r="J32" s="3"/>
      <c r="K32" s="3">
        <f t="shared" si="2"/>
        <v>100</v>
      </c>
      <c r="L32" s="3">
        <f t="shared" si="3"/>
        <v>100</v>
      </c>
      <c r="M32">
        <f t="shared" si="4"/>
        <v>100</v>
      </c>
      <c r="N32">
        <v>0</v>
      </c>
      <c r="O32">
        <v>0</v>
      </c>
      <c r="P32">
        <v>0</v>
      </c>
      <c r="Q32">
        <f t="shared" si="5"/>
        <v>0</v>
      </c>
      <c r="R32">
        <v>0</v>
      </c>
    </row>
    <row r="33" spans="1:18">
      <c r="A33" s="3">
        <v>132</v>
      </c>
      <c r="B33" s="3">
        <v>89.14</v>
      </c>
      <c r="C33" s="3">
        <v>10.86</v>
      </c>
      <c r="D33" s="3">
        <v>0</v>
      </c>
      <c r="E33" s="3">
        <v>0</v>
      </c>
      <c r="F33" s="3">
        <v>0</v>
      </c>
      <c r="G33" s="3"/>
      <c r="H33" s="3">
        <f t="shared" si="0"/>
        <v>100</v>
      </c>
      <c r="I33" s="3">
        <f t="shared" si="1"/>
        <v>0</v>
      </c>
      <c r="J33" s="3"/>
      <c r="K33" s="3">
        <f t="shared" si="2"/>
        <v>100</v>
      </c>
      <c r="L33" s="3">
        <f t="shared" si="3"/>
        <v>100</v>
      </c>
      <c r="M33">
        <f t="shared" si="4"/>
        <v>100</v>
      </c>
      <c r="N33">
        <v>0</v>
      </c>
      <c r="O33">
        <v>0</v>
      </c>
      <c r="P33">
        <v>0</v>
      </c>
      <c r="Q33">
        <f t="shared" si="5"/>
        <v>0</v>
      </c>
      <c r="R33">
        <v>0</v>
      </c>
    </row>
    <row r="34" spans="1:18">
      <c r="A34" s="3">
        <v>134</v>
      </c>
      <c r="B34" s="3">
        <v>89.45</v>
      </c>
      <c r="C34" s="3">
        <v>9.51</v>
      </c>
      <c r="D34" s="3">
        <v>1.04</v>
      </c>
      <c r="E34" s="3">
        <v>0</v>
      </c>
      <c r="F34" s="3">
        <v>0</v>
      </c>
      <c r="G34" s="3"/>
      <c r="H34" s="3">
        <f t="shared" si="0"/>
        <v>100</v>
      </c>
      <c r="I34" s="3">
        <f t="shared" si="1"/>
        <v>0</v>
      </c>
      <c r="J34" s="3"/>
      <c r="K34" s="3">
        <f t="shared" si="2"/>
        <v>100</v>
      </c>
      <c r="L34" s="3">
        <f t="shared" si="3"/>
        <v>100</v>
      </c>
      <c r="M34">
        <f t="shared" si="4"/>
        <v>100</v>
      </c>
      <c r="N34">
        <v>0</v>
      </c>
      <c r="O34">
        <v>0</v>
      </c>
      <c r="P34">
        <v>0</v>
      </c>
      <c r="Q34">
        <f t="shared" si="5"/>
        <v>0</v>
      </c>
      <c r="R34">
        <v>0</v>
      </c>
    </row>
    <row r="35" spans="1:18">
      <c r="A35" s="3">
        <v>136</v>
      </c>
      <c r="B35" s="3">
        <v>88.86</v>
      </c>
      <c r="C35" s="3">
        <v>2.84</v>
      </c>
      <c r="D35" s="3">
        <v>8.31</v>
      </c>
      <c r="E35" s="3">
        <v>0</v>
      </c>
      <c r="F35" s="3">
        <v>0</v>
      </c>
      <c r="G35" s="3"/>
      <c r="H35" s="3">
        <f t="shared" si="0"/>
        <v>100.01</v>
      </c>
      <c r="I35" s="3">
        <f t="shared" si="1"/>
        <v>0</v>
      </c>
      <c r="J35" s="3"/>
      <c r="K35" s="3">
        <f t="shared" si="2"/>
        <v>100.01</v>
      </c>
      <c r="L35" s="3">
        <f t="shared" si="3"/>
        <v>100.01</v>
      </c>
      <c r="M35">
        <f t="shared" si="4"/>
        <v>100.01</v>
      </c>
      <c r="N35">
        <v>0</v>
      </c>
      <c r="O35">
        <v>0</v>
      </c>
      <c r="P35">
        <v>0</v>
      </c>
      <c r="Q35">
        <f t="shared" si="5"/>
        <v>0</v>
      </c>
      <c r="R35">
        <v>0</v>
      </c>
    </row>
    <row r="36" spans="1:18">
      <c r="A36" s="3">
        <v>138</v>
      </c>
      <c r="B36" s="3">
        <v>88.79</v>
      </c>
      <c r="C36" s="3">
        <v>2.85</v>
      </c>
      <c r="D36" s="3">
        <v>8.36</v>
      </c>
      <c r="E36" s="3">
        <v>0</v>
      </c>
      <c r="F36" s="3">
        <v>0</v>
      </c>
      <c r="G36" s="3"/>
      <c r="H36" s="3">
        <f t="shared" si="0"/>
        <v>100</v>
      </c>
      <c r="I36" s="3">
        <f t="shared" si="1"/>
        <v>0</v>
      </c>
      <c r="J36" s="3"/>
      <c r="K36" s="3">
        <f t="shared" si="2"/>
        <v>100</v>
      </c>
      <c r="L36" s="3">
        <f t="shared" si="3"/>
        <v>100</v>
      </c>
      <c r="M36">
        <f t="shared" si="4"/>
        <v>100</v>
      </c>
      <c r="N36">
        <v>0</v>
      </c>
      <c r="O36">
        <v>0</v>
      </c>
      <c r="P36">
        <v>0</v>
      </c>
      <c r="Q36">
        <f t="shared" si="5"/>
        <v>0</v>
      </c>
      <c r="R36">
        <v>0</v>
      </c>
    </row>
    <row r="37" spans="1:18">
      <c r="A37" s="3">
        <v>140</v>
      </c>
      <c r="B37" s="3">
        <v>88.79</v>
      </c>
      <c r="C37" s="3">
        <v>2.85</v>
      </c>
      <c r="D37" s="3">
        <v>8.36</v>
      </c>
      <c r="E37" s="3">
        <v>0</v>
      </c>
      <c r="F37" s="3">
        <v>0</v>
      </c>
      <c r="G37" s="3"/>
      <c r="H37" s="3">
        <f t="shared" si="0"/>
        <v>100</v>
      </c>
      <c r="I37" s="3">
        <f t="shared" si="1"/>
        <v>0</v>
      </c>
      <c r="J37" s="3"/>
      <c r="K37" s="3">
        <f t="shared" si="2"/>
        <v>100</v>
      </c>
      <c r="L37" s="3">
        <f t="shared" si="3"/>
        <v>100</v>
      </c>
      <c r="M37">
        <f t="shared" si="4"/>
        <v>100</v>
      </c>
      <c r="N37">
        <v>0</v>
      </c>
      <c r="O37">
        <v>0</v>
      </c>
      <c r="P37">
        <v>0</v>
      </c>
      <c r="Q37">
        <f t="shared" si="5"/>
        <v>0</v>
      </c>
      <c r="R37">
        <v>0</v>
      </c>
    </row>
    <row r="38" spans="1:18">
      <c r="A38" s="3">
        <v>142</v>
      </c>
      <c r="B38" s="3">
        <v>85.42</v>
      </c>
      <c r="C38" s="3">
        <v>2.75</v>
      </c>
      <c r="D38" s="3">
        <v>8.04</v>
      </c>
      <c r="E38" s="3">
        <v>0</v>
      </c>
      <c r="F38" s="3">
        <v>0</v>
      </c>
      <c r="G38" s="3"/>
      <c r="H38" s="3">
        <f t="shared" si="0"/>
        <v>96.21</v>
      </c>
      <c r="I38" s="3">
        <f t="shared" si="1"/>
        <v>0</v>
      </c>
      <c r="J38" s="3"/>
      <c r="K38" s="3">
        <f t="shared" si="2"/>
        <v>96.21</v>
      </c>
      <c r="L38" s="3">
        <f t="shared" si="3"/>
        <v>96.21</v>
      </c>
      <c r="M38">
        <f t="shared" si="4"/>
        <v>96.21</v>
      </c>
      <c r="N38">
        <v>0</v>
      </c>
      <c r="O38">
        <v>0</v>
      </c>
      <c r="P38">
        <v>0</v>
      </c>
      <c r="Q38">
        <f t="shared" si="5"/>
        <v>0</v>
      </c>
      <c r="R38">
        <v>0</v>
      </c>
    </row>
    <row r="39" spans="1:18">
      <c r="A39" s="3">
        <v>144</v>
      </c>
      <c r="B39" s="3">
        <v>85.75</v>
      </c>
      <c r="C39" s="3">
        <v>2.46</v>
      </c>
      <c r="D39" s="3">
        <v>7.2</v>
      </c>
      <c r="E39" s="3">
        <v>0</v>
      </c>
      <c r="F39" s="3">
        <v>0</v>
      </c>
      <c r="G39" s="3"/>
      <c r="H39" s="3">
        <f t="shared" si="0"/>
        <v>95.41</v>
      </c>
      <c r="I39" s="3">
        <f t="shared" si="1"/>
        <v>0</v>
      </c>
      <c r="J39" s="3"/>
      <c r="K39" s="3">
        <f t="shared" si="2"/>
        <v>95.41</v>
      </c>
      <c r="L39" s="3">
        <f t="shared" si="3"/>
        <v>95.41</v>
      </c>
      <c r="M39">
        <f t="shared" si="4"/>
        <v>95.41</v>
      </c>
      <c r="N39">
        <v>0</v>
      </c>
      <c r="O39">
        <v>0</v>
      </c>
      <c r="P39">
        <v>0</v>
      </c>
      <c r="Q39">
        <f t="shared" si="5"/>
        <v>0</v>
      </c>
      <c r="R39">
        <v>0</v>
      </c>
    </row>
    <row r="40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zoomScale="110" zoomScaleNormal="110" topLeftCell="D18" workbookViewId="0">
      <selection activeCell="S44" sqref="S44"/>
    </sheetView>
  </sheetViews>
  <sheetFormatPr defaultColWidth="11" defaultRowHeight="15.75"/>
  <cols>
    <col min="1" max="1" width="10.162962962963" customWidth="1"/>
    <col min="2" max="2" width="13.8296296296296" customWidth="1"/>
    <col min="3" max="3" width="14.3333333333333" customWidth="1"/>
    <col min="4" max="4" width="14.5037037037037" customWidth="1"/>
    <col min="5" max="5" width="12.6666666666667" customWidth="1"/>
  </cols>
  <sheetData>
    <row r="1" spans="1:19">
      <c r="A1" t="s">
        <v>0</v>
      </c>
      <c r="B1" t="s">
        <v>1</v>
      </c>
      <c r="C1" t="s">
        <v>27</v>
      </c>
      <c r="D1" t="s">
        <v>28</v>
      </c>
      <c r="E1" t="s">
        <v>29</v>
      </c>
      <c r="F1" t="s">
        <v>30</v>
      </c>
      <c r="H1" s="3" t="s">
        <v>8</v>
      </c>
      <c r="I1" s="3" t="s">
        <v>31</v>
      </c>
      <c r="J1" s="3" t="s">
        <v>9</v>
      </c>
      <c r="K1" s="3"/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>
        <v>77</v>
      </c>
      <c r="B2">
        <v>84.49</v>
      </c>
      <c r="C2">
        <v>13.73</v>
      </c>
      <c r="D2">
        <v>0</v>
      </c>
      <c r="E2">
        <v>0</v>
      </c>
      <c r="F2">
        <v>0</v>
      </c>
      <c r="H2" s="3">
        <f>B2+C2</f>
        <v>98.22</v>
      </c>
      <c r="I2" s="3">
        <f>D2+F2</f>
        <v>0</v>
      </c>
      <c r="J2" s="3">
        <f>E2</f>
        <v>0</v>
      </c>
      <c r="K2" s="3"/>
      <c r="L2" s="3">
        <f>SUM(B2:F2)</f>
        <v>98.22</v>
      </c>
      <c r="M2" s="3">
        <f>B2+C2+D2</f>
        <v>98.22</v>
      </c>
      <c r="N2" s="3">
        <f>+SUM(B2:D2)+F2</f>
        <v>98.22</v>
      </c>
      <c r="O2" s="3">
        <f>D2+F2</f>
        <v>0</v>
      </c>
      <c r="P2" s="3">
        <v>0</v>
      </c>
      <c r="Q2" s="3">
        <v>0</v>
      </c>
      <c r="R2" s="3">
        <f>E2</f>
        <v>0</v>
      </c>
      <c r="S2" s="3">
        <v>0</v>
      </c>
    </row>
    <row r="3" spans="1:19">
      <c r="A3">
        <v>78</v>
      </c>
      <c r="B3">
        <v>80.58</v>
      </c>
      <c r="C3">
        <v>7.89</v>
      </c>
      <c r="D3">
        <v>1.46</v>
      </c>
      <c r="E3">
        <v>0</v>
      </c>
      <c r="F3">
        <v>8.68</v>
      </c>
      <c r="H3" s="3">
        <f t="shared" ref="H3:H39" si="0">B3+C3</f>
        <v>88.47</v>
      </c>
      <c r="I3" s="3">
        <f t="shared" ref="I3:I39" si="1">D3+F3</f>
        <v>10.14</v>
      </c>
      <c r="J3" s="3">
        <f t="shared" ref="J3:J39" si="2">E3</f>
        <v>0</v>
      </c>
      <c r="K3" s="3"/>
      <c r="L3" s="3">
        <f t="shared" ref="L3:L39" si="3">SUM(B3:F3)</f>
        <v>98.61</v>
      </c>
      <c r="M3" s="3">
        <f t="shared" ref="M3:M39" si="4">B3+C3+D3</f>
        <v>89.93</v>
      </c>
      <c r="N3" s="3">
        <f t="shared" ref="N3:N39" si="5">+SUM(B3:D3)+F3</f>
        <v>98.61</v>
      </c>
      <c r="O3" s="3">
        <f t="shared" ref="O3:O39" si="6">D3+F3</f>
        <v>10.14</v>
      </c>
      <c r="P3" s="3">
        <v>0</v>
      </c>
      <c r="Q3" s="3">
        <v>0</v>
      </c>
      <c r="R3" s="3">
        <f t="shared" ref="R3:R39" si="7">E3</f>
        <v>0</v>
      </c>
      <c r="S3" s="3">
        <v>0</v>
      </c>
    </row>
    <row r="4" spans="1:19">
      <c r="A4">
        <v>79</v>
      </c>
      <c r="B4">
        <v>89.86</v>
      </c>
      <c r="C4">
        <v>5.43</v>
      </c>
      <c r="D4">
        <v>0</v>
      </c>
      <c r="E4">
        <v>0</v>
      </c>
      <c r="F4">
        <v>3.82</v>
      </c>
      <c r="H4" s="3">
        <f t="shared" si="0"/>
        <v>95.29</v>
      </c>
      <c r="I4" s="3">
        <f t="shared" si="1"/>
        <v>3.82</v>
      </c>
      <c r="J4" s="3">
        <f t="shared" si="2"/>
        <v>0</v>
      </c>
      <c r="K4" s="3"/>
      <c r="L4" s="3">
        <f t="shared" si="3"/>
        <v>99.11</v>
      </c>
      <c r="M4" s="3">
        <f t="shared" si="4"/>
        <v>95.29</v>
      </c>
      <c r="N4" s="3">
        <f t="shared" si="5"/>
        <v>99.11</v>
      </c>
      <c r="O4" s="3">
        <f t="shared" si="6"/>
        <v>3.82</v>
      </c>
      <c r="P4" s="3">
        <v>0</v>
      </c>
      <c r="Q4" s="3">
        <v>0</v>
      </c>
      <c r="R4" s="3">
        <f t="shared" si="7"/>
        <v>0</v>
      </c>
      <c r="S4" s="3">
        <v>0</v>
      </c>
    </row>
    <row r="5" spans="1:19">
      <c r="A5">
        <v>80</v>
      </c>
      <c r="B5">
        <v>91.62</v>
      </c>
      <c r="C5">
        <v>5.64</v>
      </c>
      <c r="D5">
        <v>0</v>
      </c>
      <c r="E5">
        <v>0</v>
      </c>
      <c r="F5">
        <v>2.5</v>
      </c>
      <c r="H5" s="3">
        <f t="shared" si="0"/>
        <v>97.26</v>
      </c>
      <c r="I5" s="3">
        <f t="shared" si="1"/>
        <v>2.5</v>
      </c>
      <c r="J5" s="3">
        <f t="shared" si="2"/>
        <v>0</v>
      </c>
      <c r="K5" s="3"/>
      <c r="L5" s="3">
        <f t="shared" si="3"/>
        <v>99.76</v>
      </c>
      <c r="M5" s="3">
        <f t="shared" si="4"/>
        <v>97.26</v>
      </c>
      <c r="N5" s="3">
        <f t="shared" si="5"/>
        <v>99.76</v>
      </c>
      <c r="O5" s="3">
        <f t="shared" si="6"/>
        <v>2.5</v>
      </c>
      <c r="P5" s="3">
        <v>0</v>
      </c>
      <c r="Q5" s="3">
        <v>0</v>
      </c>
      <c r="R5" s="3">
        <f t="shared" si="7"/>
        <v>0</v>
      </c>
      <c r="S5" s="3">
        <v>0</v>
      </c>
    </row>
    <row r="6" spans="1:19">
      <c r="A6">
        <v>81</v>
      </c>
      <c r="B6">
        <v>91.68</v>
      </c>
      <c r="C6">
        <v>5.6</v>
      </c>
      <c r="D6">
        <v>0</v>
      </c>
      <c r="E6">
        <v>0</v>
      </c>
      <c r="F6">
        <v>2.48</v>
      </c>
      <c r="H6" s="3">
        <f t="shared" si="0"/>
        <v>97.28</v>
      </c>
      <c r="I6" s="3">
        <f t="shared" si="1"/>
        <v>2.48</v>
      </c>
      <c r="J6" s="3">
        <f t="shared" si="2"/>
        <v>0</v>
      </c>
      <c r="K6" s="3"/>
      <c r="L6" s="3">
        <f t="shared" si="3"/>
        <v>99.76</v>
      </c>
      <c r="M6" s="3">
        <f t="shared" si="4"/>
        <v>97.28</v>
      </c>
      <c r="N6" s="3">
        <f t="shared" si="5"/>
        <v>99.76</v>
      </c>
      <c r="O6" s="3">
        <f t="shared" si="6"/>
        <v>2.48</v>
      </c>
      <c r="P6" s="3">
        <v>0</v>
      </c>
      <c r="Q6" s="3">
        <v>0</v>
      </c>
      <c r="R6" s="3">
        <f t="shared" si="7"/>
        <v>0</v>
      </c>
      <c r="S6" s="3">
        <v>0</v>
      </c>
    </row>
    <row r="7" spans="1:19">
      <c r="A7">
        <v>82</v>
      </c>
      <c r="B7">
        <v>91.42</v>
      </c>
      <c r="C7">
        <v>5.41</v>
      </c>
      <c r="D7">
        <v>0</v>
      </c>
      <c r="E7">
        <v>0</v>
      </c>
      <c r="F7">
        <v>2.4</v>
      </c>
      <c r="H7" s="3">
        <f t="shared" si="0"/>
        <v>96.83</v>
      </c>
      <c r="I7" s="3">
        <f t="shared" si="1"/>
        <v>2.4</v>
      </c>
      <c r="J7" s="3">
        <f t="shared" si="2"/>
        <v>0</v>
      </c>
      <c r="K7" s="3"/>
      <c r="L7" s="3">
        <f t="shared" si="3"/>
        <v>99.23</v>
      </c>
      <c r="M7" s="3">
        <f t="shared" si="4"/>
        <v>96.83</v>
      </c>
      <c r="N7" s="3">
        <f t="shared" si="5"/>
        <v>99.23</v>
      </c>
      <c r="O7" s="3">
        <f t="shared" si="6"/>
        <v>2.4</v>
      </c>
      <c r="P7" s="3">
        <v>0</v>
      </c>
      <c r="Q7" s="3">
        <v>0</v>
      </c>
      <c r="R7" s="3">
        <f t="shared" si="7"/>
        <v>0</v>
      </c>
      <c r="S7" s="3">
        <v>0</v>
      </c>
    </row>
    <row r="8" spans="1:19">
      <c r="A8">
        <v>83</v>
      </c>
      <c r="B8">
        <v>90.04</v>
      </c>
      <c r="C8">
        <v>5.25</v>
      </c>
      <c r="D8">
        <v>0</v>
      </c>
      <c r="E8">
        <v>0</v>
      </c>
      <c r="F8">
        <v>2.33</v>
      </c>
      <c r="H8" s="3">
        <f t="shared" si="0"/>
        <v>95.29</v>
      </c>
      <c r="I8" s="3">
        <f t="shared" si="1"/>
        <v>2.33</v>
      </c>
      <c r="J8" s="3">
        <f t="shared" si="2"/>
        <v>0</v>
      </c>
      <c r="K8" s="3"/>
      <c r="L8" s="3">
        <f t="shared" si="3"/>
        <v>97.62</v>
      </c>
      <c r="M8" s="3">
        <f t="shared" si="4"/>
        <v>95.29</v>
      </c>
      <c r="N8" s="3">
        <f t="shared" si="5"/>
        <v>97.62</v>
      </c>
      <c r="O8" s="3">
        <f t="shared" si="6"/>
        <v>2.33</v>
      </c>
      <c r="P8" s="3">
        <v>0</v>
      </c>
      <c r="Q8" s="3">
        <v>0</v>
      </c>
      <c r="R8" s="3">
        <f t="shared" si="7"/>
        <v>0</v>
      </c>
      <c r="S8" s="3">
        <v>0</v>
      </c>
    </row>
    <row r="9" spans="1:19">
      <c r="A9">
        <v>84</v>
      </c>
      <c r="B9">
        <v>89.67</v>
      </c>
      <c r="C9">
        <v>5.23</v>
      </c>
      <c r="D9">
        <v>0</v>
      </c>
      <c r="E9">
        <v>0</v>
      </c>
      <c r="F9">
        <v>2.32</v>
      </c>
      <c r="H9" s="3">
        <f t="shared" si="0"/>
        <v>94.9</v>
      </c>
      <c r="I9" s="3">
        <f t="shared" si="1"/>
        <v>2.32</v>
      </c>
      <c r="J9" s="3">
        <f t="shared" si="2"/>
        <v>0</v>
      </c>
      <c r="K9" s="3"/>
      <c r="L9" s="3">
        <f t="shared" si="3"/>
        <v>97.22</v>
      </c>
      <c r="M9" s="3">
        <f t="shared" si="4"/>
        <v>94.9</v>
      </c>
      <c r="N9" s="3">
        <f t="shared" si="5"/>
        <v>97.22</v>
      </c>
      <c r="O9" s="3">
        <f t="shared" si="6"/>
        <v>2.32</v>
      </c>
      <c r="P9" s="3">
        <v>0</v>
      </c>
      <c r="Q9" s="3">
        <v>0</v>
      </c>
      <c r="R9" s="3">
        <f t="shared" si="7"/>
        <v>0</v>
      </c>
      <c r="S9" s="3">
        <v>0</v>
      </c>
    </row>
    <row r="10" spans="1:19">
      <c r="A10">
        <v>86</v>
      </c>
      <c r="B10">
        <v>91.57</v>
      </c>
      <c r="C10">
        <v>5.16</v>
      </c>
      <c r="D10">
        <v>0</v>
      </c>
      <c r="E10">
        <v>0</v>
      </c>
      <c r="F10">
        <v>0</v>
      </c>
      <c r="H10" s="3">
        <f t="shared" si="0"/>
        <v>96.73</v>
      </c>
      <c r="I10" s="3">
        <f t="shared" si="1"/>
        <v>0</v>
      </c>
      <c r="J10" s="3">
        <f t="shared" si="2"/>
        <v>0</v>
      </c>
      <c r="K10" s="3"/>
      <c r="L10" s="3">
        <f t="shared" si="3"/>
        <v>96.73</v>
      </c>
      <c r="M10" s="3">
        <f t="shared" si="4"/>
        <v>96.73</v>
      </c>
      <c r="N10" s="3">
        <f t="shared" si="5"/>
        <v>96.73</v>
      </c>
      <c r="O10" s="3">
        <f t="shared" si="6"/>
        <v>0</v>
      </c>
      <c r="P10" s="3">
        <v>0</v>
      </c>
      <c r="Q10" s="3">
        <v>0</v>
      </c>
      <c r="R10" s="3">
        <f t="shared" si="7"/>
        <v>0</v>
      </c>
      <c r="S10" s="3">
        <v>0</v>
      </c>
    </row>
    <row r="11" spans="1:19">
      <c r="A11">
        <v>88</v>
      </c>
      <c r="B11">
        <v>91.58</v>
      </c>
      <c r="C11">
        <v>5.36</v>
      </c>
      <c r="D11">
        <v>0</v>
      </c>
      <c r="E11">
        <v>0</v>
      </c>
      <c r="F11">
        <v>0</v>
      </c>
      <c r="H11" s="3">
        <f t="shared" si="0"/>
        <v>96.94</v>
      </c>
      <c r="I11" s="3">
        <f t="shared" si="1"/>
        <v>0</v>
      </c>
      <c r="J11" s="3">
        <f t="shared" si="2"/>
        <v>0</v>
      </c>
      <c r="K11" s="3"/>
      <c r="L11" s="3">
        <f t="shared" si="3"/>
        <v>96.94</v>
      </c>
      <c r="M11" s="3">
        <f t="shared" si="4"/>
        <v>96.94</v>
      </c>
      <c r="N11" s="3">
        <f t="shared" si="5"/>
        <v>96.94</v>
      </c>
      <c r="O11" s="3">
        <f t="shared" si="6"/>
        <v>0</v>
      </c>
      <c r="P11" s="3">
        <v>0</v>
      </c>
      <c r="Q11" s="3">
        <v>0</v>
      </c>
      <c r="R11" s="3">
        <f t="shared" si="7"/>
        <v>0</v>
      </c>
      <c r="S11" s="3">
        <v>0</v>
      </c>
    </row>
    <row r="12" spans="1:19">
      <c r="A12">
        <v>90</v>
      </c>
      <c r="B12">
        <v>91.21</v>
      </c>
      <c r="C12">
        <v>5.2</v>
      </c>
      <c r="D12">
        <v>0</v>
      </c>
      <c r="E12">
        <v>0</v>
      </c>
      <c r="F12">
        <v>0</v>
      </c>
      <c r="H12" s="3">
        <f t="shared" si="0"/>
        <v>96.41</v>
      </c>
      <c r="I12" s="3">
        <f t="shared" si="1"/>
        <v>0</v>
      </c>
      <c r="J12" s="3">
        <f t="shared" si="2"/>
        <v>0</v>
      </c>
      <c r="K12" s="3"/>
      <c r="L12" s="3">
        <f t="shared" si="3"/>
        <v>96.41</v>
      </c>
      <c r="M12" s="3">
        <f t="shared" si="4"/>
        <v>96.41</v>
      </c>
      <c r="N12" s="3">
        <f t="shared" si="5"/>
        <v>96.41</v>
      </c>
      <c r="O12" s="3">
        <f t="shared" si="6"/>
        <v>0</v>
      </c>
      <c r="P12" s="3">
        <v>0</v>
      </c>
      <c r="Q12" s="3">
        <v>0</v>
      </c>
      <c r="R12" s="3">
        <f t="shared" si="7"/>
        <v>0</v>
      </c>
      <c r="S12" s="3">
        <v>0</v>
      </c>
    </row>
    <row r="13" spans="1:19">
      <c r="A13">
        <v>92</v>
      </c>
      <c r="B13">
        <v>92.09</v>
      </c>
      <c r="C13">
        <v>5.18</v>
      </c>
      <c r="D13">
        <v>0</v>
      </c>
      <c r="E13">
        <v>0</v>
      </c>
      <c r="F13">
        <v>0</v>
      </c>
      <c r="H13" s="3">
        <f t="shared" si="0"/>
        <v>97.27</v>
      </c>
      <c r="I13" s="3">
        <f t="shared" si="1"/>
        <v>0</v>
      </c>
      <c r="J13" s="3">
        <f t="shared" si="2"/>
        <v>0</v>
      </c>
      <c r="K13" s="3"/>
      <c r="L13" s="3">
        <f t="shared" si="3"/>
        <v>97.27</v>
      </c>
      <c r="M13" s="3">
        <f t="shared" si="4"/>
        <v>97.27</v>
      </c>
      <c r="N13" s="3">
        <f t="shared" si="5"/>
        <v>97.27</v>
      </c>
      <c r="O13" s="3">
        <f t="shared" si="6"/>
        <v>0</v>
      </c>
      <c r="P13" s="3">
        <v>0</v>
      </c>
      <c r="Q13" s="3">
        <v>0</v>
      </c>
      <c r="R13" s="3">
        <f t="shared" si="7"/>
        <v>0</v>
      </c>
      <c r="S13" s="3">
        <v>0</v>
      </c>
    </row>
    <row r="14" spans="1:19">
      <c r="A14">
        <v>94</v>
      </c>
      <c r="B14">
        <v>92.64</v>
      </c>
      <c r="C14">
        <v>4.81</v>
      </c>
      <c r="D14">
        <v>0</v>
      </c>
      <c r="E14">
        <v>0</v>
      </c>
      <c r="F14">
        <v>0</v>
      </c>
      <c r="H14" s="3">
        <f t="shared" si="0"/>
        <v>97.45</v>
      </c>
      <c r="I14" s="3">
        <f t="shared" si="1"/>
        <v>0</v>
      </c>
      <c r="J14" s="3">
        <f t="shared" si="2"/>
        <v>0</v>
      </c>
      <c r="K14" s="3"/>
      <c r="L14" s="3">
        <f t="shared" si="3"/>
        <v>97.45</v>
      </c>
      <c r="M14" s="3">
        <f t="shared" si="4"/>
        <v>97.45</v>
      </c>
      <c r="N14" s="3">
        <f t="shared" si="5"/>
        <v>97.45</v>
      </c>
      <c r="O14" s="3">
        <f t="shared" si="6"/>
        <v>0</v>
      </c>
      <c r="P14" s="3">
        <v>0</v>
      </c>
      <c r="Q14" s="3">
        <v>0</v>
      </c>
      <c r="R14" s="3">
        <f t="shared" si="7"/>
        <v>0</v>
      </c>
      <c r="S14" s="3">
        <v>0</v>
      </c>
    </row>
    <row r="15" spans="1:19">
      <c r="A15">
        <v>96</v>
      </c>
      <c r="B15">
        <v>93.71</v>
      </c>
      <c r="C15">
        <v>3.74</v>
      </c>
      <c r="D15">
        <v>0</v>
      </c>
      <c r="E15">
        <v>0</v>
      </c>
      <c r="F15">
        <v>0</v>
      </c>
      <c r="H15" s="3">
        <f t="shared" si="0"/>
        <v>97.45</v>
      </c>
      <c r="I15" s="3">
        <f t="shared" si="1"/>
        <v>0</v>
      </c>
      <c r="J15" s="3">
        <f t="shared" si="2"/>
        <v>0</v>
      </c>
      <c r="K15" s="3"/>
      <c r="L15" s="3">
        <f t="shared" si="3"/>
        <v>97.45</v>
      </c>
      <c r="M15" s="3">
        <f t="shared" si="4"/>
        <v>97.45</v>
      </c>
      <c r="N15" s="3">
        <f t="shared" si="5"/>
        <v>97.45</v>
      </c>
      <c r="O15" s="3">
        <f t="shared" si="6"/>
        <v>0</v>
      </c>
      <c r="P15" s="3">
        <v>0</v>
      </c>
      <c r="Q15" s="3">
        <v>0</v>
      </c>
      <c r="R15" s="3">
        <f t="shared" si="7"/>
        <v>0</v>
      </c>
      <c r="S15" s="3">
        <v>0</v>
      </c>
    </row>
    <row r="16" spans="1:19">
      <c r="A16">
        <v>98</v>
      </c>
      <c r="B16">
        <v>94.29</v>
      </c>
      <c r="C16">
        <v>4.17</v>
      </c>
      <c r="D16">
        <v>0</v>
      </c>
      <c r="E16">
        <v>0</v>
      </c>
      <c r="F16">
        <v>0</v>
      </c>
      <c r="H16" s="3">
        <f t="shared" si="0"/>
        <v>98.46</v>
      </c>
      <c r="I16" s="3">
        <f t="shared" si="1"/>
        <v>0</v>
      </c>
      <c r="J16" s="3">
        <f t="shared" si="2"/>
        <v>0</v>
      </c>
      <c r="K16" s="3"/>
      <c r="L16" s="3">
        <f t="shared" si="3"/>
        <v>98.46</v>
      </c>
      <c r="M16" s="3">
        <f t="shared" si="4"/>
        <v>98.46</v>
      </c>
      <c r="N16" s="3">
        <f t="shared" si="5"/>
        <v>98.46</v>
      </c>
      <c r="O16" s="3">
        <f t="shared" si="6"/>
        <v>0</v>
      </c>
      <c r="P16" s="3">
        <v>0</v>
      </c>
      <c r="Q16" s="3">
        <v>0</v>
      </c>
      <c r="R16" s="3">
        <f t="shared" si="7"/>
        <v>0</v>
      </c>
      <c r="S16" s="3">
        <v>0</v>
      </c>
    </row>
    <row r="17" spans="1:19">
      <c r="A17">
        <v>100</v>
      </c>
      <c r="B17">
        <v>94.11</v>
      </c>
      <c r="C17">
        <v>4.61</v>
      </c>
      <c r="D17">
        <v>0</v>
      </c>
      <c r="E17">
        <v>0</v>
      </c>
      <c r="F17">
        <v>0</v>
      </c>
      <c r="H17" s="3">
        <f t="shared" si="0"/>
        <v>98.72</v>
      </c>
      <c r="I17" s="3">
        <f t="shared" si="1"/>
        <v>0</v>
      </c>
      <c r="J17" s="3">
        <f t="shared" si="2"/>
        <v>0</v>
      </c>
      <c r="K17" s="3"/>
      <c r="L17" s="3">
        <f t="shared" si="3"/>
        <v>98.72</v>
      </c>
      <c r="M17" s="3">
        <f t="shared" si="4"/>
        <v>98.72</v>
      </c>
      <c r="N17" s="3">
        <f t="shared" si="5"/>
        <v>98.72</v>
      </c>
      <c r="O17" s="3">
        <f t="shared" si="6"/>
        <v>0</v>
      </c>
      <c r="P17" s="3">
        <v>0</v>
      </c>
      <c r="Q17" s="3">
        <v>0</v>
      </c>
      <c r="R17" s="3">
        <f t="shared" si="7"/>
        <v>0</v>
      </c>
      <c r="S17" s="3">
        <v>0</v>
      </c>
    </row>
    <row r="18" spans="1:19">
      <c r="A18">
        <v>102</v>
      </c>
      <c r="B18">
        <v>93.25</v>
      </c>
      <c r="C18">
        <v>5.92</v>
      </c>
      <c r="D18">
        <v>0</v>
      </c>
      <c r="E18">
        <v>0</v>
      </c>
      <c r="F18">
        <v>0</v>
      </c>
      <c r="H18" s="3">
        <f t="shared" si="0"/>
        <v>99.17</v>
      </c>
      <c r="I18" s="3">
        <f t="shared" si="1"/>
        <v>0</v>
      </c>
      <c r="J18" s="3">
        <f t="shared" si="2"/>
        <v>0</v>
      </c>
      <c r="K18" s="3"/>
      <c r="L18" s="3">
        <f t="shared" si="3"/>
        <v>99.17</v>
      </c>
      <c r="M18" s="3">
        <f t="shared" si="4"/>
        <v>99.17</v>
      </c>
      <c r="N18" s="3">
        <f t="shared" si="5"/>
        <v>99.17</v>
      </c>
      <c r="O18" s="3">
        <f t="shared" si="6"/>
        <v>0</v>
      </c>
      <c r="P18" s="3">
        <v>0</v>
      </c>
      <c r="Q18" s="3">
        <v>0</v>
      </c>
      <c r="R18" s="3">
        <f t="shared" si="7"/>
        <v>0</v>
      </c>
      <c r="S18" s="3">
        <v>0</v>
      </c>
    </row>
    <row r="19" spans="1:19">
      <c r="A19">
        <v>104</v>
      </c>
      <c r="B19">
        <v>92.63</v>
      </c>
      <c r="C19">
        <v>5.83</v>
      </c>
      <c r="D19">
        <v>0</v>
      </c>
      <c r="E19">
        <v>0</v>
      </c>
      <c r="F19">
        <v>0</v>
      </c>
      <c r="H19" s="3">
        <f t="shared" si="0"/>
        <v>98.46</v>
      </c>
      <c r="I19" s="3">
        <f t="shared" si="1"/>
        <v>0</v>
      </c>
      <c r="J19" s="3">
        <f t="shared" si="2"/>
        <v>0</v>
      </c>
      <c r="K19" s="3"/>
      <c r="L19" s="3">
        <f t="shared" si="3"/>
        <v>98.46</v>
      </c>
      <c r="M19" s="3">
        <f t="shared" si="4"/>
        <v>98.46</v>
      </c>
      <c r="N19" s="3">
        <f t="shared" si="5"/>
        <v>98.46</v>
      </c>
      <c r="O19" s="3">
        <f t="shared" si="6"/>
        <v>0</v>
      </c>
      <c r="P19" s="3">
        <v>0</v>
      </c>
      <c r="Q19" s="3">
        <v>0</v>
      </c>
      <c r="R19" s="3">
        <f t="shared" si="7"/>
        <v>0</v>
      </c>
      <c r="S19" s="3">
        <v>0</v>
      </c>
    </row>
    <row r="20" spans="1:19">
      <c r="A20">
        <v>106</v>
      </c>
      <c r="B20">
        <v>97.02</v>
      </c>
      <c r="C20">
        <v>2.37</v>
      </c>
      <c r="D20">
        <v>0</v>
      </c>
      <c r="E20">
        <v>0</v>
      </c>
      <c r="F20">
        <v>0</v>
      </c>
      <c r="H20" s="3">
        <f t="shared" si="0"/>
        <v>99.39</v>
      </c>
      <c r="I20" s="3">
        <f t="shared" si="1"/>
        <v>0</v>
      </c>
      <c r="J20" s="3">
        <f t="shared" si="2"/>
        <v>0</v>
      </c>
      <c r="K20" s="3"/>
      <c r="L20" s="3">
        <f t="shared" si="3"/>
        <v>99.39</v>
      </c>
      <c r="M20" s="3">
        <f t="shared" si="4"/>
        <v>99.39</v>
      </c>
      <c r="N20" s="3">
        <f t="shared" si="5"/>
        <v>99.39</v>
      </c>
      <c r="O20" s="3">
        <f t="shared" si="6"/>
        <v>0</v>
      </c>
      <c r="P20" s="3">
        <v>0</v>
      </c>
      <c r="Q20" s="3">
        <v>0</v>
      </c>
      <c r="R20" s="3">
        <f t="shared" si="7"/>
        <v>0</v>
      </c>
      <c r="S20" s="3">
        <v>0</v>
      </c>
    </row>
    <row r="21" spans="1:19">
      <c r="A21">
        <v>108</v>
      </c>
      <c r="B21">
        <v>91.6</v>
      </c>
      <c r="C21">
        <v>1.73</v>
      </c>
      <c r="D21">
        <v>0</v>
      </c>
      <c r="E21">
        <v>5.79</v>
      </c>
      <c r="F21">
        <v>0</v>
      </c>
      <c r="H21" s="3">
        <f t="shared" si="0"/>
        <v>93.33</v>
      </c>
      <c r="I21" s="3">
        <f t="shared" si="1"/>
        <v>0</v>
      </c>
      <c r="J21" s="3">
        <f t="shared" si="2"/>
        <v>5.79</v>
      </c>
      <c r="K21" s="3"/>
      <c r="L21" s="3">
        <f t="shared" si="3"/>
        <v>99.12</v>
      </c>
      <c r="M21" s="3">
        <f t="shared" si="4"/>
        <v>93.33</v>
      </c>
      <c r="N21" s="3">
        <f t="shared" si="5"/>
        <v>93.33</v>
      </c>
      <c r="O21" s="3">
        <f t="shared" si="6"/>
        <v>0</v>
      </c>
      <c r="P21" s="3">
        <v>0</v>
      </c>
      <c r="Q21" s="3">
        <v>0</v>
      </c>
      <c r="R21" s="3">
        <f t="shared" si="7"/>
        <v>5.79</v>
      </c>
      <c r="S21" s="3">
        <v>0</v>
      </c>
    </row>
    <row r="22" spans="1:19">
      <c r="A22">
        <v>110</v>
      </c>
      <c r="B22">
        <v>88.18</v>
      </c>
      <c r="C22">
        <v>1.36</v>
      </c>
      <c r="D22">
        <v>0</v>
      </c>
      <c r="E22">
        <v>9.79</v>
      </c>
      <c r="F22">
        <v>0</v>
      </c>
      <c r="H22" s="3">
        <f t="shared" si="0"/>
        <v>89.54</v>
      </c>
      <c r="I22" s="3">
        <f t="shared" si="1"/>
        <v>0</v>
      </c>
      <c r="J22" s="3">
        <f t="shared" si="2"/>
        <v>9.79</v>
      </c>
      <c r="K22" s="3"/>
      <c r="L22" s="3">
        <f t="shared" si="3"/>
        <v>99.33</v>
      </c>
      <c r="M22" s="3">
        <f t="shared" si="4"/>
        <v>89.54</v>
      </c>
      <c r="N22" s="3">
        <f t="shared" si="5"/>
        <v>89.54</v>
      </c>
      <c r="O22" s="3">
        <f t="shared" si="6"/>
        <v>0</v>
      </c>
      <c r="P22" s="3">
        <v>0</v>
      </c>
      <c r="Q22" s="3">
        <v>0</v>
      </c>
      <c r="R22" s="3">
        <f t="shared" si="7"/>
        <v>9.79</v>
      </c>
      <c r="S22" s="3">
        <v>0</v>
      </c>
    </row>
    <row r="23" spans="1:19">
      <c r="A23">
        <v>112</v>
      </c>
      <c r="B23">
        <v>91.05</v>
      </c>
      <c r="C23">
        <v>1.36</v>
      </c>
      <c r="D23">
        <v>0</v>
      </c>
      <c r="E23">
        <v>7.1</v>
      </c>
      <c r="F23">
        <v>0</v>
      </c>
      <c r="H23" s="3">
        <f t="shared" si="0"/>
        <v>92.41</v>
      </c>
      <c r="I23" s="3">
        <f t="shared" si="1"/>
        <v>0</v>
      </c>
      <c r="J23" s="3">
        <f t="shared" si="2"/>
        <v>7.1</v>
      </c>
      <c r="K23" s="3"/>
      <c r="L23" s="3">
        <f t="shared" si="3"/>
        <v>99.51</v>
      </c>
      <c r="M23" s="3">
        <f t="shared" si="4"/>
        <v>92.41</v>
      </c>
      <c r="N23" s="3">
        <f t="shared" si="5"/>
        <v>92.41</v>
      </c>
      <c r="O23" s="3">
        <f t="shared" si="6"/>
        <v>0</v>
      </c>
      <c r="P23" s="3">
        <v>0</v>
      </c>
      <c r="Q23" s="3">
        <v>0</v>
      </c>
      <c r="R23" s="3">
        <f t="shared" si="7"/>
        <v>7.1</v>
      </c>
      <c r="S23" s="3">
        <v>0</v>
      </c>
    </row>
    <row r="24" spans="1:19">
      <c r="A24">
        <v>114</v>
      </c>
      <c r="B24">
        <v>97.44</v>
      </c>
      <c r="C24">
        <v>0</v>
      </c>
      <c r="D24">
        <v>0</v>
      </c>
      <c r="E24">
        <v>1.29</v>
      </c>
      <c r="F24">
        <v>0</v>
      </c>
      <c r="H24" s="3">
        <f t="shared" si="0"/>
        <v>97.44</v>
      </c>
      <c r="I24" s="3">
        <f t="shared" si="1"/>
        <v>0</v>
      </c>
      <c r="J24" s="3">
        <f t="shared" si="2"/>
        <v>1.29</v>
      </c>
      <c r="K24" s="3"/>
      <c r="L24" s="3">
        <f t="shared" si="3"/>
        <v>98.73</v>
      </c>
      <c r="M24" s="3">
        <f t="shared" si="4"/>
        <v>97.44</v>
      </c>
      <c r="N24" s="3">
        <f t="shared" si="5"/>
        <v>97.44</v>
      </c>
      <c r="O24" s="3">
        <f t="shared" si="6"/>
        <v>0</v>
      </c>
      <c r="P24" s="3">
        <v>0</v>
      </c>
      <c r="Q24" s="3">
        <v>0</v>
      </c>
      <c r="R24" s="3">
        <f t="shared" si="7"/>
        <v>1.29</v>
      </c>
      <c r="S24" s="3">
        <v>0</v>
      </c>
    </row>
    <row r="25" spans="1:19">
      <c r="A25">
        <v>116</v>
      </c>
      <c r="B25">
        <v>97.8</v>
      </c>
      <c r="C25">
        <v>0</v>
      </c>
      <c r="D25">
        <v>0</v>
      </c>
      <c r="E25">
        <v>1.02</v>
      </c>
      <c r="F25">
        <v>0</v>
      </c>
      <c r="H25" s="3">
        <f t="shared" si="0"/>
        <v>97.8</v>
      </c>
      <c r="I25" s="3">
        <f t="shared" si="1"/>
        <v>0</v>
      </c>
      <c r="J25" s="3">
        <f t="shared" si="2"/>
        <v>1.02</v>
      </c>
      <c r="K25" s="3"/>
      <c r="L25" s="3">
        <f t="shared" si="3"/>
        <v>98.82</v>
      </c>
      <c r="M25" s="3">
        <f t="shared" si="4"/>
        <v>97.8</v>
      </c>
      <c r="N25" s="3">
        <f t="shared" si="5"/>
        <v>97.8</v>
      </c>
      <c r="O25" s="3">
        <f t="shared" si="6"/>
        <v>0</v>
      </c>
      <c r="P25" s="3">
        <v>0</v>
      </c>
      <c r="Q25" s="3">
        <v>0</v>
      </c>
      <c r="R25" s="3">
        <f t="shared" si="7"/>
        <v>1.02</v>
      </c>
      <c r="S25" s="3">
        <v>0</v>
      </c>
    </row>
    <row r="26" spans="1:19">
      <c r="A26">
        <v>118</v>
      </c>
      <c r="B26">
        <v>97.59</v>
      </c>
      <c r="C26">
        <v>0</v>
      </c>
      <c r="D26">
        <v>0</v>
      </c>
      <c r="E26">
        <v>1.01</v>
      </c>
      <c r="F26">
        <v>0</v>
      </c>
      <c r="H26" s="3">
        <f t="shared" si="0"/>
        <v>97.59</v>
      </c>
      <c r="I26" s="3">
        <f t="shared" si="1"/>
        <v>0</v>
      </c>
      <c r="J26" s="3">
        <f t="shared" si="2"/>
        <v>1.01</v>
      </c>
      <c r="K26" s="3"/>
      <c r="L26" s="3">
        <f t="shared" si="3"/>
        <v>98.6</v>
      </c>
      <c r="M26" s="3">
        <f t="shared" si="4"/>
        <v>97.59</v>
      </c>
      <c r="N26" s="3">
        <f t="shared" si="5"/>
        <v>97.59</v>
      </c>
      <c r="O26" s="3">
        <f t="shared" si="6"/>
        <v>0</v>
      </c>
      <c r="P26" s="3">
        <v>0</v>
      </c>
      <c r="Q26" s="3">
        <v>0</v>
      </c>
      <c r="R26" s="3">
        <f t="shared" si="7"/>
        <v>1.01</v>
      </c>
      <c r="S26" s="3">
        <v>0</v>
      </c>
    </row>
    <row r="27" spans="1:19">
      <c r="A27">
        <v>120</v>
      </c>
      <c r="B27">
        <v>98.03</v>
      </c>
      <c r="C27">
        <v>0</v>
      </c>
      <c r="D27">
        <v>0</v>
      </c>
      <c r="E27">
        <v>0</v>
      </c>
      <c r="F27">
        <v>0</v>
      </c>
      <c r="H27" s="3">
        <f t="shared" si="0"/>
        <v>98.03</v>
      </c>
      <c r="I27" s="3">
        <f t="shared" si="1"/>
        <v>0</v>
      </c>
      <c r="J27" s="3">
        <f t="shared" si="2"/>
        <v>0</v>
      </c>
      <c r="K27" s="3"/>
      <c r="L27" s="3">
        <f t="shared" si="3"/>
        <v>98.03</v>
      </c>
      <c r="M27" s="3">
        <f t="shared" si="4"/>
        <v>98.03</v>
      </c>
      <c r="N27" s="3">
        <f t="shared" si="5"/>
        <v>98.03</v>
      </c>
      <c r="O27" s="3">
        <f t="shared" si="6"/>
        <v>0</v>
      </c>
      <c r="P27" s="3">
        <v>0</v>
      </c>
      <c r="Q27" s="3">
        <v>0</v>
      </c>
      <c r="R27" s="3">
        <f t="shared" si="7"/>
        <v>0</v>
      </c>
      <c r="S27" s="3">
        <v>0</v>
      </c>
    </row>
    <row r="28" spans="1:19">
      <c r="A28">
        <v>122</v>
      </c>
      <c r="B28">
        <v>98.36</v>
      </c>
      <c r="C28">
        <v>0</v>
      </c>
      <c r="D28">
        <v>0</v>
      </c>
      <c r="E28">
        <v>0</v>
      </c>
      <c r="F28">
        <v>0</v>
      </c>
      <c r="H28" s="3">
        <f t="shared" si="0"/>
        <v>98.36</v>
      </c>
      <c r="I28" s="3">
        <f t="shared" si="1"/>
        <v>0</v>
      </c>
      <c r="J28" s="3">
        <f t="shared" si="2"/>
        <v>0</v>
      </c>
      <c r="K28" s="3"/>
      <c r="L28" s="3">
        <f t="shared" si="3"/>
        <v>98.36</v>
      </c>
      <c r="M28" s="3">
        <f t="shared" si="4"/>
        <v>98.36</v>
      </c>
      <c r="N28" s="3">
        <f t="shared" si="5"/>
        <v>98.36</v>
      </c>
      <c r="O28" s="3">
        <f t="shared" si="6"/>
        <v>0</v>
      </c>
      <c r="P28" s="3">
        <v>0</v>
      </c>
      <c r="Q28" s="3">
        <v>0</v>
      </c>
      <c r="R28" s="3">
        <f t="shared" si="7"/>
        <v>0</v>
      </c>
      <c r="S28" s="3">
        <v>0</v>
      </c>
    </row>
    <row r="29" spans="1:19">
      <c r="A29">
        <v>124</v>
      </c>
      <c r="B29">
        <v>98.27</v>
      </c>
      <c r="C29">
        <v>0</v>
      </c>
      <c r="D29">
        <v>0</v>
      </c>
      <c r="E29">
        <v>0</v>
      </c>
      <c r="F29">
        <v>0</v>
      </c>
      <c r="H29" s="3">
        <f t="shared" si="0"/>
        <v>98.27</v>
      </c>
      <c r="I29" s="3">
        <f t="shared" si="1"/>
        <v>0</v>
      </c>
      <c r="J29" s="3">
        <f t="shared" si="2"/>
        <v>0</v>
      </c>
      <c r="K29" s="3"/>
      <c r="L29" s="3">
        <f t="shared" si="3"/>
        <v>98.27</v>
      </c>
      <c r="M29" s="3">
        <f t="shared" si="4"/>
        <v>98.27</v>
      </c>
      <c r="N29" s="3">
        <f t="shared" si="5"/>
        <v>98.27</v>
      </c>
      <c r="O29" s="3">
        <f t="shared" si="6"/>
        <v>0</v>
      </c>
      <c r="P29" s="3">
        <v>0</v>
      </c>
      <c r="Q29" s="3">
        <v>0</v>
      </c>
      <c r="R29" s="3">
        <f t="shared" si="7"/>
        <v>0</v>
      </c>
      <c r="S29" s="3">
        <v>0</v>
      </c>
    </row>
    <row r="30" spans="1:19">
      <c r="A30">
        <v>126</v>
      </c>
      <c r="B30">
        <v>98.43</v>
      </c>
      <c r="C30">
        <v>0</v>
      </c>
      <c r="D30">
        <v>0</v>
      </c>
      <c r="E30">
        <v>0</v>
      </c>
      <c r="F30">
        <v>0</v>
      </c>
      <c r="H30" s="3">
        <f t="shared" si="0"/>
        <v>98.43</v>
      </c>
      <c r="I30" s="3">
        <f t="shared" si="1"/>
        <v>0</v>
      </c>
      <c r="J30" s="3">
        <f t="shared" si="2"/>
        <v>0</v>
      </c>
      <c r="K30" s="3"/>
      <c r="L30" s="3">
        <f t="shared" si="3"/>
        <v>98.43</v>
      </c>
      <c r="M30" s="3">
        <f t="shared" si="4"/>
        <v>98.43</v>
      </c>
      <c r="N30" s="3">
        <f t="shared" si="5"/>
        <v>98.43</v>
      </c>
      <c r="O30" s="3">
        <f t="shared" si="6"/>
        <v>0</v>
      </c>
      <c r="P30" s="3">
        <v>0</v>
      </c>
      <c r="Q30" s="3">
        <v>0</v>
      </c>
      <c r="R30" s="3">
        <f t="shared" si="7"/>
        <v>0</v>
      </c>
      <c r="S30" s="3">
        <v>0</v>
      </c>
    </row>
    <row r="31" spans="1:19">
      <c r="A31">
        <v>128</v>
      </c>
      <c r="B31">
        <v>97.48</v>
      </c>
      <c r="C31">
        <v>1.07</v>
      </c>
      <c r="D31">
        <v>0</v>
      </c>
      <c r="E31">
        <v>0</v>
      </c>
      <c r="F31">
        <v>0</v>
      </c>
      <c r="H31" s="3">
        <f t="shared" si="0"/>
        <v>98.55</v>
      </c>
      <c r="I31" s="3">
        <f t="shared" si="1"/>
        <v>0</v>
      </c>
      <c r="J31" s="3">
        <f t="shared" si="2"/>
        <v>0</v>
      </c>
      <c r="K31" s="3"/>
      <c r="L31" s="3">
        <f t="shared" si="3"/>
        <v>98.55</v>
      </c>
      <c r="M31" s="3">
        <f t="shared" si="4"/>
        <v>98.55</v>
      </c>
      <c r="N31" s="3">
        <f t="shared" si="5"/>
        <v>98.55</v>
      </c>
      <c r="O31" s="3">
        <f t="shared" si="6"/>
        <v>0</v>
      </c>
      <c r="P31" s="3">
        <v>0</v>
      </c>
      <c r="Q31" s="3">
        <v>0</v>
      </c>
      <c r="R31" s="3">
        <f t="shared" si="7"/>
        <v>0</v>
      </c>
      <c r="S31" s="3">
        <v>0</v>
      </c>
    </row>
    <row r="32" spans="1:19">
      <c r="A32">
        <v>130</v>
      </c>
      <c r="B32">
        <v>96.71</v>
      </c>
      <c r="C32">
        <v>1.06</v>
      </c>
      <c r="D32">
        <v>0</v>
      </c>
      <c r="E32">
        <v>0</v>
      </c>
      <c r="F32">
        <v>0</v>
      </c>
      <c r="H32" s="3">
        <f t="shared" si="0"/>
        <v>97.77</v>
      </c>
      <c r="I32" s="3">
        <f t="shared" si="1"/>
        <v>0</v>
      </c>
      <c r="J32" s="3">
        <f t="shared" si="2"/>
        <v>0</v>
      </c>
      <c r="K32" s="3"/>
      <c r="L32" s="3">
        <f t="shared" si="3"/>
        <v>97.77</v>
      </c>
      <c r="M32" s="3">
        <f t="shared" si="4"/>
        <v>97.77</v>
      </c>
      <c r="N32" s="3">
        <f t="shared" si="5"/>
        <v>97.77</v>
      </c>
      <c r="O32" s="3">
        <f t="shared" si="6"/>
        <v>0</v>
      </c>
      <c r="P32" s="3">
        <v>0</v>
      </c>
      <c r="Q32" s="3">
        <v>0</v>
      </c>
      <c r="R32" s="3">
        <f t="shared" si="7"/>
        <v>0</v>
      </c>
      <c r="S32" s="3">
        <v>0</v>
      </c>
    </row>
    <row r="33" spans="1:19">
      <c r="A33">
        <v>132</v>
      </c>
      <c r="B33">
        <v>95.91</v>
      </c>
      <c r="C33">
        <v>1.01</v>
      </c>
      <c r="D33">
        <v>0</v>
      </c>
      <c r="E33">
        <v>0</v>
      </c>
      <c r="F33">
        <v>0</v>
      </c>
      <c r="H33" s="3">
        <f t="shared" si="0"/>
        <v>96.92</v>
      </c>
      <c r="I33" s="3">
        <f t="shared" si="1"/>
        <v>0</v>
      </c>
      <c r="J33" s="3">
        <f t="shared" si="2"/>
        <v>0</v>
      </c>
      <c r="K33" s="3"/>
      <c r="L33" s="3">
        <f t="shared" si="3"/>
        <v>96.92</v>
      </c>
      <c r="M33" s="3">
        <f t="shared" si="4"/>
        <v>96.92</v>
      </c>
      <c r="N33" s="3">
        <f t="shared" si="5"/>
        <v>96.92</v>
      </c>
      <c r="O33" s="3">
        <f t="shared" si="6"/>
        <v>0</v>
      </c>
      <c r="P33" s="3">
        <v>0</v>
      </c>
      <c r="Q33" s="3">
        <v>0</v>
      </c>
      <c r="R33" s="3">
        <f t="shared" si="7"/>
        <v>0</v>
      </c>
      <c r="S33" s="3">
        <v>0</v>
      </c>
    </row>
    <row r="34" spans="1:19">
      <c r="A34">
        <v>134</v>
      </c>
      <c r="B34">
        <v>95.19</v>
      </c>
      <c r="C34">
        <v>1.04</v>
      </c>
      <c r="D34">
        <v>0</v>
      </c>
      <c r="E34">
        <v>0</v>
      </c>
      <c r="F34">
        <v>0</v>
      </c>
      <c r="H34" s="3">
        <f t="shared" si="0"/>
        <v>96.23</v>
      </c>
      <c r="I34" s="3">
        <f t="shared" si="1"/>
        <v>0</v>
      </c>
      <c r="J34" s="3">
        <f t="shared" si="2"/>
        <v>0</v>
      </c>
      <c r="K34" s="3"/>
      <c r="L34" s="3">
        <f t="shared" si="3"/>
        <v>96.23</v>
      </c>
      <c r="M34" s="3">
        <f t="shared" si="4"/>
        <v>96.23</v>
      </c>
      <c r="N34" s="3">
        <f t="shared" si="5"/>
        <v>96.23</v>
      </c>
      <c r="O34" s="3">
        <f t="shared" si="6"/>
        <v>0</v>
      </c>
      <c r="P34" s="3">
        <v>0</v>
      </c>
      <c r="Q34" s="3">
        <v>0</v>
      </c>
      <c r="R34" s="3">
        <f t="shared" si="7"/>
        <v>0</v>
      </c>
      <c r="S34" s="3">
        <v>0</v>
      </c>
    </row>
    <row r="35" spans="1:19">
      <c r="A35">
        <v>136</v>
      </c>
      <c r="B35">
        <v>93</v>
      </c>
      <c r="C35">
        <v>1.01</v>
      </c>
      <c r="D35">
        <v>1.76</v>
      </c>
      <c r="E35">
        <v>0</v>
      </c>
      <c r="F35">
        <v>0</v>
      </c>
      <c r="H35" s="3">
        <f t="shared" si="0"/>
        <v>94.01</v>
      </c>
      <c r="I35" s="3">
        <f t="shared" si="1"/>
        <v>1.76</v>
      </c>
      <c r="J35" s="3">
        <f t="shared" si="2"/>
        <v>0</v>
      </c>
      <c r="K35" s="3"/>
      <c r="L35" s="3">
        <f t="shared" si="3"/>
        <v>95.77</v>
      </c>
      <c r="M35" s="3">
        <f t="shared" si="4"/>
        <v>95.77</v>
      </c>
      <c r="N35" s="3">
        <f t="shared" si="5"/>
        <v>95.77</v>
      </c>
      <c r="O35" s="3">
        <f t="shared" si="6"/>
        <v>1.76</v>
      </c>
      <c r="P35" s="3">
        <v>0</v>
      </c>
      <c r="Q35" s="3">
        <v>0</v>
      </c>
      <c r="R35" s="3">
        <f t="shared" si="7"/>
        <v>0</v>
      </c>
      <c r="S35" s="3">
        <v>0</v>
      </c>
    </row>
    <row r="36" spans="1:19">
      <c r="A36">
        <v>138</v>
      </c>
      <c r="B36">
        <v>66.35</v>
      </c>
      <c r="C36">
        <v>0</v>
      </c>
      <c r="D36">
        <v>27.54</v>
      </c>
      <c r="E36">
        <v>0</v>
      </c>
      <c r="F36">
        <v>0</v>
      </c>
      <c r="H36" s="3">
        <f t="shared" si="0"/>
        <v>66.35</v>
      </c>
      <c r="I36" s="3">
        <f t="shared" si="1"/>
        <v>27.54</v>
      </c>
      <c r="J36" s="3">
        <f t="shared" si="2"/>
        <v>0</v>
      </c>
      <c r="K36" s="3"/>
      <c r="L36" s="3">
        <f t="shared" si="3"/>
        <v>93.89</v>
      </c>
      <c r="M36" s="3">
        <f t="shared" si="4"/>
        <v>93.89</v>
      </c>
      <c r="N36" s="3">
        <f t="shared" si="5"/>
        <v>93.89</v>
      </c>
      <c r="O36" s="3">
        <f t="shared" si="6"/>
        <v>27.54</v>
      </c>
      <c r="P36" s="3">
        <v>0</v>
      </c>
      <c r="Q36" s="3">
        <v>0</v>
      </c>
      <c r="R36" s="3">
        <f t="shared" si="7"/>
        <v>0</v>
      </c>
      <c r="S36" s="3">
        <v>0</v>
      </c>
    </row>
    <row r="37" spans="1:19">
      <c r="A37">
        <v>140</v>
      </c>
      <c r="B37">
        <v>66.23</v>
      </c>
      <c r="C37">
        <v>0</v>
      </c>
      <c r="D37">
        <v>27.49</v>
      </c>
      <c r="E37">
        <v>0</v>
      </c>
      <c r="F37">
        <v>0</v>
      </c>
      <c r="H37" s="3">
        <f t="shared" si="0"/>
        <v>66.23</v>
      </c>
      <c r="I37" s="3">
        <f t="shared" si="1"/>
        <v>27.49</v>
      </c>
      <c r="J37" s="3">
        <f t="shared" si="2"/>
        <v>0</v>
      </c>
      <c r="K37" s="3"/>
      <c r="L37" s="3">
        <f t="shared" si="3"/>
        <v>93.72</v>
      </c>
      <c r="M37" s="3">
        <f t="shared" si="4"/>
        <v>93.72</v>
      </c>
      <c r="N37" s="3">
        <f t="shared" si="5"/>
        <v>93.72</v>
      </c>
      <c r="O37" s="3">
        <f t="shared" si="6"/>
        <v>27.49</v>
      </c>
      <c r="P37" s="3">
        <v>0</v>
      </c>
      <c r="Q37" s="3">
        <v>0</v>
      </c>
      <c r="R37" s="3">
        <f t="shared" si="7"/>
        <v>0</v>
      </c>
      <c r="S37" s="3">
        <v>0</v>
      </c>
    </row>
    <row r="38" spans="1:19">
      <c r="A38">
        <v>142</v>
      </c>
      <c r="B38">
        <v>93.14</v>
      </c>
      <c r="C38">
        <v>0</v>
      </c>
      <c r="D38">
        <v>1.31</v>
      </c>
      <c r="E38">
        <v>0</v>
      </c>
      <c r="F38">
        <v>0</v>
      </c>
      <c r="H38" s="3">
        <f t="shared" si="0"/>
        <v>93.14</v>
      </c>
      <c r="I38" s="3">
        <f t="shared" si="1"/>
        <v>1.31</v>
      </c>
      <c r="J38" s="3">
        <f t="shared" si="2"/>
        <v>0</v>
      </c>
      <c r="K38" s="3"/>
      <c r="L38" s="3">
        <f t="shared" si="3"/>
        <v>94.45</v>
      </c>
      <c r="M38" s="3">
        <f t="shared" si="4"/>
        <v>94.45</v>
      </c>
      <c r="N38" s="3">
        <f t="shared" si="5"/>
        <v>94.45</v>
      </c>
      <c r="O38" s="3">
        <f t="shared" si="6"/>
        <v>1.31</v>
      </c>
      <c r="P38" s="3">
        <v>0</v>
      </c>
      <c r="Q38" s="3">
        <v>0</v>
      </c>
      <c r="R38" s="3">
        <f t="shared" si="7"/>
        <v>0</v>
      </c>
      <c r="S38" s="3">
        <v>0</v>
      </c>
    </row>
    <row r="39" spans="1:19">
      <c r="A39">
        <v>144</v>
      </c>
      <c r="B39">
        <v>92.16</v>
      </c>
      <c r="C39">
        <v>0</v>
      </c>
      <c r="D39">
        <v>0</v>
      </c>
      <c r="E39">
        <v>0</v>
      </c>
      <c r="F39">
        <v>0</v>
      </c>
      <c r="H39" s="3">
        <f t="shared" si="0"/>
        <v>92.16</v>
      </c>
      <c r="I39" s="3">
        <f t="shared" si="1"/>
        <v>0</v>
      </c>
      <c r="J39" s="3">
        <f t="shared" si="2"/>
        <v>0</v>
      </c>
      <c r="K39" s="3"/>
      <c r="L39" s="3">
        <f t="shared" si="3"/>
        <v>92.16</v>
      </c>
      <c r="M39" s="3">
        <f t="shared" si="4"/>
        <v>92.16</v>
      </c>
      <c r="N39" s="3">
        <f t="shared" si="5"/>
        <v>92.16</v>
      </c>
      <c r="O39" s="3">
        <f t="shared" si="6"/>
        <v>0</v>
      </c>
      <c r="P39" s="3">
        <v>0</v>
      </c>
      <c r="Q39" s="3">
        <v>0</v>
      </c>
      <c r="R39" s="3">
        <f t="shared" si="7"/>
        <v>0</v>
      </c>
      <c r="S39" s="3">
        <v>0</v>
      </c>
    </row>
    <row r="40" spans="1:1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9"/>
  <sheetViews>
    <sheetView zoomScale="110" zoomScaleNormal="110" topLeftCell="D15" workbookViewId="0">
      <selection activeCell="S42" sqref="S42"/>
    </sheetView>
  </sheetViews>
  <sheetFormatPr defaultColWidth="11" defaultRowHeight="15.75"/>
  <cols>
    <col min="2" max="2" width="13" customWidth="1"/>
    <col min="3" max="3" width="12.3333333333333" customWidth="1"/>
    <col min="4" max="4" width="13" customWidth="1"/>
    <col min="5" max="5" width="14" customWidth="1"/>
    <col min="6" max="6" width="13.6666666666667" customWidth="1"/>
    <col min="9" max="9" width="12.3333333333333" customWidth="1"/>
    <col min="10" max="10" width="13.3333333333333" customWidth="1"/>
  </cols>
  <sheetData>
    <row r="1" spans="1:19">
      <c r="A1" s="3" t="s">
        <v>0</v>
      </c>
      <c r="B1" s="3" t="s">
        <v>32</v>
      </c>
      <c r="C1" s="3" t="s">
        <v>33</v>
      </c>
      <c r="D1" s="3" t="s">
        <v>34</v>
      </c>
      <c r="E1" s="3" t="s">
        <v>4</v>
      </c>
      <c r="F1" s="3" t="s">
        <v>35</v>
      </c>
      <c r="G1" s="3"/>
      <c r="H1" s="3" t="s">
        <v>8</v>
      </c>
      <c r="I1" s="3" t="s">
        <v>10</v>
      </c>
      <c r="J1" s="3" t="s">
        <v>36</v>
      </c>
      <c r="K1" s="3"/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3">
        <v>77</v>
      </c>
      <c r="B2" s="3">
        <v>0</v>
      </c>
      <c r="C2" s="3">
        <v>80.14</v>
      </c>
      <c r="D2" s="3">
        <v>0</v>
      </c>
      <c r="E2" s="3">
        <v>0</v>
      </c>
      <c r="F2" s="3">
        <v>19.6</v>
      </c>
      <c r="G2" s="3"/>
      <c r="H2" s="3">
        <f>C2+D2+F2</f>
        <v>99.74</v>
      </c>
      <c r="I2" s="3">
        <f>B2</f>
        <v>0</v>
      </c>
      <c r="J2" s="3">
        <f>E2</f>
        <v>0</v>
      </c>
      <c r="K2" s="3"/>
      <c r="L2" s="3">
        <f>SUM(B2:F2)</f>
        <v>99.74</v>
      </c>
      <c r="M2" s="3">
        <f>SUM(B2:F2)</f>
        <v>99.74</v>
      </c>
      <c r="N2" s="3">
        <f>SUM(B2:F2)</f>
        <v>99.74</v>
      </c>
      <c r="O2">
        <v>0</v>
      </c>
      <c r="P2">
        <f>E2</f>
        <v>0</v>
      </c>
      <c r="Q2">
        <v>0</v>
      </c>
      <c r="R2">
        <f>B2</f>
        <v>0</v>
      </c>
      <c r="S2">
        <v>0</v>
      </c>
    </row>
    <row r="3" spans="1:19">
      <c r="A3" s="3">
        <v>78</v>
      </c>
      <c r="B3" s="3">
        <v>0</v>
      </c>
      <c r="C3" s="3">
        <v>78.22</v>
      </c>
      <c r="D3" s="3">
        <v>0</v>
      </c>
      <c r="E3" s="3">
        <v>1.13</v>
      </c>
      <c r="F3" s="3">
        <v>20.65</v>
      </c>
      <c r="G3" s="3"/>
      <c r="H3" s="3">
        <f t="shared" ref="H3:H39" si="0">C3+D3+F3</f>
        <v>98.87</v>
      </c>
      <c r="I3" s="3">
        <f t="shared" ref="I3:I39" si="1">B3</f>
        <v>0</v>
      </c>
      <c r="J3" s="3">
        <f t="shared" ref="J3:J39" si="2">E3</f>
        <v>1.13</v>
      </c>
      <c r="K3" s="3"/>
      <c r="L3" s="3">
        <f t="shared" ref="L3:L39" si="3">SUM(B3:F3)</f>
        <v>100</v>
      </c>
      <c r="M3" s="3">
        <f t="shared" ref="M3:M39" si="4">SUM(B3:F3)</f>
        <v>100</v>
      </c>
      <c r="N3" s="3">
        <f t="shared" ref="N3:N39" si="5">SUM(B3:F3)</f>
        <v>100</v>
      </c>
      <c r="O3">
        <v>0</v>
      </c>
      <c r="P3">
        <f t="shared" ref="P3:P39" si="6">E3</f>
        <v>1.13</v>
      </c>
      <c r="Q3">
        <v>0</v>
      </c>
      <c r="R3">
        <f t="shared" ref="R3:R39" si="7">B3</f>
        <v>0</v>
      </c>
      <c r="S3">
        <v>0</v>
      </c>
    </row>
    <row r="4" spans="1:19">
      <c r="A4" s="3">
        <v>79</v>
      </c>
      <c r="B4" s="3">
        <v>0</v>
      </c>
      <c r="C4" s="3">
        <v>64.76</v>
      </c>
      <c r="D4" s="3">
        <v>0</v>
      </c>
      <c r="E4" s="3">
        <v>18.14</v>
      </c>
      <c r="F4" s="3">
        <v>17.1</v>
      </c>
      <c r="G4" s="3"/>
      <c r="H4" s="3">
        <f t="shared" si="0"/>
        <v>81.86</v>
      </c>
      <c r="I4" s="3">
        <f t="shared" si="1"/>
        <v>0</v>
      </c>
      <c r="J4" s="3">
        <f t="shared" si="2"/>
        <v>18.14</v>
      </c>
      <c r="K4" s="3"/>
      <c r="L4" s="3">
        <f t="shared" si="3"/>
        <v>100</v>
      </c>
      <c r="M4" s="3">
        <f t="shared" si="4"/>
        <v>100</v>
      </c>
      <c r="N4" s="3">
        <f t="shared" si="5"/>
        <v>100</v>
      </c>
      <c r="O4">
        <v>0</v>
      </c>
      <c r="P4">
        <f t="shared" si="6"/>
        <v>18.14</v>
      </c>
      <c r="Q4">
        <v>0</v>
      </c>
      <c r="R4">
        <f t="shared" si="7"/>
        <v>0</v>
      </c>
      <c r="S4">
        <v>0</v>
      </c>
    </row>
    <row r="5" spans="1:19">
      <c r="A5" s="3">
        <v>80</v>
      </c>
      <c r="B5" s="3">
        <v>0</v>
      </c>
      <c r="C5" s="3">
        <v>49.68</v>
      </c>
      <c r="D5" s="3">
        <v>0</v>
      </c>
      <c r="E5" s="3">
        <v>37.21</v>
      </c>
      <c r="F5" s="3">
        <v>13.12</v>
      </c>
      <c r="G5" s="3"/>
      <c r="H5" s="3">
        <f t="shared" si="0"/>
        <v>62.8</v>
      </c>
      <c r="I5" s="3">
        <f t="shared" si="1"/>
        <v>0</v>
      </c>
      <c r="J5" s="3">
        <f t="shared" si="2"/>
        <v>37.21</v>
      </c>
      <c r="K5" s="3"/>
      <c r="L5" s="3">
        <f t="shared" si="3"/>
        <v>100.01</v>
      </c>
      <c r="M5" s="3">
        <f t="shared" si="4"/>
        <v>100.01</v>
      </c>
      <c r="N5" s="3">
        <f t="shared" si="5"/>
        <v>100.01</v>
      </c>
      <c r="O5">
        <v>0</v>
      </c>
      <c r="P5">
        <f t="shared" si="6"/>
        <v>37.21</v>
      </c>
      <c r="Q5">
        <v>0</v>
      </c>
      <c r="R5">
        <f t="shared" si="7"/>
        <v>0</v>
      </c>
      <c r="S5">
        <v>0</v>
      </c>
    </row>
    <row r="6" spans="1:19">
      <c r="A6" s="3">
        <v>81</v>
      </c>
      <c r="B6" s="3">
        <v>0</v>
      </c>
      <c r="C6" s="3">
        <v>43.11</v>
      </c>
      <c r="D6" s="3">
        <v>0</v>
      </c>
      <c r="E6" s="3">
        <v>45.5</v>
      </c>
      <c r="F6" s="3">
        <v>11.38</v>
      </c>
      <c r="G6" s="3"/>
      <c r="H6" s="3">
        <f t="shared" si="0"/>
        <v>54.49</v>
      </c>
      <c r="I6" s="3">
        <f t="shared" si="1"/>
        <v>0</v>
      </c>
      <c r="J6" s="3">
        <f t="shared" si="2"/>
        <v>45.5</v>
      </c>
      <c r="K6" s="3"/>
      <c r="L6" s="3">
        <f t="shared" si="3"/>
        <v>99.99</v>
      </c>
      <c r="M6" s="3">
        <f t="shared" si="4"/>
        <v>99.99</v>
      </c>
      <c r="N6" s="3">
        <f t="shared" si="5"/>
        <v>99.99</v>
      </c>
      <c r="O6">
        <v>0</v>
      </c>
      <c r="P6">
        <f t="shared" si="6"/>
        <v>45.5</v>
      </c>
      <c r="Q6">
        <v>0</v>
      </c>
      <c r="R6">
        <f t="shared" si="7"/>
        <v>0</v>
      </c>
      <c r="S6">
        <v>0</v>
      </c>
    </row>
    <row r="7" spans="1:19">
      <c r="A7" s="3">
        <v>82</v>
      </c>
      <c r="B7" s="3">
        <v>0</v>
      </c>
      <c r="C7" s="3">
        <v>41.81</v>
      </c>
      <c r="D7" s="3">
        <v>0</v>
      </c>
      <c r="E7" s="3">
        <v>47.31</v>
      </c>
      <c r="F7" s="3">
        <v>10.88</v>
      </c>
      <c r="G7" s="3"/>
      <c r="H7" s="3">
        <f t="shared" si="0"/>
        <v>52.69</v>
      </c>
      <c r="I7" s="3">
        <f t="shared" si="1"/>
        <v>0</v>
      </c>
      <c r="J7" s="3">
        <f t="shared" si="2"/>
        <v>47.31</v>
      </c>
      <c r="K7" s="3"/>
      <c r="L7" s="3">
        <f t="shared" si="3"/>
        <v>100</v>
      </c>
      <c r="M7" s="3">
        <f t="shared" si="4"/>
        <v>100</v>
      </c>
      <c r="N7" s="3">
        <f t="shared" si="5"/>
        <v>100</v>
      </c>
      <c r="O7">
        <v>0</v>
      </c>
      <c r="P7">
        <f t="shared" si="6"/>
        <v>47.31</v>
      </c>
      <c r="Q7">
        <v>0</v>
      </c>
      <c r="R7">
        <f t="shared" si="7"/>
        <v>0</v>
      </c>
      <c r="S7">
        <v>0</v>
      </c>
    </row>
    <row r="8" spans="1:19">
      <c r="A8" s="3">
        <v>83</v>
      </c>
      <c r="B8" s="3">
        <v>0</v>
      </c>
      <c r="C8" s="3">
        <v>41.17</v>
      </c>
      <c r="D8" s="3">
        <v>0</v>
      </c>
      <c r="E8" s="3">
        <v>47.37</v>
      </c>
      <c r="F8" s="3">
        <v>10.66</v>
      </c>
      <c r="G8" s="3"/>
      <c r="H8" s="3">
        <f t="shared" si="0"/>
        <v>51.83</v>
      </c>
      <c r="I8" s="3">
        <f t="shared" si="1"/>
        <v>0</v>
      </c>
      <c r="J8" s="3">
        <f t="shared" si="2"/>
        <v>47.37</v>
      </c>
      <c r="K8" s="3"/>
      <c r="L8" s="3">
        <f t="shared" si="3"/>
        <v>99.2</v>
      </c>
      <c r="M8" s="3">
        <f t="shared" si="4"/>
        <v>99.2</v>
      </c>
      <c r="N8" s="3">
        <f t="shared" si="5"/>
        <v>99.2</v>
      </c>
      <c r="O8">
        <v>0</v>
      </c>
      <c r="P8">
        <f t="shared" si="6"/>
        <v>47.37</v>
      </c>
      <c r="Q8">
        <v>0</v>
      </c>
      <c r="R8">
        <f t="shared" si="7"/>
        <v>0</v>
      </c>
      <c r="S8">
        <v>0</v>
      </c>
    </row>
    <row r="9" spans="1:19">
      <c r="A9" s="3">
        <v>84</v>
      </c>
      <c r="B9" s="3">
        <v>0</v>
      </c>
      <c r="C9" s="3">
        <v>40.25</v>
      </c>
      <c r="D9" s="3">
        <v>2.46</v>
      </c>
      <c r="E9" s="3">
        <v>46.87</v>
      </c>
      <c r="F9" s="3">
        <v>10.42</v>
      </c>
      <c r="G9" s="3"/>
      <c r="H9" s="3">
        <f t="shared" si="0"/>
        <v>53.13</v>
      </c>
      <c r="I9" s="3">
        <f t="shared" si="1"/>
        <v>0</v>
      </c>
      <c r="J9" s="3">
        <f t="shared" si="2"/>
        <v>46.87</v>
      </c>
      <c r="K9" s="3"/>
      <c r="L9" s="3">
        <f t="shared" si="3"/>
        <v>100</v>
      </c>
      <c r="M9" s="3">
        <f t="shared" si="4"/>
        <v>100</v>
      </c>
      <c r="N9" s="3">
        <f t="shared" si="5"/>
        <v>100</v>
      </c>
      <c r="O9">
        <v>0</v>
      </c>
      <c r="P9">
        <f t="shared" si="6"/>
        <v>46.87</v>
      </c>
      <c r="Q9">
        <v>0</v>
      </c>
      <c r="R9">
        <f t="shared" si="7"/>
        <v>0</v>
      </c>
      <c r="S9">
        <v>0</v>
      </c>
    </row>
    <row r="10" spans="1:19">
      <c r="A10" s="3">
        <v>86</v>
      </c>
      <c r="B10" s="3">
        <v>0</v>
      </c>
      <c r="C10" s="3">
        <v>40.38</v>
      </c>
      <c r="D10" s="3">
        <v>3.56</v>
      </c>
      <c r="E10" s="3">
        <v>45.35</v>
      </c>
      <c r="F10" s="3">
        <v>10.72</v>
      </c>
      <c r="G10" s="3"/>
      <c r="H10" s="3">
        <f t="shared" si="0"/>
        <v>54.66</v>
      </c>
      <c r="I10" s="3">
        <f t="shared" si="1"/>
        <v>0</v>
      </c>
      <c r="J10" s="3">
        <f t="shared" si="2"/>
        <v>45.35</v>
      </c>
      <c r="K10" s="3"/>
      <c r="L10" s="3">
        <f t="shared" si="3"/>
        <v>100.01</v>
      </c>
      <c r="M10" s="3">
        <f t="shared" si="4"/>
        <v>100.01</v>
      </c>
      <c r="N10" s="3">
        <f t="shared" si="5"/>
        <v>100.01</v>
      </c>
      <c r="O10">
        <v>0</v>
      </c>
      <c r="P10">
        <f t="shared" si="6"/>
        <v>45.35</v>
      </c>
      <c r="Q10">
        <v>0</v>
      </c>
      <c r="R10">
        <f t="shared" si="7"/>
        <v>0</v>
      </c>
      <c r="S10">
        <v>0</v>
      </c>
    </row>
    <row r="11" spans="1:19">
      <c r="A11" s="3">
        <v>88</v>
      </c>
      <c r="B11" s="3">
        <v>0</v>
      </c>
      <c r="C11" s="3">
        <v>38.51</v>
      </c>
      <c r="D11" s="3">
        <v>8.46</v>
      </c>
      <c r="E11" s="3">
        <v>42.49</v>
      </c>
      <c r="F11" s="3">
        <v>9.88</v>
      </c>
      <c r="G11" s="3"/>
      <c r="H11" s="3">
        <f t="shared" si="0"/>
        <v>56.85</v>
      </c>
      <c r="I11" s="3">
        <f t="shared" si="1"/>
        <v>0</v>
      </c>
      <c r="J11" s="3">
        <f t="shared" si="2"/>
        <v>42.49</v>
      </c>
      <c r="K11" s="3"/>
      <c r="L11" s="3">
        <f t="shared" si="3"/>
        <v>99.34</v>
      </c>
      <c r="M11" s="3">
        <f t="shared" si="4"/>
        <v>99.34</v>
      </c>
      <c r="N11" s="3">
        <f t="shared" si="5"/>
        <v>99.34</v>
      </c>
      <c r="O11">
        <v>0</v>
      </c>
      <c r="P11">
        <f t="shared" si="6"/>
        <v>42.49</v>
      </c>
      <c r="Q11">
        <v>0</v>
      </c>
      <c r="R11">
        <f t="shared" si="7"/>
        <v>0</v>
      </c>
      <c r="S11">
        <v>0</v>
      </c>
    </row>
    <row r="12" spans="1:19">
      <c r="A12" s="3">
        <v>90</v>
      </c>
      <c r="B12" s="3">
        <v>0</v>
      </c>
      <c r="C12" s="3">
        <v>36.34</v>
      </c>
      <c r="D12" s="3">
        <v>13.22</v>
      </c>
      <c r="E12" s="3">
        <v>40.37</v>
      </c>
      <c r="F12" s="3">
        <v>9.34</v>
      </c>
      <c r="G12" s="3"/>
      <c r="H12" s="3">
        <f t="shared" si="0"/>
        <v>58.9</v>
      </c>
      <c r="I12" s="3">
        <f t="shared" si="1"/>
        <v>0</v>
      </c>
      <c r="J12" s="3">
        <f t="shared" si="2"/>
        <v>40.37</v>
      </c>
      <c r="K12" s="3"/>
      <c r="L12" s="3">
        <f t="shared" si="3"/>
        <v>99.27</v>
      </c>
      <c r="M12" s="3">
        <f t="shared" si="4"/>
        <v>99.27</v>
      </c>
      <c r="N12" s="3">
        <f t="shared" si="5"/>
        <v>99.27</v>
      </c>
      <c r="O12">
        <v>0</v>
      </c>
      <c r="P12">
        <f t="shared" si="6"/>
        <v>40.37</v>
      </c>
      <c r="Q12">
        <v>0</v>
      </c>
      <c r="R12">
        <f t="shared" si="7"/>
        <v>0</v>
      </c>
      <c r="S12">
        <v>0</v>
      </c>
    </row>
    <row r="13" spans="1:19">
      <c r="A13" s="3">
        <v>92</v>
      </c>
      <c r="B13" s="3">
        <v>0</v>
      </c>
      <c r="C13" s="3">
        <v>21.91</v>
      </c>
      <c r="D13" s="3">
        <v>47.52</v>
      </c>
      <c r="E13" s="3">
        <v>22.53</v>
      </c>
      <c r="F13" s="3">
        <v>5.29</v>
      </c>
      <c r="G13" s="3"/>
      <c r="H13" s="3">
        <f t="shared" si="0"/>
        <v>74.72</v>
      </c>
      <c r="I13" s="3">
        <f t="shared" si="1"/>
        <v>0</v>
      </c>
      <c r="J13" s="3">
        <f t="shared" si="2"/>
        <v>22.53</v>
      </c>
      <c r="K13" s="3"/>
      <c r="L13" s="3">
        <f t="shared" si="3"/>
        <v>97.25</v>
      </c>
      <c r="M13" s="3">
        <f t="shared" si="4"/>
        <v>97.25</v>
      </c>
      <c r="N13" s="3">
        <f t="shared" si="5"/>
        <v>97.25</v>
      </c>
      <c r="O13">
        <v>0</v>
      </c>
      <c r="P13">
        <f t="shared" si="6"/>
        <v>22.53</v>
      </c>
      <c r="Q13">
        <v>0</v>
      </c>
      <c r="R13">
        <f t="shared" si="7"/>
        <v>0</v>
      </c>
      <c r="S13">
        <v>0</v>
      </c>
    </row>
    <row r="14" spans="1:19">
      <c r="A14" s="3">
        <v>94</v>
      </c>
      <c r="B14" s="3">
        <v>0</v>
      </c>
      <c r="C14" s="3">
        <v>17.47</v>
      </c>
      <c r="D14" s="3">
        <v>57.34</v>
      </c>
      <c r="E14" s="3">
        <v>18.05</v>
      </c>
      <c r="F14" s="3">
        <v>3.77</v>
      </c>
      <c r="G14" s="3"/>
      <c r="H14" s="3">
        <f t="shared" si="0"/>
        <v>78.58</v>
      </c>
      <c r="I14" s="3">
        <f t="shared" si="1"/>
        <v>0</v>
      </c>
      <c r="J14" s="3">
        <f t="shared" si="2"/>
        <v>18.05</v>
      </c>
      <c r="K14" s="3"/>
      <c r="L14" s="3">
        <f t="shared" si="3"/>
        <v>96.63</v>
      </c>
      <c r="M14" s="3">
        <f t="shared" si="4"/>
        <v>96.63</v>
      </c>
      <c r="N14" s="3">
        <f t="shared" si="5"/>
        <v>96.63</v>
      </c>
      <c r="O14">
        <v>0</v>
      </c>
      <c r="P14">
        <f t="shared" si="6"/>
        <v>18.05</v>
      </c>
      <c r="Q14">
        <v>0</v>
      </c>
      <c r="R14">
        <f t="shared" si="7"/>
        <v>0</v>
      </c>
      <c r="S14">
        <v>0</v>
      </c>
    </row>
    <row r="15" spans="1:19">
      <c r="A15" s="3">
        <v>96</v>
      </c>
      <c r="B15" s="3">
        <v>1.87</v>
      </c>
      <c r="C15" s="3">
        <v>17.02</v>
      </c>
      <c r="D15" s="3">
        <v>56.79</v>
      </c>
      <c r="E15" s="3">
        <v>17.5</v>
      </c>
      <c r="F15" s="3">
        <v>3.61</v>
      </c>
      <c r="G15" s="3"/>
      <c r="H15" s="3">
        <f t="shared" si="0"/>
        <v>77.42</v>
      </c>
      <c r="I15" s="3">
        <f t="shared" si="1"/>
        <v>1.87</v>
      </c>
      <c r="J15" s="3">
        <f t="shared" si="2"/>
        <v>17.5</v>
      </c>
      <c r="K15" s="3"/>
      <c r="L15" s="3">
        <f t="shared" si="3"/>
        <v>96.79</v>
      </c>
      <c r="M15" s="3">
        <f t="shared" si="4"/>
        <v>96.79</v>
      </c>
      <c r="N15" s="3">
        <f t="shared" si="5"/>
        <v>96.79</v>
      </c>
      <c r="O15">
        <v>0</v>
      </c>
      <c r="P15">
        <f t="shared" si="6"/>
        <v>17.5</v>
      </c>
      <c r="Q15">
        <v>0</v>
      </c>
      <c r="R15">
        <f t="shared" si="7"/>
        <v>1.87</v>
      </c>
      <c r="S15">
        <v>0</v>
      </c>
    </row>
    <row r="16" spans="1:19">
      <c r="A16" s="3">
        <v>98</v>
      </c>
      <c r="B16" s="3">
        <v>2.57</v>
      </c>
      <c r="C16" s="3">
        <v>17.28</v>
      </c>
      <c r="D16" s="3">
        <v>57.48</v>
      </c>
      <c r="E16" s="3">
        <v>17.27</v>
      </c>
      <c r="F16" s="3">
        <v>3.05</v>
      </c>
      <c r="G16" s="3"/>
      <c r="H16" s="3">
        <f t="shared" si="0"/>
        <v>77.81</v>
      </c>
      <c r="I16" s="3">
        <f t="shared" si="1"/>
        <v>2.57</v>
      </c>
      <c r="J16" s="3">
        <f t="shared" si="2"/>
        <v>17.27</v>
      </c>
      <c r="K16" s="3"/>
      <c r="L16" s="3">
        <f t="shared" si="3"/>
        <v>97.65</v>
      </c>
      <c r="M16" s="3">
        <f t="shared" si="4"/>
        <v>97.65</v>
      </c>
      <c r="N16" s="3">
        <f t="shared" si="5"/>
        <v>97.65</v>
      </c>
      <c r="O16">
        <v>0</v>
      </c>
      <c r="P16">
        <f t="shared" si="6"/>
        <v>17.27</v>
      </c>
      <c r="Q16">
        <v>0</v>
      </c>
      <c r="R16">
        <f t="shared" si="7"/>
        <v>2.57</v>
      </c>
      <c r="S16">
        <v>0</v>
      </c>
    </row>
    <row r="17" spans="1:19">
      <c r="A17" s="3">
        <v>100</v>
      </c>
      <c r="B17" s="3">
        <v>2.89</v>
      </c>
      <c r="C17" s="3">
        <v>17.05</v>
      </c>
      <c r="D17" s="3">
        <v>57.62</v>
      </c>
      <c r="E17" s="3">
        <v>17.08</v>
      </c>
      <c r="F17" s="3">
        <v>3.09</v>
      </c>
      <c r="G17" s="3"/>
      <c r="H17" s="3">
        <f t="shared" si="0"/>
        <v>77.76</v>
      </c>
      <c r="I17" s="3">
        <f t="shared" si="1"/>
        <v>2.89</v>
      </c>
      <c r="J17" s="3">
        <f t="shared" si="2"/>
        <v>17.08</v>
      </c>
      <c r="K17" s="3"/>
      <c r="L17" s="3">
        <f t="shared" si="3"/>
        <v>97.73</v>
      </c>
      <c r="M17" s="3">
        <f t="shared" si="4"/>
        <v>97.73</v>
      </c>
      <c r="N17" s="3">
        <f t="shared" si="5"/>
        <v>97.73</v>
      </c>
      <c r="O17">
        <v>0</v>
      </c>
      <c r="P17">
        <f t="shared" si="6"/>
        <v>17.08</v>
      </c>
      <c r="Q17">
        <v>0</v>
      </c>
      <c r="R17">
        <f t="shared" si="7"/>
        <v>2.89</v>
      </c>
      <c r="S17">
        <v>0</v>
      </c>
    </row>
    <row r="18" spans="1:19">
      <c r="A18" s="3">
        <v>102</v>
      </c>
      <c r="B18" s="3">
        <v>2.88</v>
      </c>
      <c r="C18" s="3">
        <v>17</v>
      </c>
      <c r="D18" s="3">
        <v>57.74</v>
      </c>
      <c r="E18" s="3">
        <v>17.03</v>
      </c>
      <c r="F18" s="3">
        <v>3.08</v>
      </c>
      <c r="G18" s="3"/>
      <c r="H18" s="3">
        <f t="shared" si="0"/>
        <v>77.82</v>
      </c>
      <c r="I18" s="3">
        <f t="shared" si="1"/>
        <v>2.88</v>
      </c>
      <c r="J18" s="3">
        <f t="shared" si="2"/>
        <v>17.03</v>
      </c>
      <c r="K18" s="3"/>
      <c r="L18" s="3">
        <f t="shared" si="3"/>
        <v>97.73</v>
      </c>
      <c r="M18" s="3">
        <f t="shared" si="4"/>
        <v>97.73</v>
      </c>
      <c r="N18" s="3">
        <f t="shared" si="5"/>
        <v>97.73</v>
      </c>
      <c r="O18">
        <v>0</v>
      </c>
      <c r="P18">
        <f t="shared" si="6"/>
        <v>17.03</v>
      </c>
      <c r="Q18">
        <v>0</v>
      </c>
      <c r="R18">
        <f t="shared" si="7"/>
        <v>2.88</v>
      </c>
      <c r="S18">
        <v>0</v>
      </c>
    </row>
    <row r="19" spans="1:19">
      <c r="A19" s="3">
        <v>104</v>
      </c>
      <c r="B19" s="3">
        <v>2.85</v>
      </c>
      <c r="C19" s="3">
        <v>16.81</v>
      </c>
      <c r="D19" s="3">
        <v>58.21</v>
      </c>
      <c r="E19" s="3">
        <v>16.84</v>
      </c>
      <c r="F19" s="3">
        <v>3.05</v>
      </c>
      <c r="G19" s="3"/>
      <c r="H19" s="3">
        <f t="shared" si="0"/>
        <v>78.07</v>
      </c>
      <c r="I19" s="3">
        <f t="shared" si="1"/>
        <v>2.85</v>
      </c>
      <c r="J19" s="3">
        <f t="shared" si="2"/>
        <v>16.84</v>
      </c>
      <c r="K19" s="3"/>
      <c r="L19" s="3">
        <f t="shared" si="3"/>
        <v>97.76</v>
      </c>
      <c r="M19" s="3">
        <f t="shared" si="4"/>
        <v>97.76</v>
      </c>
      <c r="N19" s="3">
        <f t="shared" si="5"/>
        <v>97.76</v>
      </c>
      <c r="O19">
        <v>0</v>
      </c>
      <c r="P19">
        <f t="shared" si="6"/>
        <v>16.84</v>
      </c>
      <c r="Q19">
        <v>0</v>
      </c>
      <c r="R19">
        <f t="shared" si="7"/>
        <v>2.85</v>
      </c>
      <c r="S19">
        <v>0</v>
      </c>
    </row>
    <row r="20" spans="1:19">
      <c r="A20" s="3">
        <v>106</v>
      </c>
      <c r="B20" s="3">
        <v>4.13</v>
      </c>
      <c r="C20" s="3">
        <v>10.48</v>
      </c>
      <c r="D20" s="3">
        <v>75.16</v>
      </c>
      <c r="E20" s="3">
        <v>9.07</v>
      </c>
      <c r="F20" s="3">
        <v>0</v>
      </c>
      <c r="G20" s="3"/>
      <c r="H20" s="3">
        <f t="shared" si="0"/>
        <v>85.64</v>
      </c>
      <c r="I20" s="3">
        <f t="shared" si="1"/>
        <v>4.13</v>
      </c>
      <c r="J20" s="3">
        <f t="shared" si="2"/>
        <v>9.07</v>
      </c>
      <c r="K20" s="3"/>
      <c r="L20" s="3">
        <f t="shared" si="3"/>
        <v>98.84</v>
      </c>
      <c r="M20" s="3">
        <f t="shared" si="4"/>
        <v>98.84</v>
      </c>
      <c r="N20" s="3">
        <f t="shared" si="5"/>
        <v>98.84</v>
      </c>
      <c r="O20">
        <v>0</v>
      </c>
      <c r="P20">
        <f t="shared" si="6"/>
        <v>9.07</v>
      </c>
      <c r="Q20">
        <v>0</v>
      </c>
      <c r="R20">
        <f t="shared" si="7"/>
        <v>4.13</v>
      </c>
      <c r="S20">
        <v>0</v>
      </c>
    </row>
    <row r="21" spans="1:19">
      <c r="A21" s="3">
        <v>108</v>
      </c>
      <c r="B21" s="3">
        <v>16.64</v>
      </c>
      <c r="C21" s="3">
        <v>7.69</v>
      </c>
      <c r="D21" s="3">
        <v>69.26</v>
      </c>
      <c r="E21" s="3">
        <v>5.68</v>
      </c>
      <c r="F21" s="3">
        <v>0</v>
      </c>
      <c r="G21" s="3"/>
      <c r="H21" s="3">
        <f t="shared" si="0"/>
        <v>76.95</v>
      </c>
      <c r="I21" s="3">
        <f t="shared" si="1"/>
        <v>16.64</v>
      </c>
      <c r="J21" s="3">
        <f t="shared" si="2"/>
        <v>5.68</v>
      </c>
      <c r="K21" s="3"/>
      <c r="L21" s="3">
        <f t="shared" si="3"/>
        <v>99.27</v>
      </c>
      <c r="M21" s="3">
        <f t="shared" si="4"/>
        <v>99.27</v>
      </c>
      <c r="N21" s="3">
        <f t="shared" si="5"/>
        <v>99.27</v>
      </c>
      <c r="O21">
        <v>0</v>
      </c>
      <c r="P21">
        <f t="shared" si="6"/>
        <v>5.68</v>
      </c>
      <c r="Q21">
        <v>0</v>
      </c>
      <c r="R21">
        <f t="shared" si="7"/>
        <v>16.64</v>
      </c>
      <c r="S21">
        <v>0</v>
      </c>
    </row>
    <row r="22" spans="1:19">
      <c r="A22" s="3">
        <v>110</v>
      </c>
      <c r="B22" s="3">
        <v>64.28</v>
      </c>
      <c r="C22" s="3">
        <v>2.97</v>
      </c>
      <c r="D22" s="3">
        <v>30.08</v>
      </c>
      <c r="E22" s="3">
        <v>2.17</v>
      </c>
      <c r="F22" s="3">
        <v>0</v>
      </c>
      <c r="G22" s="3"/>
      <c r="H22" s="3">
        <f t="shared" si="0"/>
        <v>33.05</v>
      </c>
      <c r="I22" s="3">
        <f t="shared" si="1"/>
        <v>64.28</v>
      </c>
      <c r="J22" s="3">
        <f t="shared" si="2"/>
        <v>2.17</v>
      </c>
      <c r="K22" s="3"/>
      <c r="L22" s="3">
        <f t="shared" si="3"/>
        <v>99.5</v>
      </c>
      <c r="M22" s="3">
        <f t="shared" si="4"/>
        <v>99.5</v>
      </c>
      <c r="N22" s="3">
        <f t="shared" si="5"/>
        <v>99.5</v>
      </c>
      <c r="O22">
        <v>0</v>
      </c>
      <c r="P22">
        <f t="shared" si="6"/>
        <v>2.17</v>
      </c>
      <c r="Q22">
        <v>0</v>
      </c>
      <c r="R22">
        <f t="shared" si="7"/>
        <v>64.28</v>
      </c>
      <c r="S22">
        <v>0</v>
      </c>
    </row>
    <row r="23" spans="1:19">
      <c r="A23" s="3">
        <v>112</v>
      </c>
      <c r="B23" s="3">
        <v>97.35</v>
      </c>
      <c r="C23" s="3">
        <v>0</v>
      </c>
      <c r="D23" s="3">
        <v>1.26</v>
      </c>
      <c r="E23" s="3">
        <v>0</v>
      </c>
      <c r="F23" s="3">
        <v>0</v>
      </c>
      <c r="G23" s="3"/>
      <c r="H23" s="3">
        <f t="shared" si="0"/>
        <v>1.26</v>
      </c>
      <c r="I23" s="3">
        <f t="shared" si="1"/>
        <v>97.35</v>
      </c>
      <c r="J23" s="3">
        <f t="shared" si="2"/>
        <v>0</v>
      </c>
      <c r="K23" s="3"/>
      <c r="L23" s="3">
        <f t="shared" si="3"/>
        <v>98.61</v>
      </c>
      <c r="M23" s="3">
        <f t="shared" si="4"/>
        <v>98.61</v>
      </c>
      <c r="N23" s="3">
        <f t="shared" si="5"/>
        <v>98.61</v>
      </c>
      <c r="O23">
        <v>0</v>
      </c>
      <c r="P23">
        <f t="shared" si="6"/>
        <v>0</v>
      </c>
      <c r="Q23">
        <v>0</v>
      </c>
      <c r="R23">
        <f t="shared" si="7"/>
        <v>97.35</v>
      </c>
      <c r="S23">
        <v>0</v>
      </c>
    </row>
    <row r="24" spans="1:19">
      <c r="A24" s="3">
        <v>114</v>
      </c>
      <c r="B24" s="3">
        <v>97.62</v>
      </c>
      <c r="C24" s="3">
        <v>0</v>
      </c>
      <c r="D24" s="3">
        <v>0</v>
      </c>
      <c r="E24" s="3">
        <v>0</v>
      </c>
      <c r="F24" s="3">
        <v>0</v>
      </c>
      <c r="G24" s="3"/>
      <c r="H24" s="3">
        <f t="shared" si="0"/>
        <v>0</v>
      </c>
      <c r="I24" s="3">
        <f t="shared" si="1"/>
        <v>97.62</v>
      </c>
      <c r="J24" s="3">
        <f t="shared" si="2"/>
        <v>0</v>
      </c>
      <c r="K24" s="3"/>
      <c r="L24" s="3">
        <f t="shared" si="3"/>
        <v>97.62</v>
      </c>
      <c r="M24" s="3">
        <f t="shared" si="4"/>
        <v>97.62</v>
      </c>
      <c r="N24" s="3">
        <f t="shared" si="5"/>
        <v>97.62</v>
      </c>
      <c r="O24">
        <v>0</v>
      </c>
      <c r="P24">
        <f t="shared" si="6"/>
        <v>0</v>
      </c>
      <c r="Q24">
        <v>0</v>
      </c>
      <c r="R24">
        <f t="shared" si="7"/>
        <v>97.62</v>
      </c>
      <c r="S24">
        <v>0</v>
      </c>
    </row>
    <row r="25" spans="1:19">
      <c r="A25" s="3">
        <v>116</v>
      </c>
      <c r="B25" s="3">
        <v>97.62</v>
      </c>
      <c r="C25" s="3">
        <v>0</v>
      </c>
      <c r="D25" s="3">
        <v>0</v>
      </c>
      <c r="E25" s="3">
        <v>0</v>
      </c>
      <c r="F25" s="3">
        <v>0</v>
      </c>
      <c r="G25" s="3"/>
      <c r="H25" s="3">
        <f t="shared" si="0"/>
        <v>0</v>
      </c>
      <c r="I25" s="3">
        <f t="shared" si="1"/>
        <v>97.62</v>
      </c>
      <c r="J25" s="3">
        <f t="shared" si="2"/>
        <v>0</v>
      </c>
      <c r="K25" s="3"/>
      <c r="L25" s="3">
        <f t="shared" si="3"/>
        <v>97.62</v>
      </c>
      <c r="M25" s="3">
        <f t="shared" si="4"/>
        <v>97.62</v>
      </c>
      <c r="N25" s="3">
        <f t="shared" si="5"/>
        <v>97.62</v>
      </c>
      <c r="O25">
        <v>0</v>
      </c>
      <c r="P25">
        <f t="shared" si="6"/>
        <v>0</v>
      </c>
      <c r="Q25">
        <v>0</v>
      </c>
      <c r="R25">
        <f t="shared" si="7"/>
        <v>97.62</v>
      </c>
      <c r="S25">
        <v>0</v>
      </c>
    </row>
    <row r="26" spans="1:19">
      <c r="A26" s="3">
        <v>118</v>
      </c>
      <c r="B26" s="3">
        <v>97.62</v>
      </c>
      <c r="C26" s="3">
        <v>0</v>
      </c>
      <c r="D26" s="3">
        <v>0</v>
      </c>
      <c r="E26" s="3">
        <v>0</v>
      </c>
      <c r="F26" s="3">
        <v>0</v>
      </c>
      <c r="G26" s="3"/>
      <c r="H26" s="3">
        <f t="shared" si="0"/>
        <v>0</v>
      </c>
      <c r="I26" s="3">
        <f t="shared" si="1"/>
        <v>97.62</v>
      </c>
      <c r="J26" s="3">
        <f t="shared" si="2"/>
        <v>0</v>
      </c>
      <c r="K26" s="3"/>
      <c r="L26" s="3">
        <f t="shared" si="3"/>
        <v>97.62</v>
      </c>
      <c r="M26" s="3">
        <f t="shared" si="4"/>
        <v>97.62</v>
      </c>
      <c r="N26" s="3">
        <f t="shared" si="5"/>
        <v>97.62</v>
      </c>
      <c r="O26">
        <v>0</v>
      </c>
      <c r="P26">
        <f t="shared" si="6"/>
        <v>0</v>
      </c>
      <c r="Q26">
        <v>0</v>
      </c>
      <c r="R26">
        <f t="shared" si="7"/>
        <v>97.62</v>
      </c>
      <c r="S26">
        <v>0</v>
      </c>
    </row>
    <row r="27" spans="1:19">
      <c r="A27" s="3">
        <v>120</v>
      </c>
      <c r="B27" s="3">
        <v>97.62</v>
      </c>
      <c r="C27" s="3">
        <v>0</v>
      </c>
      <c r="D27" s="3">
        <v>0</v>
      </c>
      <c r="E27" s="3">
        <v>0</v>
      </c>
      <c r="F27" s="3">
        <v>0</v>
      </c>
      <c r="G27" s="3"/>
      <c r="H27" s="3">
        <f t="shared" si="0"/>
        <v>0</v>
      </c>
      <c r="I27" s="3">
        <f t="shared" si="1"/>
        <v>97.62</v>
      </c>
      <c r="J27" s="3">
        <f t="shared" si="2"/>
        <v>0</v>
      </c>
      <c r="K27" s="3"/>
      <c r="L27" s="3">
        <f t="shared" si="3"/>
        <v>97.62</v>
      </c>
      <c r="M27" s="3">
        <f t="shared" si="4"/>
        <v>97.62</v>
      </c>
      <c r="N27" s="3">
        <f t="shared" si="5"/>
        <v>97.62</v>
      </c>
      <c r="O27">
        <v>0</v>
      </c>
      <c r="P27">
        <f t="shared" si="6"/>
        <v>0</v>
      </c>
      <c r="Q27">
        <v>0</v>
      </c>
      <c r="R27">
        <f t="shared" si="7"/>
        <v>97.62</v>
      </c>
      <c r="S27">
        <v>0</v>
      </c>
    </row>
    <row r="28" spans="1:19">
      <c r="A28" s="3">
        <v>122</v>
      </c>
      <c r="B28" s="3">
        <v>97.62</v>
      </c>
      <c r="C28" s="3">
        <v>0</v>
      </c>
      <c r="D28" s="3">
        <v>0</v>
      </c>
      <c r="E28" s="3">
        <v>0</v>
      </c>
      <c r="F28" s="3">
        <v>0</v>
      </c>
      <c r="G28" s="3"/>
      <c r="H28" s="3">
        <f t="shared" si="0"/>
        <v>0</v>
      </c>
      <c r="I28" s="3">
        <f t="shared" si="1"/>
        <v>97.62</v>
      </c>
      <c r="J28" s="3">
        <f t="shared" si="2"/>
        <v>0</v>
      </c>
      <c r="K28" s="3"/>
      <c r="L28" s="3">
        <f t="shared" si="3"/>
        <v>97.62</v>
      </c>
      <c r="M28" s="3">
        <f t="shared" si="4"/>
        <v>97.62</v>
      </c>
      <c r="N28" s="3">
        <f t="shared" si="5"/>
        <v>97.62</v>
      </c>
      <c r="O28">
        <v>0</v>
      </c>
      <c r="P28">
        <f t="shared" si="6"/>
        <v>0</v>
      </c>
      <c r="Q28">
        <v>0</v>
      </c>
      <c r="R28">
        <f t="shared" si="7"/>
        <v>97.62</v>
      </c>
      <c r="S28">
        <v>0</v>
      </c>
    </row>
    <row r="29" spans="1:19">
      <c r="A29" s="3">
        <v>124</v>
      </c>
      <c r="B29" s="3">
        <v>97.08</v>
      </c>
      <c r="C29" s="3">
        <v>0</v>
      </c>
      <c r="D29" s="3">
        <v>0</v>
      </c>
      <c r="E29" s="3">
        <v>0</v>
      </c>
      <c r="F29" s="3">
        <v>0</v>
      </c>
      <c r="G29" s="3"/>
      <c r="H29" s="3">
        <f t="shared" si="0"/>
        <v>0</v>
      </c>
      <c r="I29" s="3">
        <f t="shared" si="1"/>
        <v>97.08</v>
      </c>
      <c r="J29" s="3">
        <f t="shared" si="2"/>
        <v>0</v>
      </c>
      <c r="K29" s="3"/>
      <c r="L29" s="3">
        <f t="shared" si="3"/>
        <v>97.08</v>
      </c>
      <c r="M29" s="3">
        <f t="shared" si="4"/>
        <v>97.08</v>
      </c>
      <c r="N29" s="3">
        <f t="shared" si="5"/>
        <v>97.08</v>
      </c>
      <c r="O29">
        <v>0</v>
      </c>
      <c r="P29">
        <f t="shared" si="6"/>
        <v>0</v>
      </c>
      <c r="Q29">
        <v>0</v>
      </c>
      <c r="R29">
        <f t="shared" si="7"/>
        <v>97.08</v>
      </c>
      <c r="S29">
        <v>0</v>
      </c>
    </row>
    <row r="30" spans="1:19">
      <c r="A30" s="3">
        <v>126</v>
      </c>
      <c r="B30" s="3">
        <v>97.59</v>
      </c>
      <c r="C30" s="3">
        <v>0</v>
      </c>
      <c r="D30" s="3">
        <v>0</v>
      </c>
      <c r="E30" s="3">
        <v>0</v>
      </c>
      <c r="F30" s="3">
        <v>0</v>
      </c>
      <c r="G30" s="3"/>
      <c r="H30" s="3">
        <f t="shared" si="0"/>
        <v>0</v>
      </c>
      <c r="I30" s="3">
        <f t="shared" si="1"/>
        <v>97.59</v>
      </c>
      <c r="J30" s="3">
        <f t="shared" si="2"/>
        <v>0</v>
      </c>
      <c r="K30" s="3"/>
      <c r="L30" s="3">
        <f t="shared" si="3"/>
        <v>97.59</v>
      </c>
      <c r="M30" s="3">
        <f t="shared" si="4"/>
        <v>97.59</v>
      </c>
      <c r="N30" s="3">
        <f t="shared" si="5"/>
        <v>97.59</v>
      </c>
      <c r="O30">
        <v>0</v>
      </c>
      <c r="P30">
        <f t="shared" si="6"/>
        <v>0</v>
      </c>
      <c r="Q30">
        <v>0</v>
      </c>
      <c r="R30">
        <f t="shared" si="7"/>
        <v>97.59</v>
      </c>
      <c r="S30">
        <v>0</v>
      </c>
    </row>
    <row r="31" spans="1:19">
      <c r="A31" s="3">
        <v>128</v>
      </c>
      <c r="B31" s="3">
        <v>98.35</v>
      </c>
      <c r="C31" s="3">
        <v>0</v>
      </c>
      <c r="D31" s="3">
        <v>0</v>
      </c>
      <c r="E31" s="3">
        <v>0</v>
      </c>
      <c r="F31" s="3">
        <v>0</v>
      </c>
      <c r="G31" s="3"/>
      <c r="H31" s="3">
        <f t="shared" si="0"/>
        <v>0</v>
      </c>
      <c r="I31" s="3">
        <f t="shared" si="1"/>
        <v>98.35</v>
      </c>
      <c r="J31" s="3">
        <f t="shared" si="2"/>
        <v>0</v>
      </c>
      <c r="K31" s="3"/>
      <c r="L31" s="3">
        <f t="shared" si="3"/>
        <v>98.35</v>
      </c>
      <c r="M31" s="3">
        <f t="shared" si="4"/>
        <v>98.35</v>
      </c>
      <c r="N31" s="3">
        <f t="shared" si="5"/>
        <v>98.35</v>
      </c>
      <c r="O31">
        <v>0</v>
      </c>
      <c r="P31">
        <f t="shared" si="6"/>
        <v>0</v>
      </c>
      <c r="Q31">
        <v>0</v>
      </c>
      <c r="R31">
        <f t="shared" si="7"/>
        <v>98.35</v>
      </c>
      <c r="S31">
        <v>0</v>
      </c>
    </row>
    <row r="32" spans="1:19">
      <c r="A32" s="3">
        <v>130</v>
      </c>
      <c r="B32" s="3">
        <v>98.21</v>
      </c>
      <c r="C32" s="3">
        <v>0</v>
      </c>
      <c r="D32" s="3">
        <v>0</v>
      </c>
      <c r="E32" s="3">
        <v>0</v>
      </c>
      <c r="F32" s="3">
        <v>0</v>
      </c>
      <c r="G32" s="3"/>
      <c r="H32" s="3">
        <f t="shared" si="0"/>
        <v>0</v>
      </c>
      <c r="I32" s="3">
        <f t="shared" si="1"/>
        <v>98.21</v>
      </c>
      <c r="J32" s="3">
        <f t="shared" si="2"/>
        <v>0</v>
      </c>
      <c r="K32" s="3"/>
      <c r="L32" s="3">
        <f t="shared" si="3"/>
        <v>98.21</v>
      </c>
      <c r="M32" s="3">
        <f t="shared" si="4"/>
        <v>98.21</v>
      </c>
      <c r="N32" s="3">
        <f t="shared" si="5"/>
        <v>98.21</v>
      </c>
      <c r="O32">
        <v>0</v>
      </c>
      <c r="P32">
        <f t="shared" si="6"/>
        <v>0</v>
      </c>
      <c r="Q32">
        <v>0</v>
      </c>
      <c r="R32">
        <f t="shared" si="7"/>
        <v>98.21</v>
      </c>
      <c r="S32">
        <v>0</v>
      </c>
    </row>
    <row r="33" spans="1:19">
      <c r="A33" s="3">
        <v>132</v>
      </c>
      <c r="B33" s="3">
        <v>98.08</v>
      </c>
      <c r="C33" s="3">
        <v>0</v>
      </c>
      <c r="D33" s="3">
        <v>0</v>
      </c>
      <c r="E33" s="3">
        <v>0</v>
      </c>
      <c r="F33" s="3">
        <v>0</v>
      </c>
      <c r="G33" s="3"/>
      <c r="H33" s="3">
        <f t="shared" si="0"/>
        <v>0</v>
      </c>
      <c r="I33" s="3">
        <f t="shared" si="1"/>
        <v>98.08</v>
      </c>
      <c r="J33" s="3">
        <f t="shared" si="2"/>
        <v>0</v>
      </c>
      <c r="K33" s="3"/>
      <c r="L33" s="3">
        <f t="shared" si="3"/>
        <v>98.08</v>
      </c>
      <c r="M33" s="3">
        <f t="shared" si="4"/>
        <v>98.08</v>
      </c>
      <c r="N33" s="3">
        <f t="shared" si="5"/>
        <v>98.08</v>
      </c>
      <c r="O33">
        <v>0</v>
      </c>
      <c r="P33">
        <f t="shared" si="6"/>
        <v>0</v>
      </c>
      <c r="Q33">
        <v>0</v>
      </c>
      <c r="R33">
        <f t="shared" si="7"/>
        <v>98.08</v>
      </c>
      <c r="S33">
        <v>0</v>
      </c>
    </row>
    <row r="34" spans="1:19">
      <c r="A34" s="3">
        <v>134</v>
      </c>
      <c r="B34" s="3">
        <v>96.93</v>
      </c>
      <c r="C34" s="3">
        <v>0</v>
      </c>
      <c r="D34" s="3">
        <v>0</v>
      </c>
      <c r="E34" s="3">
        <v>0</v>
      </c>
      <c r="F34" s="3">
        <v>0</v>
      </c>
      <c r="G34" s="3"/>
      <c r="H34" s="3">
        <f t="shared" si="0"/>
        <v>0</v>
      </c>
      <c r="I34" s="3">
        <f t="shared" si="1"/>
        <v>96.93</v>
      </c>
      <c r="J34" s="3">
        <f t="shared" si="2"/>
        <v>0</v>
      </c>
      <c r="K34" s="3"/>
      <c r="L34" s="3">
        <f t="shared" si="3"/>
        <v>96.93</v>
      </c>
      <c r="M34" s="3">
        <f t="shared" si="4"/>
        <v>96.93</v>
      </c>
      <c r="N34" s="3">
        <f t="shared" si="5"/>
        <v>96.93</v>
      </c>
      <c r="O34">
        <v>0</v>
      </c>
      <c r="P34">
        <f t="shared" si="6"/>
        <v>0</v>
      </c>
      <c r="Q34">
        <v>0</v>
      </c>
      <c r="R34">
        <f t="shared" si="7"/>
        <v>96.93</v>
      </c>
      <c r="S34">
        <v>0</v>
      </c>
    </row>
    <row r="35" spans="1:19">
      <c r="A35" s="3">
        <v>136</v>
      </c>
      <c r="B35" s="3">
        <v>96.98</v>
      </c>
      <c r="C35" s="3">
        <v>0</v>
      </c>
      <c r="D35" s="3">
        <v>0</v>
      </c>
      <c r="E35" s="3">
        <v>0</v>
      </c>
      <c r="F35" s="3">
        <v>0</v>
      </c>
      <c r="G35" s="3"/>
      <c r="H35" s="3">
        <f t="shared" si="0"/>
        <v>0</v>
      </c>
      <c r="I35" s="3">
        <f t="shared" si="1"/>
        <v>96.98</v>
      </c>
      <c r="J35" s="3">
        <f t="shared" si="2"/>
        <v>0</v>
      </c>
      <c r="K35" s="3"/>
      <c r="L35" s="3">
        <f t="shared" si="3"/>
        <v>96.98</v>
      </c>
      <c r="M35" s="3">
        <f t="shared" si="4"/>
        <v>96.98</v>
      </c>
      <c r="N35" s="3">
        <f t="shared" si="5"/>
        <v>96.98</v>
      </c>
      <c r="O35">
        <v>0</v>
      </c>
      <c r="P35">
        <f t="shared" si="6"/>
        <v>0</v>
      </c>
      <c r="Q35">
        <v>0</v>
      </c>
      <c r="R35">
        <f t="shared" si="7"/>
        <v>96.98</v>
      </c>
      <c r="S35">
        <v>0</v>
      </c>
    </row>
    <row r="36" spans="1:19">
      <c r="A36" s="3">
        <v>138</v>
      </c>
      <c r="B36" s="3">
        <v>97.28</v>
      </c>
      <c r="C36" s="3">
        <v>0</v>
      </c>
      <c r="D36" s="3">
        <v>0</v>
      </c>
      <c r="E36" s="3">
        <v>0</v>
      </c>
      <c r="F36" s="3">
        <v>0</v>
      </c>
      <c r="G36" s="3"/>
      <c r="H36" s="3">
        <f t="shared" si="0"/>
        <v>0</v>
      </c>
      <c r="I36" s="3">
        <f t="shared" si="1"/>
        <v>97.28</v>
      </c>
      <c r="J36" s="3">
        <f t="shared" si="2"/>
        <v>0</v>
      </c>
      <c r="K36" s="3"/>
      <c r="L36" s="3">
        <f t="shared" si="3"/>
        <v>97.28</v>
      </c>
      <c r="M36" s="3">
        <f t="shared" si="4"/>
        <v>97.28</v>
      </c>
      <c r="N36" s="3">
        <f t="shared" si="5"/>
        <v>97.28</v>
      </c>
      <c r="O36">
        <v>0</v>
      </c>
      <c r="P36">
        <f t="shared" si="6"/>
        <v>0</v>
      </c>
      <c r="Q36">
        <v>0</v>
      </c>
      <c r="R36">
        <f t="shared" si="7"/>
        <v>97.28</v>
      </c>
      <c r="S36">
        <v>0</v>
      </c>
    </row>
    <row r="37" spans="1:19">
      <c r="A37" s="3">
        <v>140</v>
      </c>
      <c r="B37" s="3">
        <v>97.29</v>
      </c>
      <c r="C37" s="3">
        <v>0</v>
      </c>
      <c r="D37" s="3">
        <v>0</v>
      </c>
      <c r="E37" s="3">
        <v>0</v>
      </c>
      <c r="F37" s="3">
        <v>0</v>
      </c>
      <c r="G37" s="3"/>
      <c r="H37" s="3">
        <f t="shared" si="0"/>
        <v>0</v>
      </c>
      <c r="I37" s="3">
        <f t="shared" si="1"/>
        <v>97.29</v>
      </c>
      <c r="J37" s="3">
        <f t="shared" si="2"/>
        <v>0</v>
      </c>
      <c r="K37" s="3"/>
      <c r="L37" s="3">
        <f t="shared" si="3"/>
        <v>97.29</v>
      </c>
      <c r="M37" s="3">
        <f t="shared" si="4"/>
        <v>97.29</v>
      </c>
      <c r="N37" s="3">
        <f t="shared" si="5"/>
        <v>97.29</v>
      </c>
      <c r="O37">
        <v>0</v>
      </c>
      <c r="P37">
        <f t="shared" si="6"/>
        <v>0</v>
      </c>
      <c r="Q37">
        <v>0</v>
      </c>
      <c r="R37">
        <f t="shared" si="7"/>
        <v>97.29</v>
      </c>
      <c r="S37">
        <v>0</v>
      </c>
    </row>
    <row r="38" spans="1:19">
      <c r="A38" s="3">
        <v>142</v>
      </c>
      <c r="B38" s="3">
        <v>97.54</v>
      </c>
      <c r="C38" s="3">
        <v>0</v>
      </c>
      <c r="D38" s="3">
        <v>0</v>
      </c>
      <c r="E38" s="3">
        <v>0</v>
      </c>
      <c r="F38" s="3">
        <v>0</v>
      </c>
      <c r="G38" s="3"/>
      <c r="H38" s="3">
        <f t="shared" si="0"/>
        <v>0</v>
      </c>
      <c r="I38" s="3">
        <f t="shared" si="1"/>
        <v>97.54</v>
      </c>
      <c r="J38" s="3">
        <f t="shared" si="2"/>
        <v>0</v>
      </c>
      <c r="K38" s="3"/>
      <c r="L38" s="3">
        <f t="shared" si="3"/>
        <v>97.54</v>
      </c>
      <c r="M38" s="3">
        <f t="shared" si="4"/>
        <v>97.54</v>
      </c>
      <c r="N38" s="3">
        <f t="shared" si="5"/>
        <v>97.54</v>
      </c>
      <c r="O38">
        <v>0</v>
      </c>
      <c r="P38">
        <f t="shared" si="6"/>
        <v>0</v>
      </c>
      <c r="Q38">
        <v>0</v>
      </c>
      <c r="R38">
        <f t="shared" si="7"/>
        <v>97.54</v>
      </c>
      <c r="S38">
        <v>0</v>
      </c>
    </row>
    <row r="39" spans="1:19">
      <c r="A39" s="3">
        <v>144</v>
      </c>
      <c r="B39" s="3">
        <v>97.63</v>
      </c>
      <c r="C39" s="3">
        <v>0</v>
      </c>
      <c r="D39" s="3">
        <v>0</v>
      </c>
      <c r="E39" s="3">
        <v>0</v>
      </c>
      <c r="F39" s="3">
        <v>0</v>
      </c>
      <c r="G39" s="3"/>
      <c r="H39" s="3">
        <f t="shared" si="0"/>
        <v>0</v>
      </c>
      <c r="I39" s="3">
        <f t="shared" si="1"/>
        <v>97.63</v>
      </c>
      <c r="J39" s="3">
        <f t="shared" si="2"/>
        <v>0</v>
      </c>
      <c r="K39" s="3"/>
      <c r="L39" s="3">
        <f t="shared" si="3"/>
        <v>97.63</v>
      </c>
      <c r="M39" s="3">
        <f t="shared" si="4"/>
        <v>97.63</v>
      </c>
      <c r="N39" s="3">
        <f t="shared" si="5"/>
        <v>97.63</v>
      </c>
      <c r="O39">
        <v>0</v>
      </c>
      <c r="P39">
        <f t="shared" si="6"/>
        <v>0</v>
      </c>
      <c r="Q39">
        <v>0</v>
      </c>
      <c r="R39">
        <f t="shared" si="7"/>
        <v>97.63</v>
      </c>
      <c r="S39">
        <v>0</v>
      </c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zoomScale="110" zoomScaleNormal="110" topLeftCell="H17" workbookViewId="0">
      <selection activeCell="T42" sqref="T42"/>
    </sheetView>
  </sheetViews>
  <sheetFormatPr defaultColWidth="11" defaultRowHeight="15.75"/>
  <cols>
    <col min="11" max="11" width="13.8296296296296" customWidth="1"/>
    <col min="13" max="13" width="14.162962962963" customWidth="1"/>
  </cols>
  <sheetData>
    <row r="1" spans="1:23">
      <c r="A1" s="3" t="s">
        <v>0</v>
      </c>
      <c r="B1" s="3" t="s">
        <v>37</v>
      </c>
      <c r="C1" s="3" t="s">
        <v>27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/>
      <c r="J1" s="3" t="s">
        <v>8</v>
      </c>
      <c r="K1" s="3" t="s">
        <v>36</v>
      </c>
      <c r="L1" s="3" t="s">
        <v>43</v>
      </c>
      <c r="M1" s="3" t="s">
        <v>10</v>
      </c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/>
    </row>
    <row r="2" spans="1:22">
      <c r="A2" s="3">
        <v>77</v>
      </c>
      <c r="B2" s="3">
        <v>0</v>
      </c>
      <c r="C2" s="3">
        <v>72.63</v>
      </c>
      <c r="D2" s="3">
        <v>0</v>
      </c>
      <c r="E2" s="3">
        <v>26.9</v>
      </c>
      <c r="F2" s="3">
        <v>0</v>
      </c>
      <c r="G2" s="3">
        <v>0</v>
      </c>
      <c r="H2" s="3">
        <v>0</v>
      </c>
      <c r="I2" s="3"/>
      <c r="J2" s="3">
        <f t="shared" ref="J2:J39" si="0">C2+E2</f>
        <v>99.53</v>
      </c>
      <c r="K2" s="3">
        <f>B2</f>
        <v>0</v>
      </c>
      <c r="L2" s="3">
        <f>D2+F2</f>
        <v>0</v>
      </c>
      <c r="M2" s="3">
        <f>G2</f>
        <v>0</v>
      </c>
      <c r="N2" s="3"/>
      <c r="O2" s="3">
        <f>SUM(B2:H2)</f>
        <v>99.53</v>
      </c>
      <c r="P2" s="3">
        <f>B2+C2+E2+G2</f>
        <v>99.53</v>
      </c>
      <c r="Q2">
        <f>SUM(B2:H2)</f>
        <v>99.53</v>
      </c>
      <c r="R2">
        <v>0</v>
      </c>
      <c r="S2">
        <f>B2</f>
        <v>0</v>
      </c>
      <c r="T2">
        <v>0</v>
      </c>
      <c r="U2">
        <f>D2+F2+G2</f>
        <v>0</v>
      </c>
      <c r="V2">
        <v>0</v>
      </c>
    </row>
    <row r="3" spans="1:22">
      <c r="A3" s="3">
        <v>78</v>
      </c>
      <c r="B3" s="3">
        <v>2.67</v>
      </c>
      <c r="C3" s="3">
        <v>73.36</v>
      </c>
      <c r="D3" s="3">
        <v>0</v>
      </c>
      <c r="E3" s="3">
        <v>23.97</v>
      </c>
      <c r="F3" s="3">
        <v>0</v>
      </c>
      <c r="G3" s="3">
        <v>0</v>
      </c>
      <c r="H3" s="3">
        <v>0</v>
      </c>
      <c r="I3" s="3"/>
      <c r="J3" s="3">
        <f t="shared" si="0"/>
        <v>97.33</v>
      </c>
      <c r="K3" s="3">
        <f t="shared" ref="K3:K39" si="1">B3</f>
        <v>2.67</v>
      </c>
      <c r="L3" s="3">
        <f t="shared" ref="L3:L39" si="2">D3+F3</f>
        <v>0</v>
      </c>
      <c r="M3" s="3">
        <f t="shared" ref="M3:M39" si="3">G3</f>
        <v>0</v>
      </c>
      <c r="N3" s="3"/>
      <c r="O3" s="3">
        <f t="shared" ref="O3:O39" si="4">SUM(B3:H3)</f>
        <v>100</v>
      </c>
      <c r="P3" s="3">
        <f t="shared" ref="P3:P39" si="5">B3+C3+E3+G3</f>
        <v>100</v>
      </c>
      <c r="Q3">
        <f t="shared" ref="Q3:Q39" si="6">SUM(B3:H3)</f>
        <v>100</v>
      </c>
      <c r="R3">
        <v>0</v>
      </c>
      <c r="S3">
        <f t="shared" ref="S3:S39" si="7">B3</f>
        <v>2.67</v>
      </c>
      <c r="T3">
        <v>0</v>
      </c>
      <c r="U3">
        <f t="shared" ref="U3:U39" si="8">D3+F3+G3</f>
        <v>0</v>
      </c>
      <c r="V3">
        <v>0</v>
      </c>
    </row>
    <row r="4" spans="1:22">
      <c r="A4" s="3">
        <v>79</v>
      </c>
      <c r="B4" s="3">
        <v>34.75</v>
      </c>
      <c r="C4" s="3">
        <v>49.18</v>
      </c>
      <c r="D4" s="3">
        <v>0</v>
      </c>
      <c r="E4" s="3">
        <v>16.07</v>
      </c>
      <c r="F4" s="3">
        <v>0</v>
      </c>
      <c r="G4" s="3">
        <v>0</v>
      </c>
      <c r="H4" s="3">
        <v>0</v>
      </c>
      <c r="I4" s="3"/>
      <c r="J4" s="3">
        <f t="shared" si="0"/>
        <v>65.25</v>
      </c>
      <c r="K4" s="3">
        <f t="shared" si="1"/>
        <v>34.75</v>
      </c>
      <c r="L4" s="3">
        <f t="shared" si="2"/>
        <v>0</v>
      </c>
      <c r="M4" s="3">
        <f t="shared" si="3"/>
        <v>0</v>
      </c>
      <c r="N4" s="3"/>
      <c r="O4" s="3">
        <f t="shared" si="4"/>
        <v>100</v>
      </c>
      <c r="P4" s="3">
        <f t="shared" si="5"/>
        <v>100</v>
      </c>
      <c r="Q4">
        <f t="shared" si="6"/>
        <v>100</v>
      </c>
      <c r="R4">
        <v>0</v>
      </c>
      <c r="S4">
        <f t="shared" si="7"/>
        <v>34.75</v>
      </c>
      <c r="T4">
        <v>0</v>
      </c>
      <c r="U4">
        <f t="shared" si="8"/>
        <v>0</v>
      </c>
      <c r="V4">
        <v>0</v>
      </c>
    </row>
    <row r="5" spans="1:22">
      <c r="A5" s="3">
        <v>80</v>
      </c>
      <c r="B5" s="3">
        <v>46.15</v>
      </c>
      <c r="C5" s="3">
        <v>40.96</v>
      </c>
      <c r="D5" s="3">
        <v>0</v>
      </c>
      <c r="E5" s="3">
        <v>12.88</v>
      </c>
      <c r="F5" s="3">
        <v>0</v>
      </c>
      <c r="G5" s="3">
        <v>0</v>
      </c>
      <c r="H5" s="3">
        <v>0</v>
      </c>
      <c r="I5" s="3"/>
      <c r="J5" s="3">
        <f t="shared" si="0"/>
        <v>53.84</v>
      </c>
      <c r="K5" s="3">
        <f t="shared" si="1"/>
        <v>46.15</v>
      </c>
      <c r="L5" s="3">
        <f t="shared" si="2"/>
        <v>0</v>
      </c>
      <c r="M5" s="3">
        <f t="shared" si="3"/>
        <v>0</v>
      </c>
      <c r="N5" s="3"/>
      <c r="O5" s="3">
        <f t="shared" si="4"/>
        <v>99.99</v>
      </c>
      <c r="P5" s="3">
        <f t="shared" si="5"/>
        <v>99.99</v>
      </c>
      <c r="Q5">
        <f t="shared" si="6"/>
        <v>99.99</v>
      </c>
      <c r="R5">
        <v>0</v>
      </c>
      <c r="S5">
        <f t="shared" si="7"/>
        <v>46.15</v>
      </c>
      <c r="T5">
        <v>0</v>
      </c>
      <c r="U5">
        <f t="shared" si="8"/>
        <v>0</v>
      </c>
      <c r="V5">
        <v>0</v>
      </c>
    </row>
    <row r="6" spans="1:22">
      <c r="A6" s="3">
        <v>81</v>
      </c>
      <c r="B6" s="3">
        <v>52.14</v>
      </c>
      <c r="C6" s="3">
        <v>36.41</v>
      </c>
      <c r="D6" s="3">
        <v>0</v>
      </c>
      <c r="E6" s="3">
        <v>11.45</v>
      </c>
      <c r="F6" s="3">
        <v>0</v>
      </c>
      <c r="G6" s="3">
        <v>0</v>
      </c>
      <c r="H6" s="3">
        <v>0</v>
      </c>
      <c r="I6" s="3"/>
      <c r="J6" s="3">
        <f t="shared" si="0"/>
        <v>47.86</v>
      </c>
      <c r="K6" s="3">
        <f t="shared" si="1"/>
        <v>52.14</v>
      </c>
      <c r="L6" s="3">
        <f t="shared" si="2"/>
        <v>0</v>
      </c>
      <c r="M6" s="3">
        <f t="shared" si="3"/>
        <v>0</v>
      </c>
      <c r="N6" s="3"/>
      <c r="O6" s="3">
        <f t="shared" si="4"/>
        <v>100</v>
      </c>
      <c r="P6" s="3">
        <f t="shared" si="5"/>
        <v>100</v>
      </c>
      <c r="Q6">
        <f t="shared" si="6"/>
        <v>100</v>
      </c>
      <c r="R6">
        <v>0</v>
      </c>
      <c r="S6">
        <f t="shared" si="7"/>
        <v>52.14</v>
      </c>
      <c r="T6">
        <v>0</v>
      </c>
      <c r="U6">
        <f t="shared" si="8"/>
        <v>0</v>
      </c>
      <c r="V6">
        <v>0</v>
      </c>
    </row>
    <row r="7" spans="1:22">
      <c r="A7" s="3">
        <v>82</v>
      </c>
      <c r="B7" s="3">
        <v>56.4</v>
      </c>
      <c r="C7" s="3">
        <v>33.18</v>
      </c>
      <c r="D7" s="3">
        <v>0</v>
      </c>
      <c r="E7" s="3">
        <v>10.42</v>
      </c>
      <c r="F7" s="3">
        <v>0</v>
      </c>
      <c r="G7" s="3">
        <v>0</v>
      </c>
      <c r="H7" s="3">
        <v>0</v>
      </c>
      <c r="I7" s="3"/>
      <c r="J7" s="3">
        <f t="shared" si="0"/>
        <v>43.6</v>
      </c>
      <c r="K7" s="3">
        <f t="shared" si="1"/>
        <v>56.4</v>
      </c>
      <c r="L7" s="3">
        <f t="shared" si="2"/>
        <v>0</v>
      </c>
      <c r="M7" s="3">
        <f t="shared" si="3"/>
        <v>0</v>
      </c>
      <c r="N7" s="3"/>
      <c r="O7" s="3">
        <f t="shared" si="4"/>
        <v>100</v>
      </c>
      <c r="P7" s="3">
        <f t="shared" si="5"/>
        <v>100</v>
      </c>
      <c r="Q7">
        <f t="shared" si="6"/>
        <v>100</v>
      </c>
      <c r="R7">
        <v>0</v>
      </c>
      <c r="S7">
        <f t="shared" si="7"/>
        <v>56.4</v>
      </c>
      <c r="T7">
        <v>0</v>
      </c>
      <c r="U7">
        <f t="shared" si="8"/>
        <v>0</v>
      </c>
      <c r="V7">
        <v>0</v>
      </c>
    </row>
    <row r="8" spans="1:22">
      <c r="A8" s="3">
        <v>83</v>
      </c>
      <c r="B8" s="3">
        <v>57.48</v>
      </c>
      <c r="C8" s="3">
        <v>32.11</v>
      </c>
      <c r="D8" s="3">
        <v>0</v>
      </c>
      <c r="E8" s="3">
        <v>10.2</v>
      </c>
      <c r="F8" s="3">
        <v>0</v>
      </c>
      <c r="G8" s="3">
        <v>0</v>
      </c>
      <c r="H8" s="3">
        <v>0</v>
      </c>
      <c r="I8" s="3"/>
      <c r="J8" s="3">
        <f t="shared" si="0"/>
        <v>42.31</v>
      </c>
      <c r="K8" s="3">
        <f t="shared" si="1"/>
        <v>57.48</v>
      </c>
      <c r="L8" s="3">
        <f t="shared" si="2"/>
        <v>0</v>
      </c>
      <c r="M8" s="3">
        <f t="shared" si="3"/>
        <v>0</v>
      </c>
      <c r="N8" s="3"/>
      <c r="O8" s="3">
        <f t="shared" si="4"/>
        <v>99.79</v>
      </c>
      <c r="P8" s="3">
        <f t="shared" si="5"/>
        <v>99.79</v>
      </c>
      <c r="Q8">
        <f t="shared" si="6"/>
        <v>99.79</v>
      </c>
      <c r="R8">
        <v>0</v>
      </c>
      <c r="S8">
        <f t="shared" si="7"/>
        <v>57.48</v>
      </c>
      <c r="T8">
        <v>0</v>
      </c>
      <c r="U8">
        <f t="shared" si="8"/>
        <v>0</v>
      </c>
      <c r="V8">
        <v>0</v>
      </c>
    </row>
    <row r="9" spans="1:22">
      <c r="A9" s="3">
        <v>84</v>
      </c>
      <c r="B9" s="3">
        <v>57.87</v>
      </c>
      <c r="C9" s="3">
        <v>31.47</v>
      </c>
      <c r="D9" s="3">
        <v>0</v>
      </c>
      <c r="E9" s="3">
        <v>9.99</v>
      </c>
      <c r="F9" s="3">
        <v>0</v>
      </c>
      <c r="G9" s="3">
        <v>0</v>
      </c>
      <c r="H9" s="3">
        <v>0</v>
      </c>
      <c r="I9" s="3"/>
      <c r="J9" s="3">
        <f t="shared" si="0"/>
        <v>41.46</v>
      </c>
      <c r="K9" s="3">
        <f t="shared" si="1"/>
        <v>57.87</v>
      </c>
      <c r="L9" s="3">
        <f t="shared" si="2"/>
        <v>0</v>
      </c>
      <c r="M9" s="3">
        <f t="shared" si="3"/>
        <v>0</v>
      </c>
      <c r="N9" s="3"/>
      <c r="O9" s="3">
        <f t="shared" si="4"/>
        <v>99.33</v>
      </c>
      <c r="P9" s="3">
        <f t="shared" si="5"/>
        <v>99.33</v>
      </c>
      <c r="Q9">
        <f t="shared" si="6"/>
        <v>99.33</v>
      </c>
      <c r="R9">
        <v>0</v>
      </c>
      <c r="S9">
        <f t="shared" si="7"/>
        <v>57.87</v>
      </c>
      <c r="T9">
        <v>0</v>
      </c>
      <c r="U9">
        <f t="shared" si="8"/>
        <v>0</v>
      </c>
      <c r="V9">
        <v>0</v>
      </c>
    </row>
    <row r="10" spans="1:22">
      <c r="A10" s="3">
        <v>86</v>
      </c>
      <c r="B10" s="3">
        <v>57.31</v>
      </c>
      <c r="C10" s="3">
        <v>31.66</v>
      </c>
      <c r="D10" s="3">
        <v>0</v>
      </c>
      <c r="E10" s="3">
        <v>10</v>
      </c>
      <c r="F10" s="3">
        <v>0</v>
      </c>
      <c r="G10" s="3">
        <v>0</v>
      </c>
      <c r="H10" s="3">
        <v>0</v>
      </c>
      <c r="I10" s="3"/>
      <c r="J10" s="3">
        <f t="shared" si="0"/>
        <v>41.66</v>
      </c>
      <c r="K10" s="3">
        <f t="shared" si="1"/>
        <v>57.31</v>
      </c>
      <c r="L10" s="3">
        <f t="shared" si="2"/>
        <v>0</v>
      </c>
      <c r="M10" s="3">
        <f t="shared" si="3"/>
        <v>0</v>
      </c>
      <c r="N10" s="3"/>
      <c r="O10" s="3">
        <f t="shared" si="4"/>
        <v>98.97</v>
      </c>
      <c r="P10" s="3">
        <f t="shared" si="5"/>
        <v>98.97</v>
      </c>
      <c r="Q10">
        <f t="shared" si="6"/>
        <v>98.97</v>
      </c>
      <c r="R10">
        <v>0</v>
      </c>
      <c r="S10">
        <f t="shared" si="7"/>
        <v>57.31</v>
      </c>
      <c r="T10">
        <v>0</v>
      </c>
      <c r="U10">
        <f t="shared" si="8"/>
        <v>0</v>
      </c>
      <c r="V10">
        <v>0</v>
      </c>
    </row>
    <row r="11" spans="1:22">
      <c r="A11" s="3">
        <v>88</v>
      </c>
      <c r="B11" s="3">
        <v>55.5</v>
      </c>
      <c r="C11" s="3">
        <v>33.36</v>
      </c>
      <c r="D11" s="3">
        <v>0</v>
      </c>
      <c r="E11" s="3">
        <v>11.14</v>
      </c>
      <c r="F11" s="3">
        <v>0</v>
      </c>
      <c r="G11" s="3">
        <v>0</v>
      </c>
      <c r="H11" s="3">
        <v>0</v>
      </c>
      <c r="I11" s="3"/>
      <c r="J11" s="3">
        <f t="shared" si="0"/>
        <v>44.5</v>
      </c>
      <c r="K11" s="3">
        <f t="shared" si="1"/>
        <v>55.5</v>
      </c>
      <c r="L11" s="3">
        <f t="shared" si="2"/>
        <v>0</v>
      </c>
      <c r="M11" s="3">
        <f t="shared" si="3"/>
        <v>0</v>
      </c>
      <c r="N11" s="3"/>
      <c r="O11" s="3">
        <f t="shared" si="4"/>
        <v>100</v>
      </c>
      <c r="P11" s="3">
        <f t="shared" si="5"/>
        <v>100</v>
      </c>
      <c r="Q11">
        <f t="shared" si="6"/>
        <v>100</v>
      </c>
      <c r="R11">
        <v>0</v>
      </c>
      <c r="S11">
        <f t="shared" si="7"/>
        <v>55.5</v>
      </c>
      <c r="T11">
        <v>0</v>
      </c>
      <c r="U11">
        <f t="shared" si="8"/>
        <v>0</v>
      </c>
      <c r="V11">
        <v>0</v>
      </c>
    </row>
    <row r="12" spans="1:22">
      <c r="A12" s="3">
        <v>90</v>
      </c>
      <c r="B12" s="3">
        <v>54.29</v>
      </c>
      <c r="C12" s="3">
        <v>34.47</v>
      </c>
      <c r="D12" s="3">
        <v>0</v>
      </c>
      <c r="E12" s="3">
        <v>11.23</v>
      </c>
      <c r="F12" s="3">
        <v>0</v>
      </c>
      <c r="G12" s="3">
        <v>0</v>
      </c>
      <c r="H12" s="3">
        <v>0</v>
      </c>
      <c r="I12" s="3"/>
      <c r="J12" s="3">
        <f t="shared" si="0"/>
        <v>45.7</v>
      </c>
      <c r="K12" s="3">
        <f t="shared" si="1"/>
        <v>54.29</v>
      </c>
      <c r="L12" s="3">
        <f t="shared" si="2"/>
        <v>0</v>
      </c>
      <c r="M12" s="3">
        <f t="shared" si="3"/>
        <v>0</v>
      </c>
      <c r="N12" s="3"/>
      <c r="O12" s="3">
        <f t="shared" si="4"/>
        <v>99.99</v>
      </c>
      <c r="P12" s="3">
        <f t="shared" si="5"/>
        <v>99.99</v>
      </c>
      <c r="Q12">
        <f t="shared" si="6"/>
        <v>99.99</v>
      </c>
      <c r="R12">
        <v>0</v>
      </c>
      <c r="S12">
        <f t="shared" si="7"/>
        <v>54.29</v>
      </c>
      <c r="T12">
        <v>0</v>
      </c>
      <c r="U12">
        <f t="shared" si="8"/>
        <v>0</v>
      </c>
      <c r="V12">
        <v>0</v>
      </c>
    </row>
    <row r="13" spans="1:22">
      <c r="A13" s="3">
        <v>92</v>
      </c>
      <c r="B13" s="3">
        <v>53.17</v>
      </c>
      <c r="C13" s="3">
        <v>34.81</v>
      </c>
      <c r="D13" s="3">
        <v>0</v>
      </c>
      <c r="E13" s="3">
        <v>12.02</v>
      </c>
      <c r="F13" s="3">
        <v>0</v>
      </c>
      <c r="G13" s="3">
        <v>0</v>
      </c>
      <c r="H13" s="3">
        <v>0</v>
      </c>
      <c r="I13" s="3"/>
      <c r="J13" s="3">
        <f t="shared" si="0"/>
        <v>46.83</v>
      </c>
      <c r="K13" s="3">
        <f t="shared" si="1"/>
        <v>53.17</v>
      </c>
      <c r="L13" s="3">
        <f t="shared" si="2"/>
        <v>0</v>
      </c>
      <c r="M13" s="3">
        <f t="shared" si="3"/>
        <v>0</v>
      </c>
      <c r="N13" s="3"/>
      <c r="O13" s="3">
        <f t="shared" si="4"/>
        <v>100</v>
      </c>
      <c r="P13" s="3">
        <f t="shared" si="5"/>
        <v>100</v>
      </c>
      <c r="Q13">
        <f t="shared" si="6"/>
        <v>100</v>
      </c>
      <c r="R13">
        <v>0</v>
      </c>
      <c r="S13">
        <f t="shared" si="7"/>
        <v>53.17</v>
      </c>
      <c r="T13">
        <v>0</v>
      </c>
      <c r="U13">
        <f t="shared" si="8"/>
        <v>0</v>
      </c>
      <c r="V13">
        <v>0</v>
      </c>
    </row>
    <row r="14" spans="1:22">
      <c r="A14" s="3">
        <v>94</v>
      </c>
      <c r="B14" s="3">
        <v>52.96</v>
      </c>
      <c r="C14" s="3">
        <v>34.83</v>
      </c>
      <c r="D14" s="3">
        <v>0</v>
      </c>
      <c r="E14" s="3">
        <v>11.95</v>
      </c>
      <c r="F14" s="3">
        <v>0</v>
      </c>
      <c r="G14" s="3">
        <v>0</v>
      </c>
      <c r="H14" s="3">
        <v>0</v>
      </c>
      <c r="I14" s="3"/>
      <c r="J14" s="3">
        <f t="shared" si="0"/>
        <v>46.78</v>
      </c>
      <c r="K14" s="3">
        <f t="shared" si="1"/>
        <v>52.96</v>
      </c>
      <c r="L14" s="3">
        <f t="shared" si="2"/>
        <v>0</v>
      </c>
      <c r="M14" s="3">
        <f t="shared" si="3"/>
        <v>0</v>
      </c>
      <c r="N14" s="3"/>
      <c r="O14" s="3">
        <f t="shared" si="4"/>
        <v>99.74</v>
      </c>
      <c r="P14" s="3">
        <f t="shared" si="5"/>
        <v>99.74</v>
      </c>
      <c r="Q14">
        <f t="shared" si="6"/>
        <v>99.74</v>
      </c>
      <c r="R14">
        <v>0</v>
      </c>
      <c r="S14">
        <f t="shared" si="7"/>
        <v>52.96</v>
      </c>
      <c r="T14">
        <v>0</v>
      </c>
      <c r="U14">
        <f t="shared" si="8"/>
        <v>0</v>
      </c>
      <c r="V14">
        <v>0</v>
      </c>
    </row>
    <row r="15" spans="1:22">
      <c r="A15" s="3">
        <v>96</v>
      </c>
      <c r="B15" s="3">
        <v>53.06</v>
      </c>
      <c r="C15" s="3">
        <v>34.55</v>
      </c>
      <c r="D15" s="3">
        <v>0</v>
      </c>
      <c r="E15" s="3">
        <v>11.77</v>
      </c>
      <c r="F15" s="3">
        <v>0</v>
      </c>
      <c r="G15" s="3">
        <v>0</v>
      </c>
      <c r="H15" s="3">
        <v>0</v>
      </c>
      <c r="I15" s="3"/>
      <c r="J15" s="3">
        <f t="shared" si="0"/>
        <v>46.32</v>
      </c>
      <c r="K15" s="3">
        <f t="shared" si="1"/>
        <v>53.06</v>
      </c>
      <c r="L15" s="3">
        <f t="shared" si="2"/>
        <v>0</v>
      </c>
      <c r="M15" s="3">
        <f t="shared" si="3"/>
        <v>0</v>
      </c>
      <c r="N15" s="3"/>
      <c r="O15" s="3">
        <f t="shared" si="4"/>
        <v>99.38</v>
      </c>
      <c r="P15" s="3">
        <f t="shared" si="5"/>
        <v>99.38</v>
      </c>
      <c r="Q15">
        <f t="shared" si="6"/>
        <v>99.38</v>
      </c>
      <c r="R15">
        <v>0</v>
      </c>
      <c r="S15">
        <f t="shared" si="7"/>
        <v>53.06</v>
      </c>
      <c r="T15">
        <v>0</v>
      </c>
      <c r="U15">
        <f t="shared" si="8"/>
        <v>0</v>
      </c>
      <c r="V15">
        <v>0</v>
      </c>
    </row>
    <row r="16" spans="1:22">
      <c r="A16" s="3">
        <v>98</v>
      </c>
      <c r="B16" s="3">
        <v>53.86</v>
      </c>
      <c r="C16" s="3">
        <v>34.61</v>
      </c>
      <c r="D16" s="3">
        <v>0</v>
      </c>
      <c r="E16" s="3">
        <v>11.08</v>
      </c>
      <c r="F16" s="3">
        <v>0</v>
      </c>
      <c r="G16" s="3">
        <v>0</v>
      </c>
      <c r="H16" s="3">
        <v>0</v>
      </c>
      <c r="I16" s="3"/>
      <c r="J16" s="3">
        <f t="shared" si="0"/>
        <v>45.69</v>
      </c>
      <c r="K16" s="3">
        <f t="shared" si="1"/>
        <v>53.86</v>
      </c>
      <c r="L16" s="3">
        <f t="shared" si="2"/>
        <v>0</v>
      </c>
      <c r="M16" s="3">
        <f t="shared" si="3"/>
        <v>0</v>
      </c>
      <c r="N16" s="3"/>
      <c r="O16" s="3">
        <f t="shared" si="4"/>
        <v>99.55</v>
      </c>
      <c r="P16" s="3">
        <f t="shared" si="5"/>
        <v>99.55</v>
      </c>
      <c r="Q16">
        <f t="shared" si="6"/>
        <v>99.55</v>
      </c>
      <c r="R16">
        <v>0</v>
      </c>
      <c r="S16">
        <f t="shared" si="7"/>
        <v>53.86</v>
      </c>
      <c r="T16">
        <v>0</v>
      </c>
      <c r="U16">
        <f t="shared" si="8"/>
        <v>0</v>
      </c>
      <c r="V16">
        <v>0</v>
      </c>
    </row>
    <row r="17" spans="1:22">
      <c r="A17" s="3">
        <v>100</v>
      </c>
      <c r="B17" s="3">
        <v>53.85</v>
      </c>
      <c r="C17" s="3">
        <v>34.6</v>
      </c>
      <c r="D17" s="3">
        <v>0</v>
      </c>
      <c r="E17" s="3">
        <v>11.06</v>
      </c>
      <c r="F17" s="3">
        <v>0</v>
      </c>
      <c r="G17" s="3">
        <v>0</v>
      </c>
      <c r="H17" s="3">
        <v>0</v>
      </c>
      <c r="I17" s="3"/>
      <c r="J17" s="3">
        <f t="shared" si="0"/>
        <v>45.66</v>
      </c>
      <c r="K17" s="3">
        <f t="shared" si="1"/>
        <v>53.85</v>
      </c>
      <c r="L17" s="3">
        <f t="shared" si="2"/>
        <v>0</v>
      </c>
      <c r="M17" s="3">
        <f t="shared" si="3"/>
        <v>0</v>
      </c>
      <c r="N17" s="3"/>
      <c r="O17" s="3">
        <f t="shared" si="4"/>
        <v>99.51</v>
      </c>
      <c r="P17" s="3">
        <f t="shared" si="5"/>
        <v>99.51</v>
      </c>
      <c r="Q17">
        <f t="shared" si="6"/>
        <v>99.51</v>
      </c>
      <c r="R17">
        <v>0</v>
      </c>
      <c r="S17">
        <f t="shared" si="7"/>
        <v>53.85</v>
      </c>
      <c r="T17">
        <v>0</v>
      </c>
      <c r="U17">
        <f t="shared" si="8"/>
        <v>0</v>
      </c>
      <c r="V17">
        <v>0</v>
      </c>
    </row>
    <row r="18" spans="1:22">
      <c r="A18" s="3">
        <v>102</v>
      </c>
      <c r="B18" s="3">
        <v>53.74</v>
      </c>
      <c r="C18" s="3">
        <v>34.62</v>
      </c>
      <c r="D18" s="3">
        <v>0</v>
      </c>
      <c r="E18" s="3">
        <v>11.16</v>
      </c>
      <c r="F18" s="3">
        <v>0</v>
      </c>
      <c r="G18" s="3">
        <v>0</v>
      </c>
      <c r="H18" s="3">
        <v>0</v>
      </c>
      <c r="I18" s="3"/>
      <c r="J18" s="3">
        <f t="shared" si="0"/>
        <v>45.78</v>
      </c>
      <c r="K18" s="3">
        <f t="shared" si="1"/>
        <v>53.74</v>
      </c>
      <c r="L18" s="3">
        <f t="shared" si="2"/>
        <v>0</v>
      </c>
      <c r="M18" s="3">
        <f t="shared" si="3"/>
        <v>0</v>
      </c>
      <c r="N18" s="3"/>
      <c r="O18" s="3">
        <f t="shared" si="4"/>
        <v>99.52</v>
      </c>
      <c r="P18" s="3">
        <f t="shared" si="5"/>
        <v>99.52</v>
      </c>
      <c r="Q18">
        <f t="shared" si="6"/>
        <v>99.52</v>
      </c>
      <c r="R18">
        <v>0</v>
      </c>
      <c r="S18">
        <f t="shared" si="7"/>
        <v>53.74</v>
      </c>
      <c r="T18">
        <v>0</v>
      </c>
      <c r="U18">
        <f t="shared" si="8"/>
        <v>0</v>
      </c>
      <c r="V18">
        <v>0</v>
      </c>
    </row>
    <row r="19" spans="1:22">
      <c r="A19" s="3">
        <v>104</v>
      </c>
      <c r="B19" s="3">
        <v>52.88</v>
      </c>
      <c r="C19" s="3">
        <v>34.83</v>
      </c>
      <c r="D19" s="3">
        <v>0</v>
      </c>
      <c r="E19" s="3">
        <v>11.82</v>
      </c>
      <c r="F19" s="3">
        <v>0</v>
      </c>
      <c r="G19" s="3">
        <v>0</v>
      </c>
      <c r="H19" s="3">
        <v>0</v>
      </c>
      <c r="I19" s="3"/>
      <c r="J19" s="3">
        <f t="shared" si="0"/>
        <v>46.65</v>
      </c>
      <c r="K19" s="3">
        <f t="shared" si="1"/>
        <v>52.88</v>
      </c>
      <c r="L19" s="3">
        <f t="shared" si="2"/>
        <v>0</v>
      </c>
      <c r="M19" s="3">
        <f t="shared" si="3"/>
        <v>0</v>
      </c>
      <c r="N19" s="3"/>
      <c r="O19" s="3">
        <f t="shared" si="4"/>
        <v>99.53</v>
      </c>
      <c r="P19" s="3">
        <f t="shared" si="5"/>
        <v>99.53</v>
      </c>
      <c r="Q19">
        <f t="shared" si="6"/>
        <v>99.53</v>
      </c>
      <c r="R19">
        <v>0</v>
      </c>
      <c r="S19">
        <f t="shared" si="7"/>
        <v>52.88</v>
      </c>
      <c r="T19">
        <v>0</v>
      </c>
      <c r="U19">
        <f t="shared" si="8"/>
        <v>0</v>
      </c>
      <c r="V19">
        <v>0</v>
      </c>
    </row>
    <row r="20" spans="1:22">
      <c r="A20" s="3">
        <v>106</v>
      </c>
      <c r="B20" s="3">
        <v>27.64</v>
      </c>
      <c r="C20" s="3">
        <v>40.34</v>
      </c>
      <c r="D20" s="3">
        <v>0</v>
      </c>
      <c r="E20" s="3">
        <v>31.78</v>
      </c>
      <c r="F20" s="3">
        <v>0</v>
      </c>
      <c r="G20" s="3">
        <v>0</v>
      </c>
      <c r="H20" s="3">
        <v>0</v>
      </c>
      <c r="I20" s="3"/>
      <c r="J20" s="3">
        <f t="shared" si="0"/>
        <v>72.12</v>
      </c>
      <c r="K20" s="3">
        <f t="shared" si="1"/>
        <v>27.64</v>
      </c>
      <c r="L20" s="3">
        <f t="shared" si="2"/>
        <v>0</v>
      </c>
      <c r="M20" s="3">
        <f t="shared" si="3"/>
        <v>0</v>
      </c>
      <c r="N20" s="3"/>
      <c r="O20" s="3">
        <f t="shared" si="4"/>
        <v>99.76</v>
      </c>
      <c r="P20" s="3">
        <f t="shared" si="5"/>
        <v>99.76</v>
      </c>
      <c r="Q20">
        <f t="shared" si="6"/>
        <v>99.76</v>
      </c>
      <c r="R20">
        <v>0</v>
      </c>
      <c r="S20">
        <f t="shared" si="7"/>
        <v>27.64</v>
      </c>
      <c r="T20">
        <v>0</v>
      </c>
      <c r="U20">
        <f t="shared" si="8"/>
        <v>0</v>
      </c>
      <c r="V20">
        <v>0</v>
      </c>
    </row>
    <row r="21" spans="1:22">
      <c r="A21" s="3">
        <v>108</v>
      </c>
      <c r="B21" s="3">
        <v>22.64</v>
      </c>
      <c r="C21" s="3">
        <v>41.11</v>
      </c>
      <c r="D21" s="3">
        <v>0</v>
      </c>
      <c r="E21" s="3">
        <v>35.17</v>
      </c>
      <c r="F21" s="3">
        <v>0</v>
      </c>
      <c r="G21" s="3">
        <v>0</v>
      </c>
      <c r="H21" s="3">
        <v>0</v>
      </c>
      <c r="I21" s="3"/>
      <c r="J21" s="3">
        <f t="shared" si="0"/>
        <v>76.28</v>
      </c>
      <c r="K21" s="3">
        <f t="shared" si="1"/>
        <v>22.64</v>
      </c>
      <c r="L21" s="3">
        <f t="shared" si="2"/>
        <v>0</v>
      </c>
      <c r="M21" s="3">
        <f t="shared" si="3"/>
        <v>0</v>
      </c>
      <c r="N21" s="3"/>
      <c r="O21" s="3">
        <f t="shared" si="4"/>
        <v>98.92</v>
      </c>
      <c r="P21" s="3">
        <f t="shared" si="5"/>
        <v>98.92</v>
      </c>
      <c r="Q21">
        <f t="shared" si="6"/>
        <v>98.92</v>
      </c>
      <c r="R21">
        <v>0</v>
      </c>
      <c r="S21">
        <f t="shared" si="7"/>
        <v>22.64</v>
      </c>
      <c r="T21">
        <v>0</v>
      </c>
      <c r="U21">
        <f t="shared" si="8"/>
        <v>0</v>
      </c>
      <c r="V21">
        <v>0</v>
      </c>
    </row>
    <row r="22" spans="1:22">
      <c r="A22" s="3">
        <v>110</v>
      </c>
      <c r="B22" s="3">
        <v>26.88</v>
      </c>
      <c r="C22" s="3">
        <v>39.66</v>
      </c>
      <c r="D22" s="3">
        <v>0</v>
      </c>
      <c r="E22" s="3">
        <v>31.93</v>
      </c>
      <c r="F22" s="3">
        <v>0</v>
      </c>
      <c r="G22" s="3">
        <v>0</v>
      </c>
      <c r="H22" s="3">
        <v>0</v>
      </c>
      <c r="I22" s="3"/>
      <c r="J22" s="3">
        <f t="shared" si="0"/>
        <v>71.59</v>
      </c>
      <c r="K22" s="3">
        <f t="shared" si="1"/>
        <v>26.88</v>
      </c>
      <c r="L22" s="3">
        <f t="shared" si="2"/>
        <v>0</v>
      </c>
      <c r="M22" s="3">
        <f t="shared" si="3"/>
        <v>0</v>
      </c>
      <c r="N22" s="3"/>
      <c r="O22" s="3">
        <f t="shared" si="4"/>
        <v>98.47</v>
      </c>
      <c r="P22" s="3">
        <f t="shared" si="5"/>
        <v>98.47</v>
      </c>
      <c r="Q22">
        <f t="shared" si="6"/>
        <v>98.47</v>
      </c>
      <c r="R22">
        <v>0</v>
      </c>
      <c r="S22">
        <f t="shared" si="7"/>
        <v>26.88</v>
      </c>
      <c r="T22">
        <v>0</v>
      </c>
      <c r="U22">
        <f t="shared" si="8"/>
        <v>0</v>
      </c>
      <c r="V22">
        <v>0</v>
      </c>
    </row>
    <row r="23" spans="1:22">
      <c r="A23" s="3">
        <v>112</v>
      </c>
      <c r="B23" s="3">
        <v>35.76</v>
      </c>
      <c r="C23" s="3">
        <v>35.63</v>
      </c>
      <c r="D23" s="3">
        <v>0</v>
      </c>
      <c r="E23" s="3">
        <v>20.92</v>
      </c>
      <c r="F23" s="3">
        <v>0</v>
      </c>
      <c r="G23" s="3">
        <v>6.22</v>
      </c>
      <c r="H23" s="3">
        <v>0</v>
      </c>
      <c r="I23" s="3"/>
      <c r="J23" s="3">
        <f t="shared" si="0"/>
        <v>56.55</v>
      </c>
      <c r="K23" s="3">
        <f t="shared" si="1"/>
        <v>35.76</v>
      </c>
      <c r="L23" s="3">
        <f t="shared" si="2"/>
        <v>0</v>
      </c>
      <c r="M23" s="3">
        <f t="shared" si="3"/>
        <v>6.22</v>
      </c>
      <c r="N23" s="3"/>
      <c r="O23" s="3">
        <f t="shared" si="4"/>
        <v>98.53</v>
      </c>
      <c r="P23" s="3">
        <f t="shared" si="5"/>
        <v>98.53</v>
      </c>
      <c r="Q23">
        <f t="shared" si="6"/>
        <v>98.53</v>
      </c>
      <c r="R23">
        <v>0</v>
      </c>
      <c r="S23">
        <f t="shared" si="7"/>
        <v>35.76</v>
      </c>
      <c r="T23">
        <v>0</v>
      </c>
      <c r="U23">
        <f t="shared" si="8"/>
        <v>6.22</v>
      </c>
      <c r="V23">
        <v>0</v>
      </c>
    </row>
    <row r="24" spans="1:22">
      <c r="A24" s="3">
        <v>114</v>
      </c>
      <c r="B24" s="3">
        <v>33.87</v>
      </c>
      <c r="C24" s="3">
        <v>39.16</v>
      </c>
      <c r="D24" s="3">
        <v>0</v>
      </c>
      <c r="E24" s="3">
        <v>15.01</v>
      </c>
      <c r="F24" s="3">
        <v>0</v>
      </c>
      <c r="G24" s="3">
        <v>9.05</v>
      </c>
      <c r="H24" s="3">
        <v>0</v>
      </c>
      <c r="I24" s="3"/>
      <c r="J24" s="3">
        <f t="shared" si="0"/>
        <v>54.17</v>
      </c>
      <c r="K24" s="3">
        <f t="shared" si="1"/>
        <v>33.87</v>
      </c>
      <c r="L24" s="3">
        <f t="shared" si="2"/>
        <v>0</v>
      </c>
      <c r="M24" s="3">
        <f t="shared" si="3"/>
        <v>9.05</v>
      </c>
      <c r="N24" s="3"/>
      <c r="O24" s="3">
        <f t="shared" si="4"/>
        <v>97.09</v>
      </c>
      <c r="P24" s="3">
        <f t="shared" si="5"/>
        <v>97.09</v>
      </c>
      <c r="Q24">
        <f t="shared" si="6"/>
        <v>97.09</v>
      </c>
      <c r="R24">
        <v>0</v>
      </c>
      <c r="S24">
        <f t="shared" si="7"/>
        <v>33.87</v>
      </c>
      <c r="T24">
        <v>0</v>
      </c>
      <c r="U24">
        <f t="shared" si="8"/>
        <v>9.05</v>
      </c>
      <c r="V24">
        <v>0</v>
      </c>
    </row>
    <row r="25" spans="1:22">
      <c r="A25" s="3">
        <v>116</v>
      </c>
      <c r="B25" s="3">
        <v>33.51</v>
      </c>
      <c r="C25" s="3">
        <v>39.3</v>
      </c>
      <c r="D25" s="3">
        <v>0</v>
      </c>
      <c r="E25" s="3">
        <v>14.81</v>
      </c>
      <c r="F25" s="3">
        <v>0</v>
      </c>
      <c r="G25" s="3">
        <v>9.13</v>
      </c>
      <c r="H25" s="3">
        <v>0</v>
      </c>
      <c r="I25" s="3"/>
      <c r="J25" s="3">
        <f t="shared" si="0"/>
        <v>54.11</v>
      </c>
      <c r="K25" s="3">
        <f t="shared" si="1"/>
        <v>33.51</v>
      </c>
      <c r="L25" s="3">
        <f t="shared" si="2"/>
        <v>0</v>
      </c>
      <c r="M25" s="3">
        <f t="shared" si="3"/>
        <v>9.13</v>
      </c>
      <c r="N25" s="3"/>
      <c r="O25" s="3">
        <f t="shared" si="4"/>
        <v>96.75</v>
      </c>
      <c r="P25" s="3">
        <f t="shared" si="5"/>
        <v>96.75</v>
      </c>
      <c r="Q25">
        <f t="shared" si="6"/>
        <v>96.75</v>
      </c>
      <c r="R25">
        <v>0</v>
      </c>
      <c r="S25">
        <f t="shared" si="7"/>
        <v>33.51</v>
      </c>
      <c r="T25">
        <v>0</v>
      </c>
      <c r="U25">
        <f t="shared" si="8"/>
        <v>9.13</v>
      </c>
      <c r="V25">
        <v>0</v>
      </c>
    </row>
    <row r="26" spans="1:22">
      <c r="A26" s="3">
        <v>118</v>
      </c>
      <c r="B26" s="3">
        <v>32.71</v>
      </c>
      <c r="C26" s="3">
        <v>39.13</v>
      </c>
      <c r="D26" s="3">
        <v>0</v>
      </c>
      <c r="E26" s="3">
        <v>14.63</v>
      </c>
      <c r="F26" s="3">
        <v>0</v>
      </c>
      <c r="G26" s="3">
        <v>8.66</v>
      </c>
      <c r="H26" s="3">
        <v>1.78</v>
      </c>
      <c r="I26" s="3"/>
      <c r="J26" s="3">
        <f t="shared" si="0"/>
        <v>53.76</v>
      </c>
      <c r="K26" s="3">
        <f t="shared" si="1"/>
        <v>32.71</v>
      </c>
      <c r="L26" s="3">
        <f t="shared" si="2"/>
        <v>0</v>
      </c>
      <c r="M26" s="3">
        <f t="shared" si="3"/>
        <v>8.66</v>
      </c>
      <c r="N26" s="3"/>
      <c r="O26" s="3">
        <f t="shared" si="4"/>
        <v>96.91</v>
      </c>
      <c r="P26" s="3">
        <f t="shared" si="5"/>
        <v>95.13</v>
      </c>
      <c r="Q26">
        <f t="shared" si="6"/>
        <v>96.91</v>
      </c>
      <c r="R26">
        <v>0</v>
      </c>
      <c r="S26">
        <f t="shared" si="7"/>
        <v>32.71</v>
      </c>
      <c r="T26">
        <v>0</v>
      </c>
      <c r="U26">
        <f t="shared" si="8"/>
        <v>8.66</v>
      </c>
      <c r="V26">
        <v>0</v>
      </c>
    </row>
    <row r="27" spans="1:22">
      <c r="A27" s="3">
        <v>120</v>
      </c>
      <c r="B27" s="3">
        <v>31.97</v>
      </c>
      <c r="C27" s="3">
        <v>38.01</v>
      </c>
      <c r="D27" s="3">
        <v>0</v>
      </c>
      <c r="E27" s="3">
        <v>14.05</v>
      </c>
      <c r="F27" s="3">
        <v>0</v>
      </c>
      <c r="G27" s="3">
        <v>7.76</v>
      </c>
      <c r="H27" s="3">
        <v>5.11</v>
      </c>
      <c r="I27" s="3"/>
      <c r="J27" s="3">
        <f t="shared" si="0"/>
        <v>52.06</v>
      </c>
      <c r="K27" s="3">
        <f t="shared" si="1"/>
        <v>31.97</v>
      </c>
      <c r="L27" s="3">
        <f t="shared" si="2"/>
        <v>0</v>
      </c>
      <c r="M27" s="3">
        <f t="shared" si="3"/>
        <v>7.76</v>
      </c>
      <c r="N27" s="3"/>
      <c r="O27" s="3">
        <f t="shared" si="4"/>
        <v>96.9</v>
      </c>
      <c r="P27" s="3">
        <f t="shared" si="5"/>
        <v>91.79</v>
      </c>
      <c r="Q27">
        <f t="shared" si="6"/>
        <v>96.9</v>
      </c>
      <c r="R27">
        <v>0</v>
      </c>
      <c r="S27">
        <f t="shared" si="7"/>
        <v>31.97</v>
      </c>
      <c r="T27">
        <v>0</v>
      </c>
      <c r="U27">
        <f t="shared" si="8"/>
        <v>7.76</v>
      </c>
      <c r="V27">
        <v>0</v>
      </c>
    </row>
    <row r="28" spans="1:22">
      <c r="A28" s="3">
        <v>122</v>
      </c>
      <c r="B28" s="3">
        <v>36.08</v>
      </c>
      <c r="C28" s="3">
        <v>36.07</v>
      </c>
      <c r="D28" s="3">
        <v>0</v>
      </c>
      <c r="E28" s="3">
        <v>12.92</v>
      </c>
      <c r="F28" s="3">
        <v>0</v>
      </c>
      <c r="G28" s="3">
        <v>6.15</v>
      </c>
      <c r="H28" s="3">
        <v>5.03</v>
      </c>
      <c r="I28" s="3"/>
      <c r="J28" s="3">
        <f t="shared" si="0"/>
        <v>48.99</v>
      </c>
      <c r="K28" s="3">
        <f t="shared" si="1"/>
        <v>36.08</v>
      </c>
      <c r="L28" s="3">
        <f t="shared" si="2"/>
        <v>0</v>
      </c>
      <c r="M28" s="3">
        <f t="shared" si="3"/>
        <v>6.15</v>
      </c>
      <c r="N28" s="3"/>
      <c r="O28" s="3">
        <f t="shared" si="4"/>
        <v>96.25</v>
      </c>
      <c r="P28" s="3">
        <f t="shared" si="5"/>
        <v>91.22</v>
      </c>
      <c r="Q28">
        <f t="shared" si="6"/>
        <v>96.25</v>
      </c>
      <c r="R28">
        <v>0</v>
      </c>
      <c r="S28">
        <f t="shared" si="7"/>
        <v>36.08</v>
      </c>
      <c r="T28">
        <v>0</v>
      </c>
      <c r="U28">
        <f t="shared" si="8"/>
        <v>6.15</v>
      </c>
      <c r="V28">
        <v>0</v>
      </c>
    </row>
    <row r="29" spans="1:22">
      <c r="A29" s="3">
        <v>124</v>
      </c>
      <c r="B29" s="3">
        <v>37.15</v>
      </c>
      <c r="C29" s="3">
        <v>35.81</v>
      </c>
      <c r="D29" s="3">
        <v>0</v>
      </c>
      <c r="E29" s="3">
        <v>12.18</v>
      </c>
      <c r="F29" s="3">
        <v>0</v>
      </c>
      <c r="G29" s="3">
        <v>5.24</v>
      </c>
      <c r="H29" s="3">
        <v>6.02</v>
      </c>
      <c r="I29" s="3"/>
      <c r="J29" s="3">
        <f t="shared" si="0"/>
        <v>47.99</v>
      </c>
      <c r="K29" s="3">
        <f t="shared" si="1"/>
        <v>37.15</v>
      </c>
      <c r="L29" s="3">
        <f t="shared" si="2"/>
        <v>0</v>
      </c>
      <c r="M29" s="3">
        <f t="shared" si="3"/>
        <v>5.24</v>
      </c>
      <c r="N29" s="3"/>
      <c r="O29" s="3">
        <f t="shared" si="4"/>
        <v>96.4</v>
      </c>
      <c r="P29" s="3">
        <f t="shared" si="5"/>
        <v>90.38</v>
      </c>
      <c r="Q29">
        <f t="shared" si="6"/>
        <v>96.4</v>
      </c>
      <c r="R29">
        <v>0</v>
      </c>
      <c r="S29">
        <f t="shared" si="7"/>
        <v>37.15</v>
      </c>
      <c r="T29">
        <v>0</v>
      </c>
      <c r="U29">
        <f t="shared" si="8"/>
        <v>5.24</v>
      </c>
      <c r="V29">
        <v>0</v>
      </c>
    </row>
    <row r="30" spans="1:22">
      <c r="A30" s="3">
        <v>126</v>
      </c>
      <c r="B30" s="3">
        <v>37.93</v>
      </c>
      <c r="C30" s="3">
        <v>35.86</v>
      </c>
      <c r="D30" s="3">
        <v>0</v>
      </c>
      <c r="E30" s="3">
        <v>11.72</v>
      </c>
      <c r="F30" s="3">
        <v>0</v>
      </c>
      <c r="G30" s="3">
        <v>5.04</v>
      </c>
      <c r="H30" s="3">
        <v>6.52</v>
      </c>
      <c r="I30" s="3"/>
      <c r="J30" s="3">
        <f t="shared" si="0"/>
        <v>47.58</v>
      </c>
      <c r="K30" s="3">
        <f t="shared" si="1"/>
        <v>37.93</v>
      </c>
      <c r="L30" s="3">
        <f t="shared" si="2"/>
        <v>0</v>
      </c>
      <c r="M30" s="3">
        <f t="shared" si="3"/>
        <v>5.04</v>
      </c>
      <c r="N30" s="3"/>
      <c r="O30" s="3">
        <f t="shared" si="4"/>
        <v>97.07</v>
      </c>
      <c r="P30" s="3">
        <f t="shared" si="5"/>
        <v>90.55</v>
      </c>
      <c r="Q30">
        <f t="shared" si="6"/>
        <v>97.07</v>
      </c>
      <c r="R30">
        <v>0</v>
      </c>
      <c r="S30">
        <f t="shared" si="7"/>
        <v>37.93</v>
      </c>
      <c r="T30">
        <v>0</v>
      </c>
      <c r="U30">
        <f t="shared" si="8"/>
        <v>5.04</v>
      </c>
      <c r="V30">
        <v>0</v>
      </c>
    </row>
    <row r="31" spans="1:22">
      <c r="A31" s="3">
        <v>128</v>
      </c>
      <c r="B31" s="3">
        <v>41.49</v>
      </c>
      <c r="C31" s="3">
        <v>32.73</v>
      </c>
      <c r="D31" s="3">
        <v>0</v>
      </c>
      <c r="E31" s="3">
        <v>9.95</v>
      </c>
      <c r="F31" s="3">
        <v>0</v>
      </c>
      <c r="G31" s="3">
        <v>3.83</v>
      </c>
      <c r="H31" s="3">
        <v>10.34</v>
      </c>
      <c r="I31" s="3"/>
      <c r="J31" s="3">
        <f t="shared" si="0"/>
        <v>42.68</v>
      </c>
      <c r="K31" s="3">
        <f t="shared" si="1"/>
        <v>41.49</v>
      </c>
      <c r="L31" s="3">
        <f t="shared" si="2"/>
        <v>0</v>
      </c>
      <c r="M31" s="3">
        <f t="shared" si="3"/>
        <v>3.83</v>
      </c>
      <c r="N31" s="3"/>
      <c r="O31" s="3">
        <f t="shared" si="4"/>
        <v>98.34</v>
      </c>
      <c r="P31" s="3">
        <f t="shared" si="5"/>
        <v>88</v>
      </c>
      <c r="Q31">
        <f t="shared" si="6"/>
        <v>98.34</v>
      </c>
      <c r="R31">
        <v>0</v>
      </c>
      <c r="S31">
        <f t="shared" si="7"/>
        <v>41.49</v>
      </c>
      <c r="T31">
        <v>0</v>
      </c>
      <c r="U31">
        <f t="shared" si="8"/>
        <v>3.83</v>
      </c>
      <c r="V31">
        <v>0</v>
      </c>
    </row>
    <row r="32" spans="1:22">
      <c r="A32" s="3">
        <v>130</v>
      </c>
      <c r="B32" s="3">
        <v>38.03</v>
      </c>
      <c r="C32" s="3">
        <v>30.16</v>
      </c>
      <c r="D32" s="3">
        <v>0</v>
      </c>
      <c r="E32" s="3">
        <v>9.23</v>
      </c>
      <c r="F32" s="3">
        <v>0</v>
      </c>
      <c r="G32" s="3">
        <v>2.61</v>
      </c>
      <c r="H32" s="3">
        <v>17.01</v>
      </c>
      <c r="I32" s="3"/>
      <c r="J32" s="3">
        <f t="shared" si="0"/>
        <v>39.39</v>
      </c>
      <c r="K32" s="3">
        <f t="shared" si="1"/>
        <v>38.03</v>
      </c>
      <c r="L32" s="3">
        <f t="shared" si="2"/>
        <v>0</v>
      </c>
      <c r="M32" s="3">
        <f t="shared" si="3"/>
        <v>2.61</v>
      </c>
      <c r="N32" s="3"/>
      <c r="O32" s="3">
        <f t="shared" si="4"/>
        <v>97.04</v>
      </c>
      <c r="P32" s="3">
        <f t="shared" si="5"/>
        <v>80.03</v>
      </c>
      <c r="Q32">
        <f t="shared" si="6"/>
        <v>97.04</v>
      </c>
      <c r="R32">
        <v>0</v>
      </c>
      <c r="S32">
        <f t="shared" si="7"/>
        <v>38.03</v>
      </c>
      <c r="T32">
        <v>0</v>
      </c>
      <c r="U32">
        <f t="shared" si="8"/>
        <v>2.61</v>
      </c>
      <c r="V32">
        <v>0</v>
      </c>
    </row>
    <row r="33" spans="1:22">
      <c r="A33" s="3">
        <v>132</v>
      </c>
      <c r="B33" s="3">
        <v>2.78</v>
      </c>
      <c r="C33" s="3">
        <v>0</v>
      </c>
      <c r="D33" s="3">
        <v>69.44</v>
      </c>
      <c r="E33" s="3">
        <v>0</v>
      </c>
      <c r="F33" s="3">
        <v>22.87</v>
      </c>
      <c r="G33" s="3">
        <v>0</v>
      </c>
      <c r="H33" s="3">
        <v>1.5</v>
      </c>
      <c r="I33" s="3"/>
      <c r="J33" s="3">
        <f t="shared" si="0"/>
        <v>0</v>
      </c>
      <c r="K33" s="3">
        <f t="shared" si="1"/>
        <v>2.78</v>
      </c>
      <c r="L33" s="3">
        <f t="shared" si="2"/>
        <v>92.31</v>
      </c>
      <c r="M33" s="3">
        <f t="shared" si="3"/>
        <v>0</v>
      </c>
      <c r="N33" s="3"/>
      <c r="O33" s="3">
        <f t="shared" si="4"/>
        <v>96.59</v>
      </c>
      <c r="P33" s="3">
        <f t="shared" si="5"/>
        <v>2.78</v>
      </c>
      <c r="Q33">
        <f t="shared" si="6"/>
        <v>96.59</v>
      </c>
      <c r="R33">
        <v>0</v>
      </c>
      <c r="S33">
        <f t="shared" si="7"/>
        <v>2.78</v>
      </c>
      <c r="T33">
        <v>0</v>
      </c>
      <c r="U33">
        <f t="shared" si="8"/>
        <v>92.31</v>
      </c>
      <c r="V33">
        <v>0</v>
      </c>
    </row>
    <row r="34" spans="1:22">
      <c r="A34" s="3">
        <v>134</v>
      </c>
      <c r="B34" s="3">
        <v>0</v>
      </c>
      <c r="C34" s="3">
        <v>0</v>
      </c>
      <c r="D34" s="3">
        <v>72.53</v>
      </c>
      <c r="E34" s="3">
        <v>0</v>
      </c>
      <c r="F34" s="3">
        <v>24.55</v>
      </c>
      <c r="G34" s="3">
        <v>0</v>
      </c>
      <c r="H34" s="3">
        <v>0</v>
      </c>
      <c r="I34" s="3"/>
      <c r="J34" s="3">
        <f t="shared" si="0"/>
        <v>0</v>
      </c>
      <c r="K34" s="3">
        <f t="shared" si="1"/>
        <v>0</v>
      </c>
      <c r="L34" s="3">
        <f t="shared" si="2"/>
        <v>97.08</v>
      </c>
      <c r="M34" s="3">
        <f t="shared" si="3"/>
        <v>0</v>
      </c>
      <c r="N34" s="3"/>
      <c r="O34" s="3">
        <f t="shared" si="4"/>
        <v>97.08</v>
      </c>
      <c r="P34" s="3">
        <f t="shared" si="5"/>
        <v>0</v>
      </c>
      <c r="Q34">
        <f t="shared" si="6"/>
        <v>97.08</v>
      </c>
      <c r="R34">
        <v>0</v>
      </c>
      <c r="S34">
        <f t="shared" si="7"/>
        <v>0</v>
      </c>
      <c r="T34">
        <v>0</v>
      </c>
      <c r="U34">
        <f t="shared" si="8"/>
        <v>97.08</v>
      </c>
      <c r="V34">
        <v>0</v>
      </c>
    </row>
    <row r="35" spans="1:22">
      <c r="A35" s="3">
        <v>136</v>
      </c>
      <c r="B35" s="3">
        <v>0</v>
      </c>
      <c r="C35" s="3">
        <v>0</v>
      </c>
      <c r="D35" s="3">
        <v>72.65</v>
      </c>
      <c r="E35" s="3">
        <v>0</v>
      </c>
      <c r="F35" s="3">
        <v>24.33</v>
      </c>
      <c r="G35" s="3">
        <v>0</v>
      </c>
      <c r="H35" s="3">
        <v>0</v>
      </c>
      <c r="I35" s="3"/>
      <c r="J35" s="3">
        <f t="shared" si="0"/>
        <v>0</v>
      </c>
      <c r="K35" s="3">
        <f t="shared" si="1"/>
        <v>0</v>
      </c>
      <c r="L35" s="3">
        <f t="shared" si="2"/>
        <v>96.98</v>
      </c>
      <c r="M35" s="3">
        <f t="shared" si="3"/>
        <v>0</v>
      </c>
      <c r="N35" s="3"/>
      <c r="O35" s="3">
        <f t="shared" si="4"/>
        <v>96.98</v>
      </c>
      <c r="P35" s="3">
        <f t="shared" si="5"/>
        <v>0</v>
      </c>
      <c r="Q35">
        <f t="shared" si="6"/>
        <v>96.98</v>
      </c>
      <c r="R35">
        <v>0</v>
      </c>
      <c r="S35">
        <f t="shared" si="7"/>
        <v>0</v>
      </c>
      <c r="T35">
        <v>0</v>
      </c>
      <c r="U35">
        <f t="shared" si="8"/>
        <v>96.98</v>
      </c>
      <c r="V35">
        <v>0</v>
      </c>
    </row>
    <row r="36" spans="1:22">
      <c r="A36" s="3">
        <v>138</v>
      </c>
      <c r="B36" s="3">
        <v>0</v>
      </c>
      <c r="C36" s="3">
        <v>0</v>
      </c>
      <c r="D36" s="3">
        <v>72.39</v>
      </c>
      <c r="E36" s="3">
        <v>0</v>
      </c>
      <c r="F36" s="3">
        <v>24.71</v>
      </c>
      <c r="G36" s="3">
        <v>0</v>
      </c>
      <c r="H36" s="3">
        <v>0</v>
      </c>
      <c r="I36" s="3"/>
      <c r="J36" s="3">
        <f t="shared" si="0"/>
        <v>0</v>
      </c>
      <c r="K36" s="3">
        <f t="shared" si="1"/>
        <v>0</v>
      </c>
      <c r="L36" s="3">
        <f t="shared" si="2"/>
        <v>97.1</v>
      </c>
      <c r="M36" s="3">
        <f t="shared" si="3"/>
        <v>0</v>
      </c>
      <c r="N36" s="3"/>
      <c r="O36" s="3">
        <f t="shared" si="4"/>
        <v>97.1</v>
      </c>
      <c r="P36" s="3">
        <f t="shared" si="5"/>
        <v>0</v>
      </c>
      <c r="Q36">
        <f t="shared" si="6"/>
        <v>97.1</v>
      </c>
      <c r="R36">
        <v>0</v>
      </c>
      <c r="S36">
        <f t="shared" si="7"/>
        <v>0</v>
      </c>
      <c r="T36">
        <v>0</v>
      </c>
      <c r="U36">
        <f t="shared" si="8"/>
        <v>97.1</v>
      </c>
      <c r="V36">
        <v>0</v>
      </c>
    </row>
    <row r="37" spans="1:22">
      <c r="A37" s="3">
        <v>140</v>
      </c>
      <c r="B37" s="3">
        <v>0</v>
      </c>
      <c r="C37" s="3">
        <v>0</v>
      </c>
      <c r="D37" s="3">
        <v>72.24</v>
      </c>
      <c r="E37" s="3">
        <v>0</v>
      </c>
      <c r="F37" s="3">
        <v>24.3</v>
      </c>
      <c r="G37" s="3">
        <v>0</v>
      </c>
      <c r="H37" s="3">
        <v>0</v>
      </c>
      <c r="I37" s="3"/>
      <c r="J37" s="3">
        <f t="shared" si="0"/>
        <v>0</v>
      </c>
      <c r="K37" s="3">
        <f t="shared" si="1"/>
        <v>0</v>
      </c>
      <c r="L37" s="3">
        <f t="shared" si="2"/>
        <v>96.54</v>
      </c>
      <c r="M37" s="3">
        <f t="shared" si="3"/>
        <v>0</v>
      </c>
      <c r="N37" s="3"/>
      <c r="O37" s="3">
        <f t="shared" si="4"/>
        <v>96.54</v>
      </c>
      <c r="P37" s="3">
        <f t="shared" si="5"/>
        <v>0</v>
      </c>
      <c r="Q37">
        <f t="shared" si="6"/>
        <v>96.54</v>
      </c>
      <c r="R37">
        <v>0</v>
      </c>
      <c r="S37">
        <f t="shared" si="7"/>
        <v>0</v>
      </c>
      <c r="T37">
        <v>0</v>
      </c>
      <c r="U37">
        <f t="shared" si="8"/>
        <v>96.54</v>
      </c>
      <c r="V37">
        <v>0</v>
      </c>
    </row>
    <row r="38" spans="1:22">
      <c r="A38" s="3">
        <v>142</v>
      </c>
      <c r="B38" s="3">
        <v>0</v>
      </c>
      <c r="C38" s="3">
        <v>0</v>
      </c>
      <c r="D38" s="3">
        <v>71.57</v>
      </c>
      <c r="E38" s="3">
        <v>0</v>
      </c>
      <c r="F38" s="3">
        <v>26.17</v>
      </c>
      <c r="G38" s="3">
        <v>0</v>
      </c>
      <c r="H38" s="3">
        <v>0</v>
      </c>
      <c r="I38" s="3"/>
      <c r="J38" s="3">
        <f t="shared" si="0"/>
        <v>0</v>
      </c>
      <c r="K38" s="3">
        <f t="shared" si="1"/>
        <v>0</v>
      </c>
      <c r="L38" s="3">
        <f t="shared" si="2"/>
        <v>97.74</v>
      </c>
      <c r="M38" s="3">
        <f t="shared" si="3"/>
        <v>0</v>
      </c>
      <c r="N38" s="3"/>
      <c r="O38" s="3">
        <f t="shared" si="4"/>
        <v>97.74</v>
      </c>
      <c r="P38" s="3">
        <f t="shared" si="5"/>
        <v>0</v>
      </c>
      <c r="Q38">
        <f t="shared" si="6"/>
        <v>97.74</v>
      </c>
      <c r="R38">
        <v>0</v>
      </c>
      <c r="S38">
        <f t="shared" si="7"/>
        <v>0</v>
      </c>
      <c r="T38">
        <v>0</v>
      </c>
      <c r="U38">
        <f t="shared" si="8"/>
        <v>97.74</v>
      </c>
      <c r="V38">
        <v>0</v>
      </c>
    </row>
    <row r="39" spans="1:22">
      <c r="A39" s="3">
        <v>144</v>
      </c>
      <c r="B39" s="3">
        <v>0</v>
      </c>
      <c r="C39" s="3">
        <v>0</v>
      </c>
      <c r="D39" s="3">
        <v>71.65</v>
      </c>
      <c r="E39" s="3">
        <v>0</v>
      </c>
      <c r="F39" s="3">
        <v>25.87</v>
      </c>
      <c r="G39" s="3">
        <v>0</v>
      </c>
      <c r="H39" s="3">
        <v>0</v>
      </c>
      <c r="I39" s="3"/>
      <c r="J39" s="3">
        <f t="shared" si="0"/>
        <v>0</v>
      </c>
      <c r="K39" s="3">
        <f t="shared" si="1"/>
        <v>0</v>
      </c>
      <c r="L39" s="3">
        <f t="shared" si="2"/>
        <v>97.52</v>
      </c>
      <c r="M39" s="3">
        <f t="shared" si="3"/>
        <v>0</v>
      </c>
      <c r="N39" s="3"/>
      <c r="O39" s="3">
        <f t="shared" si="4"/>
        <v>97.52</v>
      </c>
      <c r="P39" s="3">
        <f t="shared" si="5"/>
        <v>0</v>
      </c>
      <c r="Q39">
        <f t="shared" si="6"/>
        <v>97.52</v>
      </c>
      <c r="R39">
        <v>0</v>
      </c>
      <c r="S39">
        <f t="shared" si="7"/>
        <v>0</v>
      </c>
      <c r="T39">
        <v>0</v>
      </c>
      <c r="U39">
        <f t="shared" si="8"/>
        <v>97.52</v>
      </c>
      <c r="V39">
        <v>0</v>
      </c>
    </row>
    <row r="40" spans="1: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"/>
  <sheetViews>
    <sheetView zoomScale="110" zoomScaleNormal="110" topLeftCell="C13" workbookViewId="0">
      <selection activeCell="S40" sqref="S40"/>
    </sheetView>
  </sheetViews>
  <sheetFormatPr defaultColWidth="11" defaultRowHeight="15.75"/>
  <cols>
    <col min="2" max="2" width="14.6666666666667" customWidth="1"/>
    <col min="8" max="8" width="12.5037037037037" customWidth="1"/>
  </cols>
  <sheetData>
    <row r="1" spans="1:18">
      <c r="A1" s="3" t="s">
        <v>0</v>
      </c>
      <c r="B1" s="3" t="s">
        <v>37</v>
      </c>
      <c r="C1" s="3" t="s">
        <v>44</v>
      </c>
      <c r="D1" s="3" t="s">
        <v>45</v>
      </c>
      <c r="E1" s="3" t="s">
        <v>21</v>
      </c>
      <c r="F1" s="3" t="s">
        <v>46</v>
      </c>
      <c r="G1" s="3"/>
      <c r="H1" s="3" t="s">
        <v>36</v>
      </c>
      <c r="I1" s="3" t="s">
        <v>8</v>
      </c>
      <c r="J1" s="3"/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18">
      <c r="A2" s="3">
        <v>77</v>
      </c>
      <c r="B2" s="3">
        <v>1.09</v>
      </c>
      <c r="C2" s="3">
        <v>0</v>
      </c>
      <c r="D2" s="3">
        <v>51.63</v>
      </c>
      <c r="E2" s="3">
        <v>47.28</v>
      </c>
      <c r="F2" s="3">
        <v>0</v>
      </c>
      <c r="G2" s="3"/>
      <c r="H2" s="3">
        <f>B2+C2</f>
        <v>1.09</v>
      </c>
      <c r="I2" s="3">
        <f>D2+E2</f>
        <v>98.91</v>
      </c>
      <c r="J2" s="3"/>
      <c r="K2" s="3">
        <f>SUM(B2:F2)</f>
        <v>100</v>
      </c>
      <c r="L2" s="3">
        <f>B2+C2+D2+E2</f>
        <v>100</v>
      </c>
      <c r="M2" s="3">
        <f>SUM(B2:F2)</f>
        <v>100</v>
      </c>
      <c r="N2" s="3">
        <v>0</v>
      </c>
      <c r="O2">
        <f>B2+C2</f>
        <v>1.09</v>
      </c>
      <c r="P2">
        <v>0</v>
      </c>
      <c r="Q2">
        <v>0</v>
      </c>
      <c r="R2">
        <v>0</v>
      </c>
    </row>
    <row r="3" spans="1:18">
      <c r="A3" s="3">
        <v>78</v>
      </c>
      <c r="B3" s="3">
        <v>8.45</v>
      </c>
      <c r="C3" s="3">
        <v>0</v>
      </c>
      <c r="D3" s="3">
        <v>48.04</v>
      </c>
      <c r="E3" s="3">
        <v>43.51</v>
      </c>
      <c r="F3" s="3">
        <v>0</v>
      </c>
      <c r="G3" s="3"/>
      <c r="H3" s="3">
        <f t="shared" ref="H3:H39" si="0">B3+C3</f>
        <v>8.45</v>
      </c>
      <c r="I3" s="3">
        <f t="shared" ref="I3:I39" si="1">D3+E3</f>
        <v>91.55</v>
      </c>
      <c r="J3" s="3"/>
      <c r="K3" s="3">
        <f t="shared" ref="K3:K39" si="2">SUM(B3:F3)</f>
        <v>100</v>
      </c>
      <c r="L3" s="3">
        <f t="shared" ref="L3:L39" si="3">B3+C3+D3+E3</f>
        <v>100</v>
      </c>
      <c r="M3" s="3">
        <f t="shared" ref="M3:M39" si="4">SUM(B3:F3)</f>
        <v>100</v>
      </c>
      <c r="N3" s="3">
        <v>0</v>
      </c>
      <c r="O3">
        <f t="shared" ref="O3:O39" si="5">B3+C3</f>
        <v>8.45</v>
      </c>
      <c r="P3">
        <v>0</v>
      </c>
      <c r="Q3">
        <v>0</v>
      </c>
      <c r="R3">
        <v>0</v>
      </c>
    </row>
    <row r="4" spans="1:18">
      <c r="A4" s="3">
        <v>79</v>
      </c>
      <c r="B4" s="3">
        <v>66.03</v>
      </c>
      <c r="C4" s="3">
        <v>0</v>
      </c>
      <c r="D4" s="3">
        <v>18.21</v>
      </c>
      <c r="E4" s="3">
        <v>15.77</v>
      </c>
      <c r="F4" s="3">
        <v>0</v>
      </c>
      <c r="G4" s="3"/>
      <c r="H4" s="3">
        <f t="shared" si="0"/>
        <v>66.03</v>
      </c>
      <c r="I4" s="3">
        <f t="shared" si="1"/>
        <v>33.98</v>
      </c>
      <c r="J4" s="3"/>
      <c r="K4" s="3">
        <f t="shared" si="2"/>
        <v>100.01</v>
      </c>
      <c r="L4" s="3">
        <f t="shared" si="3"/>
        <v>100.01</v>
      </c>
      <c r="M4" s="3">
        <f t="shared" si="4"/>
        <v>100.01</v>
      </c>
      <c r="N4" s="3">
        <v>0</v>
      </c>
      <c r="O4">
        <f t="shared" si="5"/>
        <v>66.03</v>
      </c>
      <c r="P4">
        <v>0</v>
      </c>
      <c r="Q4">
        <v>0</v>
      </c>
      <c r="R4">
        <v>0</v>
      </c>
    </row>
    <row r="5" spans="1:18">
      <c r="A5" s="3">
        <v>80</v>
      </c>
      <c r="B5" s="3">
        <v>93.7</v>
      </c>
      <c r="C5" s="3">
        <v>0</v>
      </c>
      <c r="D5" s="3">
        <v>3.6</v>
      </c>
      <c r="E5" s="3">
        <v>2.69</v>
      </c>
      <c r="F5" s="3">
        <v>0</v>
      </c>
      <c r="G5" s="3"/>
      <c r="H5" s="3">
        <f t="shared" si="0"/>
        <v>93.7</v>
      </c>
      <c r="I5" s="3">
        <f t="shared" si="1"/>
        <v>6.29</v>
      </c>
      <c r="J5" s="3"/>
      <c r="K5" s="3">
        <f t="shared" si="2"/>
        <v>99.99</v>
      </c>
      <c r="L5" s="3">
        <f t="shared" si="3"/>
        <v>99.99</v>
      </c>
      <c r="M5" s="3">
        <f t="shared" si="4"/>
        <v>99.99</v>
      </c>
      <c r="N5" s="3">
        <v>0</v>
      </c>
      <c r="O5">
        <f t="shared" si="5"/>
        <v>93.7</v>
      </c>
      <c r="P5">
        <v>0</v>
      </c>
      <c r="Q5">
        <v>0</v>
      </c>
      <c r="R5">
        <v>0</v>
      </c>
    </row>
    <row r="6" spans="1:18">
      <c r="A6" s="3">
        <v>81</v>
      </c>
      <c r="B6" s="3">
        <v>100</v>
      </c>
      <c r="C6" s="3">
        <v>0</v>
      </c>
      <c r="D6" s="3">
        <v>0</v>
      </c>
      <c r="E6" s="3">
        <v>0</v>
      </c>
      <c r="F6" s="3">
        <v>0</v>
      </c>
      <c r="G6" s="3"/>
      <c r="H6" s="3">
        <f t="shared" si="0"/>
        <v>100</v>
      </c>
      <c r="I6" s="3">
        <f t="shared" si="1"/>
        <v>0</v>
      </c>
      <c r="J6" s="3"/>
      <c r="K6" s="3">
        <f t="shared" si="2"/>
        <v>100</v>
      </c>
      <c r="L6" s="3">
        <f t="shared" si="3"/>
        <v>100</v>
      </c>
      <c r="M6" s="3">
        <f t="shared" si="4"/>
        <v>100</v>
      </c>
      <c r="N6" s="3">
        <v>0</v>
      </c>
      <c r="O6">
        <f t="shared" si="5"/>
        <v>100</v>
      </c>
      <c r="P6">
        <v>0</v>
      </c>
      <c r="Q6">
        <v>0</v>
      </c>
      <c r="R6">
        <v>0</v>
      </c>
    </row>
    <row r="7" spans="1:18">
      <c r="A7" s="3">
        <v>82</v>
      </c>
      <c r="B7" s="3">
        <v>100</v>
      </c>
      <c r="C7" s="3">
        <v>0</v>
      </c>
      <c r="D7" s="3">
        <v>0</v>
      </c>
      <c r="E7" s="3">
        <v>0</v>
      </c>
      <c r="F7" s="3">
        <v>0</v>
      </c>
      <c r="G7" s="3"/>
      <c r="H7" s="3">
        <f t="shared" si="0"/>
        <v>100</v>
      </c>
      <c r="I7" s="3">
        <f t="shared" si="1"/>
        <v>0</v>
      </c>
      <c r="J7" s="3"/>
      <c r="K7" s="3">
        <f t="shared" si="2"/>
        <v>100</v>
      </c>
      <c r="L7" s="3">
        <f t="shared" si="3"/>
        <v>100</v>
      </c>
      <c r="M7" s="3">
        <f t="shared" si="4"/>
        <v>100</v>
      </c>
      <c r="N7" s="3">
        <v>0</v>
      </c>
      <c r="O7">
        <f t="shared" si="5"/>
        <v>100</v>
      </c>
      <c r="P7">
        <v>0</v>
      </c>
      <c r="Q7">
        <v>0</v>
      </c>
      <c r="R7">
        <v>0</v>
      </c>
    </row>
    <row r="8" spans="1:18">
      <c r="A8" s="3">
        <v>83</v>
      </c>
      <c r="B8" s="3">
        <v>100</v>
      </c>
      <c r="C8" s="3">
        <v>0</v>
      </c>
      <c r="D8" s="3">
        <v>0</v>
      </c>
      <c r="E8" s="3">
        <v>0</v>
      </c>
      <c r="F8" s="3">
        <v>0</v>
      </c>
      <c r="G8" s="3"/>
      <c r="H8" s="3">
        <f t="shared" si="0"/>
        <v>100</v>
      </c>
      <c r="I8" s="3">
        <f t="shared" si="1"/>
        <v>0</v>
      </c>
      <c r="J8" s="3"/>
      <c r="K8" s="3">
        <f t="shared" si="2"/>
        <v>100</v>
      </c>
      <c r="L8" s="3">
        <f t="shared" si="3"/>
        <v>100</v>
      </c>
      <c r="M8" s="3">
        <f t="shared" si="4"/>
        <v>100</v>
      </c>
      <c r="N8" s="3">
        <v>0</v>
      </c>
      <c r="O8">
        <f t="shared" si="5"/>
        <v>100</v>
      </c>
      <c r="P8">
        <v>0</v>
      </c>
      <c r="Q8">
        <v>0</v>
      </c>
      <c r="R8">
        <v>0</v>
      </c>
    </row>
    <row r="9" spans="1:18">
      <c r="A9" s="3">
        <v>84</v>
      </c>
      <c r="B9" s="3">
        <v>100</v>
      </c>
      <c r="C9" s="3">
        <v>0</v>
      </c>
      <c r="D9" s="3">
        <v>0</v>
      </c>
      <c r="E9" s="3">
        <v>0</v>
      </c>
      <c r="F9" s="3">
        <v>0</v>
      </c>
      <c r="G9" s="3"/>
      <c r="H9" s="3">
        <f t="shared" si="0"/>
        <v>100</v>
      </c>
      <c r="I9" s="3">
        <f t="shared" si="1"/>
        <v>0</v>
      </c>
      <c r="J9" s="3"/>
      <c r="K9" s="3">
        <f t="shared" si="2"/>
        <v>100</v>
      </c>
      <c r="L9" s="3">
        <f t="shared" si="3"/>
        <v>100</v>
      </c>
      <c r="M9" s="3">
        <f t="shared" si="4"/>
        <v>100</v>
      </c>
      <c r="N9" s="3">
        <v>0</v>
      </c>
      <c r="O9">
        <f t="shared" si="5"/>
        <v>100</v>
      </c>
      <c r="P9">
        <v>0</v>
      </c>
      <c r="Q9">
        <v>0</v>
      </c>
      <c r="R9">
        <v>0</v>
      </c>
    </row>
    <row r="10" spans="1:18">
      <c r="A10" s="3">
        <v>86</v>
      </c>
      <c r="B10" s="3">
        <v>100</v>
      </c>
      <c r="C10" s="3">
        <v>0</v>
      </c>
      <c r="D10" s="3">
        <v>0</v>
      </c>
      <c r="E10" s="3">
        <v>0</v>
      </c>
      <c r="F10" s="3">
        <v>0</v>
      </c>
      <c r="G10" s="3"/>
      <c r="H10" s="3">
        <f t="shared" si="0"/>
        <v>100</v>
      </c>
      <c r="I10" s="3">
        <f t="shared" si="1"/>
        <v>0</v>
      </c>
      <c r="J10" s="3"/>
      <c r="K10" s="3">
        <f t="shared" si="2"/>
        <v>100</v>
      </c>
      <c r="L10" s="3">
        <f t="shared" si="3"/>
        <v>100</v>
      </c>
      <c r="M10" s="3">
        <f t="shared" si="4"/>
        <v>100</v>
      </c>
      <c r="N10" s="3">
        <v>0</v>
      </c>
      <c r="O10">
        <f t="shared" si="5"/>
        <v>100</v>
      </c>
      <c r="P10">
        <v>0</v>
      </c>
      <c r="Q10">
        <v>0</v>
      </c>
      <c r="R10">
        <v>0</v>
      </c>
    </row>
    <row r="11" spans="1:18">
      <c r="A11" s="3">
        <v>88</v>
      </c>
      <c r="B11" s="3">
        <v>100</v>
      </c>
      <c r="C11" s="3">
        <v>0</v>
      </c>
      <c r="D11" s="3">
        <v>0</v>
      </c>
      <c r="E11" s="3">
        <v>0</v>
      </c>
      <c r="F11" s="3">
        <v>0</v>
      </c>
      <c r="G11" s="3"/>
      <c r="H11" s="3">
        <f t="shared" si="0"/>
        <v>100</v>
      </c>
      <c r="I11" s="3">
        <f t="shared" si="1"/>
        <v>0</v>
      </c>
      <c r="J11" s="3"/>
      <c r="K11" s="3">
        <f t="shared" si="2"/>
        <v>100</v>
      </c>
      <c r="L11" s="3">
        <f t="shared" si="3"/>
        <v>100</v>
      </c>
      <c r="M11" s="3">
        <f t="shared" si="4"/>
        <v>100</v>
      </c>
      <c r="N11" s="3">
        <v>0</v>
      </c>
      <c r="O11">
        <f t="shared" si="5"/>
        <v>100</v>
      </c>
      <c r="P11">
        <v>0</v>
      </c>
      <c r="Q11">
        <v>0</v>
      </c>
      <c r="R11">
        <v>0</v>
      </c>
    </row>
    <row r="12" spans="1:18">
      <c r="A12" s="3">
        <v>90</v>
      </c>
      <c r="B12" s="3">
        <v>100</v>
      </c>
      <c r="C12" s="3">
        <v>0</v>
      </c>
      <c r="D12" s="3">
        <v>0</v>
      </c>
      <c r="E12" s="3">
        <v>0</v>
      </c>
      <c r="F12" s="3">
        <v>0</v>
      </c>
      <c r="G12" s="3"/>
      <c r="H12" s="3">
        <f t="shared" si="0"/>
        <v>100</v>
      </c>
      <c r="I12" s="3">
        <f t="shared" si="1"/>
        <v>0</v>
      </c>
      <c r="J12" s="3"/>
      <c r="K12" s="3">
        <f t="shared" si="2"/>
        <v>100</v>
      </c>
      <c r="L12" s="3">
        <f t="shared" si="3"/>
        <v>100</v>
      </c>
      <c r="M12" s="3">
        <f t="shared" si="4"/>
        <v>100</v>
      </c>
      <c r="N12" s="3">
        <v>0</v>
      </c>
      <c r="O12">
        <f t="shared" si="5"/>
        <v>100</v>
      </c>
      <c r="P12">
        <v>0</v>
      </c>
      <c r="Q12">
        <v>0</v>
      </c>
      <c r="R12">
        <v>0</v>
      </c>
    </row>
    <row r="13" spans="1:18">
      <c r="A13" s="3">
        <v>92</v>
      </c>
      <c r="B13" s="3">
        <v>100</v>
      </c>
      <c r="C13" s="3">
        <v>0</v>
      </c>
      <c r="D13" s="3">
        <v>0</v>
      </c>
      <c r="E13" s="3">
        <v>0</v>
      </c>
      <c r="F13" s="3">
        <v>0</v>
      </c>
      <c r="G13" s="3"/>
      <c r="H13" s="3">
        <f t="shared" si="0"/>
        <v>100</v>
      </c>
      <c r="I13" s="3">
        <f t="shared" si="1"/>
        <v>0</v>
      </c>
      <c r="J13" s="3"/>
      <c r="K13" s="3">
        <f t="shared" si="2"/>
        <v>100</v>
      </c>
      <c r="L13" s="3">
        <f t="shared" si="3"/>
        <v>100</v>
      </c>
      <c r="M13" s="3">
        <f t="shared" si="4"/>
        <v>100</v>
      </c>
      <c r="N13" s="3">
        <v>0</v>
      </c>
      <c r="O13">
        <f t="shared" si="5"/>
        <v>100</v>
      </c>
      <c r="P13">
        <v>0</v>
      </c>
      <c r="Q13">
        <v>0</v>
      </c>
      <c r="R13">
        <v>0</v>
      </c>
    </row>
    <row r="14" spans="1:18">
      <c r="A14" s="3">
        <v>94</v>
      </c>
      <c r="B14" s="3">
        <v>100</v>
      </c>
      <c r="C14" s="3">
        <v>0</v>
      </c>
      <c r="D14" s="3">
        <v>0</v>
      </c>
      <c r="E14" s="3">
        <v>0</v>
      </c>
      <c r="F14" s="3">
        <v>0</v>
      </c>
      <c r="G14" s="3"/>
      <c r="H14" s="3">
        <f t="shared" si="0"/>
        <v>100</v>
      </c>
      <c r="I14" s="3">
        <f t="shared" si="1"/>
        <v>0</v>
      </c>
      <c r="J14" s="3"/>
      <c r="K14" s="3">
        <f t="shared" si="2"/>
        <v>100</v>
      </c>
      <c r="L14" s="3">
        <f t="shared" si="3"/>
        <v>100</v>
      </c>
      <c r="M14" s="3">
        <f t="shared" si="4"/>
        <v>100</v>
      </c>
      <c r="N14" s="3">
        <v>0</v>
      </c>
      <c r="O14">
        <f t="shared" si="5"/>
        <v>100</v>
      </c>
      <c r="P14">
        <v>0</v>
      </c>
      <c r="Q14">
        <v>0</v>
      </c>
      <c r="R14">
        <v>0</v>
      </c>
    </row>
    <row r="15" spans="1:18">
      <c r="A15" s="3">
        <v>96</v>
      </c>
      <c r="B15" s="3">
        <v>100</v>
      </c>
      <c r="C15" s="3">
        <v>0</v>
      </c>
      <c r="D15" s="3">
        <v>0</v>
      </c>
      <c r="E15" s="3">
        <v>0</v>
      </c>
      <c r="F15" s="3">
        <v>0</v>
      </c>
      <c r="G15" s="3"/>
      <c r="H15" s="3">
        <f t="shared" si="0"/>
        <v>100</v>
      </c>
      <c r="I15" s="3">
        <f t="shared" si="1"/>
        <v>0</v>
      </c>
      <c r="J15" s="3"/>
      <c r="K15" s="3">
        <f t="shared" si="2"/>
        <v>100</v>
      </c>
      <c r="L15" s="3">
        <f t="shared" si="3"/>
        <v>100</v>
      </c>
      <c r="M15" s="3">
        <f t="shared" si="4"/>
        <v>100</v>
      </c>
      <c r="N15" s="3">
        <v>0</v>
      </c>
      <c r="O15">
        <f t="shared" si="5"/>
        <v>100</v>
      </c>
      <c r="P15">
        <v>0</v>
      </c>
      <c r="Q15">
        <v>0</v>
      </c>
      <c r="R15">
        <v>0</v>
      </c>
    </row>
    <row r="16" spans="1:18">
      <c r="A16" s="3">
        <v>98</v>
      </c>
      <c r="B16" s="3">
        <v>100</v>
      </c>
      <c r="C16" s="3">
        <v>0</v>
      </c>
      <c r="D16" s="3">
        <v>0</v>
      </c>
      <c r="E16" s="3">
        <v>0</v>
      </c>
      <c r="F16" s="3">
        <v>0</v>
      </c>
      <c r="G16" s="3"/>
      <c r="H16" s="3">
        <f t="shared" si="0"/>
        <v>100</v>
      </c>
      <c r="I16" s="3">
        <f t="shared" si="1"/>
        <v>0</v>
      </c>
      <c r="J16" s="3"/>
      <c r="K16" s="3">
        <f t="shared" si="2"/>
        <v>100</v>
      </c>
      <c r="L16" s="3">
        <f t="shared" si="3"/>
        <v>100</v>
      </c>
      <c r="M16" s="3">
        <f t="shared" si="4"/>
        <v>100</v>
      </c>
      <c r="N16" s="3">
        <v>0</v>
      </c>
      <c r="O16">
        <f t="shared" si="5"/>
        <v>100</v>
      </c>
      <c r="P16">
        <v>0</v>
      </c>
      <c r="Q16">
        <v>0</v>
      </c>
      <c r="R16">
        <v>0</v>
      </c>
    </row>
    <row r="17" spans="1:18">
      <c r="A17" s="3">
        <v>100</v>
      </c>
      <c r="B17" s="3">
        <v>100</v>
      </c>
      <c r="C17" s="3">
        <v>0</v>
      </c>
      <c r="D17" s="3">
        <v>0</v>
      </c>
      <c r="E17" s="3">
        <v>0</v>
      </c>
      <c r="F17" s="3">
        <v>0</v>
      </c>
      <c r="G17" s="3"/>
      <c r="H17" s="3">
        <f t="shared" si="0"/>
        <v>100</v>
      </c>
      <c r="I17" s="3">
        <f t="shared" si="1"/>
        <v>0</v>
      </c>
      <c r="J17" s="3"/>
      <c r="K17" s="3">
        <f t="shared" si="2"/>
        <v>100</v>
      </c>
      <c r="L17" s="3">
        <f t="shared" si="3"/>
        <v>100</v>
      </c>
      <c r="M17" s="3">
        <f t="shared" si="4"/>
        <v>100</v>
      </c>
      <c r="N17" s="3">
        <v>0</v>
      </c>
      <c r="O17">
        <f t="shared" si="5"/>
        <v>100</v>
      </c>
      <c r="P17">
        <v>0</v>
      </c>
      <c r="Q17">
        <v>0</v>
      </c>
      <c r="R17">
        <v>0</v>
      </c>
    </row>
    <row r="18" spans="1:18">
      <c r="A18" s="3">
        <v>102</v>
      </c>
      <c r="B18" s="3">
        <v>100</v>
      </c>
      <c r="C18" s="3">
        <v>0</v>
      </c>
      <c r="D18" s="3">
        <v>0</v>
      </c>
      <c r="E18" s="3">
        <v>0</v>
      </c>
      <c r="F18" s="3">
        <v>0</v>
      </c>
      <c r="G18" s="3"/>
      <c r="H18" s="3">
        <f t="shared" si="0"/>
        <v>100</v>
      </c>
      <c r="I18" s="3">
        <f t="shared" si="1"/>
        <v>0</v>
      </c>
      <c r="J18" s="3"/>
      <c r="K18" s="3">
        <f t="shared" si="2"/>
        <v>100</v>
      </c>
      <c r="L18" s="3">
        <f t="shared" si="3"/>
        <v>100</v>
      </c>
      <c r="M18" s="3">
        <f t="shared" si="4"/>
        <v>100</v>
      </c>
      <c r="N18" s="3">
        <v>0</v>
      </c>
      <c r="O18">
        <f t="shared" si="5"/>
        <v>100</v>
      </c>
      <c r="P18">
        <v>0</v>
      </c>
      <c r="Q18">
        <v>0</v>
      </c>
      <c r="R18">
        <v>0</v>
      </c>
    </row>
    <row r="19" spans="1:18">
      <c r="A19" s="3">
        <v>104</v>
      </c>
      <c r="B19" s="3">
        <v>100</v>
      </c>
      <c r="C19" s="3">
        <v>0</v>
      </c>
      <c r="D19" s="3">
        <v>0</v>
      </c>
      <c r="E19" s="3">
        <v>0</v>
      </c>
      <c r="F19" s="3">
        <v>0</v>
      </c>
      <c r="G19" s="3"/>
      <c r="H19" s="3">
        <f t="shared" si="0"/>
        <v>100</v>
      </c>
      <c r="I19" s="3">
        <f t="shared" si="1"/>
        <v>0</v>
      </c>
      <c r="J19" s="3"/>
      <c r="K19" s="3">
        <f t="shared" si="2"/>
        <v>100</v>
      </c>
      <c r="L19" s="3">
        <f t="shared" si="3"/>
        <v>100</v>
      </c>
      <c r="M19" s="3">
        <f t="shared" si="4"/>
        <v>100</v>
      </c>
      <c r="N19" s="3">
        <v>0</v>
      </c>
      <c r="O19">
        <f t="shared" si="5"/>
        <v>100</v>
      </c>
      <c r="P19">
        <v>0</v>
      </c>
      <c r="Q19">
        <v>0</v>
      </c>
      <c r="R19">
        <v>0</v>
      </c>
    </row>
    <row r="20" spans="1:18">
      <c r="A20" s="3">
        <v>106</v>
      </c>
      <c r="B20" s="3">
        <v>100</v>
      </c>
      <c r="C20" s="3">
        <v>0</v>
      </c>
      <c r="D20" s="3">
        <v>0</v>
      </c>
      <c r="E20" s="3">
        <v>0</v>
      </c>
      <c r="F20" s="3">
        <v>0</v>
      </c>
      <c r="G20" s="3"/>
      <c r="H20" s="3">
        <f t="shared" si="0"/>
        <v>100</v>
      </c>
      <c r="I20" s="3">
        <f t="shared" si="1"/>
        <v>0</v>
      </c>
      <c r="J20" s="3"/>
      <c r="K20" s="3">
        <f t="shared" si="2"/>
        <v>100</v>
      </c>
      <c r="L20" s="3">
        <f t="shared" si="3"/>
        <v>100</v>
      </c>
      <c r="M20" s="3">
        <f t="shared" si="4"/>
        <v>100</v>
      </c>
      <c r="N20" s="3">
        <v>0</v>
      </c>
      <c r="O20">
        <f t="shared" si="5"/>
        <v>100</v>
      </c>
      <c r="P20">
        <v>0</v>
      </c>
      <c r="Q20">
        <v>0</v>
      </c>
      <c r="R20">
        <v>0</v>
      </c>
    </row>
    <row r="21" spans="1:18">
      <c r="A21" s="3">
        <v>108</v>
      </c>
      <c r="B21" s="3">
        <v>100</v>
      </c>
      <c r="C21" s="3">
        <v>0</v>
      </c>
      <c r="D21" s="3">
        <v>0</v>
      </c>
      <c r="E21" s="3">
        <v>0</v>
      </c>
      <c r="F21" s="3">
        <v>0</v>
      </c>
      <c r="G21" s="3"/>
      <c r="H21" s="3">
        <f t="shared" si="0"/>
        <v>100</v>
      </c>
      <c r="I21" s="3">
        <f t="shared" si="1"/>
        <v>0</v>
      </c>
      <c r="J21" s="3"/>
      <c r="K21" s="3">
        <f t="shared" si="2"/>
        <v>100</v>
      </c>
      <c r="L21" s="3">
        <f t="shared" si="3"/>
        <v>100</v>
      </c>
      <c r="M21" s="3">
        <f t="shared" si="4"/>
        <v>100</v>
      </c>
      <c r="N21" s="3">
        <v>0</v>
      </c>
      <c r="O21">
        <f t="shared" si="5"/>
        <v>100</v>
      </c>
      <c r="P21">
        <v>0</v>
      </c>
      <c r="Q21">
        <v>0</v>
      </c>
      <c r="R21">
        <v>0</v>
      </c>
    </row>
    <row r="22" spans="1:18">
      <c r="A22" s="3">
        <v>110</v>
      </c>
      <c r="B22" s="3">
        <v>80.94</v>
      </c>
      <c r="C22" s="3">
        <v>19.06</v>
      </c>
      <c r="D22" s="3">
        <v>0</v>
      </c>
      <c r="E22" s="3">
        <v>0</v>
      </c>
      <c r="F22" s="3">
        <v>0</v>
      </c>
      <c r="G22" s="3"/>
      <c r="H22" s="3">
        <f t="shared" si="0"/>
        <v>100</v>
      </c>
      <c r="I22" s="3">
        <f t="shared" si="1"/>
        <v>0</v>
      </c>
      <c r="J22" s="3"/>
      <c r="K22" s="3">
        <f t="shared" si="2"/>
        <v>100</v>
      </c>
      <c r="L22" s="3">
        <f t="shared" si="3"/>
        <v>100</v>
      </c>
      <c r="M22" s="3">
        <f t="shared" si="4"/>
        <v>100</v>
      </c>
      <c r="N22" s="3">
        <v>0</v>
      </c>
      <c r="O22">
        <f t="shared" si="5"/>
        <v>100</v>
      </c>
      <c r="P22">
        <v>0</v>
      </c>
      <c r="Q22">
        <v>0</v>
      </c>
      <c r="R22">
        <v>0</v>
      </c>
    </row>
    <row r="23" spans="1:18">
      <c r="A23" s="3">
        <v>112</v>
      </c>
      <c r="B23" s="3">
        <v>66.58</v>
      </c>
      <c r="C23" s="3">
        <v>33.42</v>
      </c>
      <c r="D23" s="3">
        <v>0</v>
      </c>
      <c r="E23" s="3">
        <v>0</v>
      </c>
      <c r="F23" s="3">
        <v>0</v>
      </c>
      <c r="G23" s="3"/>
      <c r="H23" s="3">
        <f t="shared" si="0"/>
        <v>100</v>
      </c>
      <c r="I23" s="3">
        <f t="shared" si="1"/>
        <v>0</v>
      </c>
      <c r="J23" s="3"/>
      <c r="K23" s="3">
        <f t="shared" si="2"/>
        <v>100</v>
      </c>
      <c r="L23" s="3">
        <f t="shared" si="3"/>
        <v>100</v>
      </c>
      <c r="M23" s="3">
        <f t="shared" si="4"/>
        <v>100</v>
      </c>
      <c r="N23" s="3">
        <v>0</v>
      </c>
      <c r="O23">
        <f t="shared" si="5"/>
        <v>100</v>
      </c>
      <c r="P23">
        <v>0</v>
      </c>
      <c r="Q23">
        <v>0</v>
      </c>
      <c r="R23">
        <v>0</v>
      </c>
    </row>
    <row r="24" spans="1:18">
      <c r="A24" s="3">
        <v>114</v>
      </c>
      <c r="B24" s="3">
        <v>63.31</v>
      </c>
      <c r="C24" s="3">
        <v>36.69</v>
      </c>
      <c r="D24" s="3">
        <v>0</v>
      </c>
      <c r="E24" s="3">
        <v>0</v>
      </c>
      <c r="F24" s="3">
        <v>0</v>
      </c>
      <c r="G24" s="3"/>
      <c r="H24" s="3">
        <f t="shared" si="0"/>
        <v>100</v>
      </c>
      <c r="I24" s="3">
        <f t="shared" si="1"/>
        <v>0</v>
      </c>
      <c r="J24" s="3"/>
      <c r="K24" s="3">
        <f t="shared" si="2"/>
        <v>100</v>
      </c>
      <c r="L24" s="3">
        <f t="shared" si="3"/>
        <v>100</v>
      </c>
      <c r="M24" s="3">
        <f t="shared" si="4"/>
        <v>100</v>
      </c>
      <c r="N24" s="3">
        <v>0</v>
      </c>
      <c r="O24">
        <f t="shared" si="5"/>
        <v>100</v>
      </c>
      <c r="P24">
        <v>0</v>
      </c>
      <c r="Q24">
        <v>0</v>
      </c>
      <c r="R24">
        <v>0</v>
      </c>
    </row>
    <row r="25" spans="1:18">
      <c r="A25" s="3">
        <v>116</v>
      </c>
      <c r="B25" s="3">
        <v>63.31</v>
      </c>
      <c r="C25" s="3">
        <v>36.69</v>
      </c>
      <c r="D25" s="3">
        <v>0</v>
      </c>
      <c r="E25" s="3">
        <v>0</v>
      </c>
      <c r="F25" s="3">
        <v>0</v>
      </c>
      <c r="G25" s="3"/>
      <c r="H25" s="3">
        <f t="shared" si="0"/>
        <v>100</v>
      </c>
      <c r="I25" s="3">
        <f t="shared" si="1"/>
        <v>0</v>
      </c>
      <c r="J25" s="3"/>
      <c r="K25" s="3">
        <f t="shared" si="2"/>
        <v>100</v>
      </c>
      <c r="L25" s="3">
        <f t="shared" si="3"/>
        <v>100</v>
      </c>
      <c r="M25" s="3">
        <f t="shared" si="4"/>
        <v>100</v>
      </c>
      <c r="N25" s="3">
        <v>0</v>
      </c>
      <c r="O25">
        <f t="shared" si="5"/>
        <v>100</v>
      </c>
      <c r="P25">
        <v>0</v>
      </c>
      <c r="Q25">
        <v>0</v>
      </c>
      <c r="R25">
        <v>0</v>
      </c>
    </row>
    <row r="26" spans="1:18">
      <c r="A26" s="3">
        <v>118</v>
      </c>
      <c r="B26" s="3">
        <v>63.24</v>
      </c>
      <c r="C26" s="3">
        <v>36.76</v>
      </c>
      <c r="D26" s="3">
        <v>0</v>
      </c>
      <c r="E26" s="3">
        <v>0</v>
      </c>
      <c r="F26" s="3">
        <v>0</v>
      </c>
      <c r="G26" s="3"/>
      <c r="H26" s="3">
        <f t="shared" si="0"/>
        <v>100</v>
      </c>
      <c r="I26" s="3">
        <f t="shared" si="1"/>
        <v>0</v>
      </c>
      <c r="J26" s="3"/>
      <c r="K26" s="3">
        <f t="shared" si="2"/>
        <v>100</v>
      </c>
      <c r="L26" s="3">
        <f t="shared" si="3"/>
        <v>100</v>
      </c>
      <c r="M26" s="3">
        <f t="shared" si="4"/>
        <v>100</v>
      </c>
      <c r="N26" s="3">
        <v>0</v>
      </c>
      <c r="O26">
        <f t="shared" si="5"/>
        <v>100</v>
      </c>
      <c r="P26">
        <v>0</v>
      </c>
      <c r="Q26">
        <v>0</v>
      </c>
      <c r="R26">
        <v>0</v>
      </c>
    </row>
    <row r="27" spans="1:18">
      <c r="A27" s="3">
        <v>120</v>
      </c>
      <c r="B27" s="3">
        <v>63.58</v>
      </c>
      <c r="C27" s="3">
        <v>36.42</v>
      </c>
      <c r="D27" s="3">
        <v>0</v>
      </c>
      <c r="E27" s="3">
        <v>0</v>
      </c>
      <c r="F27" s="3">
        <v>0</v>
      </c>
      <c r="G27" s="3"/>
      <c r="H27" s="3">
        <f t="shared" si="0"/>
        <v>100</v>
      </c>
      <c r="I27" s="3">
        <f t="shared" si="1"/>
        <v>0</v>
      </c>
      <c r="J27" s="3"/>
      <c r="K27" s="3">
        <f t="shared" si="2"/>
        <v>100</v>
      </c>
      <c r="L27" s="3">
        <f t="shared" si="3"/>
        <v>100</v>
      </c>
      <c r="M27" s="3">
        <f t="shared" si="4"/>
        <v>100</v>
      </c>
      <c r="N27" s="3">
        <v>0</v>
      </c>
      <c r="O27">
        <f t="shared" si="5"/>
        <v>100</v>
      </c>
      <c r="P27">
        <v>0</v>
      </c>
      <c r="Q27">
        <v>0</v>
      </c>
      <c r="R27">
        <v>0</v>
      </c>
    </row>
    <row r="28" spans="1:18">
      <c r="A28" s="3">
        <v>122</v>
      </c>
      <c r="B28" s="3">
        <v>63.55</v>
      </c>
      <c r="C28" s="3">
        <v>36.45</v>
      </c>
      <c r="D28" s="3">
        <v>0</v>
      </c>
      <c r="E28" s="3">
        <v>0</v>
      </c>
      <c r="F28" s="3">
        <v>0</v>
      </c>
      <c r="G28" s="3"/>
      <c r="H28" s="3">
        <f t="shared" si="0"/>
        <v>100</v>
      </c>
      <c r="I28" s="3">
        <f t="shared" si="1"/>
        <v>0</v>
      </c>
      <c r="J28" s="3"/>
      <c r="K28" s="3">
        <f t="shared" si="2"/>
        <v>100</v>
      </c>
      <c r="L28" s="3">
        <f t="shared" si="3"/>
        <v>100</v>
      </c>
      <c r="M28" s="3">
        <f t="shared" si="4"/>
        <v>100</v>
      </c>
      <c r="N28" s="3">
        <v>0</v>
      </c>
      <c r="O28">
        <f t="shared" si="5"/>
        <v>100</v>
      </c>
      <c r="P28">
        <v>0</v>
      </c>
      <c r="Q28">
        <v>0</v>
      </c>
      <c r="R28">
        <v>0</v>
      </c>
    </row>
    <row r="29" spans="1:18">
      <c r="A29" s="3">
        <v>124</v>
      </c>
      <c r="B29" s="3">
        <v>63.34</v>
      </c>
      <c r="C29" s="3">
        <v>36.33</v>
      </c>
      <c r="D29" s="3">
        <v>0</v>
      </c>
      <c r="E29" s="3">
        <v>0</v>
      </c>
      <c r="F29" s="3">
        <v>0</v>
      </c>
      <c r="G29" s="3"/>
      <c r="H29" s="3">
        <f t="shared" si="0"/>
        <v>99.67</v>
      </c>
      <c r="I29" s="3">
        <f t="shared" si="1"/>
        <v>0</v>
      </c>
      <c r="J29" s="3"/>
      <c r="K29" s="3">
        <f t="shared" si="2"/>
        <v>99.67</v>
      </c>
      <c r="L29" s="3">
        <f t="shared" si="3"/>
        <v>99.67</v>
      </c>
      <c r="M29" s="3">
        <f t="shared" si="4"/>
        <v>99.67</v>
      </c>
      <c r="N29" s="3">
        <v>0</v>
      </c>
      <c r="O29">
        <f t="shared" si="5"/>
        <v>99.67</v>
      </c>
      <c r="P29">
        <v>0</v>
      </c>
      <c r="Q29">
        <v>0</v>
      </c>
      <c r="R29">
        <v>0</v>
      </c>
    </row>
    <row r="30" spans="1:18">
      <c r="A30" s="3">
        <v>126</v>
      </c>
      <c r="B30" s="3">
        <v>55.8</v>
      </c>
      <c r="C30" s="3">
        <v>32.01</v>
      </c>
      <c r="D30" s="3">
        <v>0</v>
      </c>
      <c r="E30" s="3">
        <v>0</v>
      </c>
      <c r="F30" s="3">
        <v>7.22</v>
      </c>
      <c r="G30" s="3"/>
      <c r="H30" s="3">
        <f t="shared" si="0"/>
        <v>87.81</v>
      </c>
      <c r="I30" s="3">
        <f t="shared" si="1"/>
        <v>0</v>
      </c>
      <c r="J30" s="3"/>
      <c r="K30" s="3">
        <f t="shared" si="2"/>
        <v>95.03</v>
      </c>
      <c r="L30" s="3">
        <f t="shared" si="3"/>
        <v>87.81</v>
      </c>
      <c r="M30" s="3">
        <f t="shared" si="4"/>
        <v>95.03</v>
      </c>
      <c r="N30" s="3">
        <v>0</v>
      </c>
      <c r="O30">
        <f t="shared" si="5"/>
        <v>87.81</v>
      </c>
      <c r="P30">
        <v>0</v>
      </c>
      <c r="Q30">
        <v>0</v>
      </c>
      <c r="R30">
        <v>0</v>
      </c>
    </row>
    <row r="31" spans="1:18">
      <c r="A31" s="3">
        <v>128</v>
      </c>
      <c r="B31" s="3">
        <v>68.27</v>
      </c>
      <c r="C31" s="3">
        <v>23.67</v>
      </c>
      <c r="D31" s="3">
        <v>0</v>
      </c>
      <c r="E31" s="3">
        <v>0</v>
      </c>
      <c r="F31" s="3">
        <v>4.77</v>
      </c>
      <c r="G31" s="3"/>
      <c r="H31" s="3">
        <f t="shared" si="0"/>
        <v>91.94</v>
      </c>
      <c r="I31" s="3">
        <f t="shared" si="1"/>
        <v>0</v>
      </c>
      <c r="J31" s="3"/>
      <c r="K31" s="3">
        <f t="shared" si="2"/>
        <v>96.71</v>
      </c>
      <c r="L31" s="3">
        <f t="shared" si="3"/>
        <v>91.94</v>
      </c>
      <c r="M31" s="3">
        <f t="shared" si="4"/>
        <v>96.71</v>
      </c>
      <c r="N31" s="3">
        <v>0</v>
      </c>
      <c r="O31">
        <f t="shared" si="5"/>
        <v>91.94</v>
      </c>
      <c r="P31">
        <v>0</v>
      </c>
      <c r="Q31">
        <v>0</v>
      </c>
      <c r="R31">
        <v>0</v>
      </c>
    </row>
    <row r="32" spans="1:18">
      <c r="A32" s="3">
        <v>130</v>
      </c>
      <c r="B32" s="3">
        <v>83.73</v>
      </c>
      <c r="C32" s="3">
        <v>12.68</v>
      </c>
      <c r="D32" s="3">
        <v>0</v>
      </c>
      <c r="E32" s="3">
        <v>0</v>
      </c>
      <c r="F32" s="3">
        <v>1.38</v>
      </c>
      <c r="G32" s="3"/>
      <c r="H32" s="3">
        <f t="shared" si="0"/>
        <v>96.41</v>
      </c>
      <c r="I32" s="3">
        <f t="shared" si="1"/>
        <v>0</v>
      </c>
      <c r="J32" s="3"/>
      <c r="K32" s="3">
        <f t="shared" si="2"/>
        <v>97.79</v>
      </c>
      <c r="L32" s="3">
        <f t="shared" si="3"/>
        <v>96.41</v>
      </c>
      <c r="M32" s="3">
        <f t="shared" si="4"/>
        <v>97.79</v>
      </c>
      <c r="N32" s="3">
        <v>0</v>
      </c>
      <c r="O32">
        <f t="shared" si="5"/>
        <v>96.41</v>
      </c>
      <c r="P32">
        <v>0</v>
      </c>
      <c r="Q32">
        <v>0</v>
      </c>
      <c r="R32">
        <v>0</v>
      </c>
    </row>
    <row r="33" spans="1:18">
      <c r="A33" s="3">
        <v>132</v>
      </c>
      <c r="B33" s="3">
        <v>100</v>
      </c>
      <c r="C33" s="3">
        <v>0</v>
      </c>
      <c r="D33" s="3">
        <v>0</v>
      </c>
      <c r="E33" s="3">
        <v>0</v>
      </c>
      <c r="F33" s="3">
        <v>0</v>
      </c>
      <c r="G33" s="3"/>
      <c r="H33" s="3">
        <f t="shared" si="0"/>
        <v>100</v>
      </c>
      <c r="I33" s="3">
        <f t="shared" si="1"/>
        <v>0</v>
      </c>
      <c r="J33" s="3"/>
      <c r="K33" s="3">
        <f t="shared" si="2"/>
        <v>100</v>
      </c>
      <c r="L33" s="3">
        <f t="shared" si="3"/>
        <v>100</v>
      </c>
      <c r="M33" s="3">
        <f t="shared" si="4"/>
        <v>100</v>
      </c>
      <c r="N33" s="3">
        <v>0</v>
      </c>
      <c r="O33">
        <f t="shared" si="5"/>
        <v>100</v>
      </c>
      <c r="P33">
        <v>0</v>
      </c>
      <c r="Q33">
        <v>0</v>
      </c>
      <c r="R33">
        <v>0</v>
      </c>
    </row>
    <row r="34" spans="1:18">
      <c r="A34" s="3">
        <v>134</v>
      </c>
      <c r="B34" s="3">
        <v>100</v>
      </c>
      <c r="C34" s="3">
        <v>0</v>
      </c>
      <c r="D34" s="3">
        <v>0</v>
      </c>
      <c r="E34" s="3">
        <v>0</v>
      </c>
      <c r="F34" s="3">
        <v>0</v>
      </c>
      <c r="G34" s="3"/>
      <c r="H34" s="3">
        <f t="shared" si="0"/>
        <v>100</v>
      </c>
      <c r="I34" s="3">
        <f t="shared" si="1"/>
        <v>0</v>
      </c>
      <c r="J34" s="3"/>
      <c r="K34" s="3">
        <f t="shared" si="2"/>
        <v>100</v>
      </c>
      <c r="L34" s="3">
        <f t="shared" si="3"/>
        <v>100</v>
      </c>
      <c r="M34" s="3">
        <f t="shared" si="4"/>
        <v>100</v>
      </c>
      <c r="N34" s="3">
        <v>0</v>
      </c>
      <c r="O34">
        <f t="shared" si="5"/>
        <v>100</v>
      </c>
      <c r="P34">
        <v>0</v>
      </c>
      <c r="Q34">
        <v>0</v>
      </c>
      <c r="R34">
        <v>0</v>
      </c>
    </row>
    <row r="35" spans="1:18">
      <c r="A35" s="3">
        <v>136</v>
      </c>
      <c r="B35" s="3">
        <v>99.24</v>
      </c>
      <c r="C35" s="3">
        <v>0</v>
      </c>
      <c r="D35" s="3">
        <v>0</v>
      </c>
      <c r="E35" s="3">
        <v>0</v>
      </c>
      <c r="F35" s="3">
        <v>0</v>
      </c>
      <c r="G35" s="3"/>
      <c r="H35" s="3">
        <f t="shared" si="0"/>
        <v>99.24</v>
      </c>
      <c r="I35" s="3">
        <f t="shared" si="1"/>
        <v>0</v>
      </c>
      <c r="J35" s="3"/>
      <c r="K35" s="3">
        <f t="shared" si="2"/>
        <v>99.24</v>
      </c>
      <c r="L35" s="3">
        <f t="shared" si="3"/>
        <v>99.24</v>
      </c>
      <c r="M35" s="3">
        <f t="shared" si="4"/>
        <v>99.24</v>
      </c>
      <c r="N35" s="3">
        <v>0</v>
      </c>
      <c r="O35">
        <f t="shared" si="5"/>
        <v>99.24</v>
      </c>
      <c r="P35">
        <v>0</v>
      </c>
      <c r="Q35">
        <v>0</v>
      </c>
      <c r="R35">
        <v>0</v>
      </c>
    </row>
    <row r="36" spans="1:18">
      <c r="A36" s="3">
        <v>138</v>
      </c>
      <c r="B36" s="3">
        <v>100</v>
      </c>
      <c r="C36" s="3">
        <v>0</v>
      </c>
      <c r="D36" s="3">
        <v>0</v>
      </c>
      <c r="E36" s="3">
        <v>0</v>
      </c>
      <c r="F36" s="3">
        <v>0</v>
      </c>
      <c r="G36" s="3"/>
      <c r="H36" s="3">
        <f t="shared" si="0"/>
        <v>100</v>
      </c>
      <c r="I36" s="3">
        <f t="shared" si="1"/>
        <v>0</v>
      </c>
      <c r="J36" s="3"/>
      <c r="K36" s="3">
        <f t="shared" si="2"/>
        <v>100</v>
      </c>
      <c r="L36" s="3">
        <f t="shared" si="3"/>
        <v>100</v>
      </c>
      <c r="M36" s="3">
        <f t="shared" si="4"/>
        <v>100</v>
      </c>
      <c r="N36" s="3">
        <v>0</v>
      </c>
      <c r="O36">
        <f t="shared" si="5"/>
        <v>100</v>
      </c>
      <c r="P36">
        <v>0</v>
      </c>
      <c r="Q36">
        <v>0</v>
      </c>
      <c r="R36">
        <v>0</v>
      </c>
    </row>
    <row r="37" spans="1:18">
      <c r="A37" s="3">
        <v>140</v>
      </c>
      <c r="B37" s="3">
        <v>100</v>
      </c>
      <c r="C37" s="3">
        <v>0</v>
      </c>
      <c r="D37" s="3">
        <v>0</v>
      </c>
      <c r="E37" s="3">
        <v>0</v>
      </c>
      <c r="F37" s="3">
        <v>0</v>
      </c>
      <c r="G37" s="3"/>
      <c r="H37" s="3">
        <f t="shared" si="0"/>
        <v>100</v>
      </c>
      <c r="I37" s="3">
        <f t="shared" si="1"/>
        <v>0</v>
      </c>
      <c r="J37" s="3"/>
      <c r="K37" s="3">
        <f t="shared" si="2"/>
        <v>100</v>
      </c>
      <c r="L37" s="3">
        <f t="shared" si="3"/>
        <v>100</v>
      </c>
      <c r="M37" s="3">
        <f t="shared" si="4"/>
        <v>100</v>
      </c>
      <c r="N37" s="3">
        <v>0</v>
      </c>
      <c r="O37">
        <f t="shared" si="5"/>
        <v>100</v>
      </c>
      <c r="P37">
        <v>0</v>
      </c>
      <c r="Q37">
        <v>0</v>
      </c>
      <c r="R37">
        <v>0</v>
      </c>
    </row>
    <row r="38" spans="1:18">
      <c r="A38" s="3">
        <v>142</v>
      </c>
      <c r="B38" s="3">
        <v>99</v>
      </c>
      <c r="C38" s="3">
        <v>0</v>
      </c>
      <c r="D38" s="3">
        <v>0</v>
      </c>
      <c r="E38" s="3">
        <v>0</v>
      </c>
      <c r="F38" s="3">
        <v>0</v>
      </c>
      <c r="G38" s="3"/>
      <c r="H38" s="3">
        <f t="shared" si="0"/>
        <v>99</v>
      </c>
      <c r="I38" s="3">
        <f t="shared" si="1"/>
        <v>0</v>
      </c>
      <c r="J38" s="3"/>
      <c r="K38" s="3">
        <f t="shared" si="2"/>
        <v>99</v>
      </c>
      <c r="L38" s="3">
        <f t="shared" si="3"/>
        <v>99</v>
      </c>
      <c r="M38" s="3">
        <f t="shared" si="4"/>
        <v>99</v>
      </c>
      <c r="N38" s="3">
        <v>0</v>
      </c>
      <c r="O38">
        <f t="shared" si="5"/>
        <v>99</v>
      </c>
      <c r="P38">
        <v>0</v>
      </c>
      <c r="Q38">
        <v>0</v>
      </c>
      <c r="R38">
        <v>0</v>
      </c>
    </row>
    <row r="39" spans="1:18">
      <c r="A39" s="3">
        <v>144</v>
      </c>
      <c r="B39" s="3">
        <v>99.04</v>
      </c>
      <c r="C39" s="3">
        <v>0</v>
      </c>
      <c r="D39" s="3">
        <v>0</v>
      </c>
      <c r="E39" s="3">
        <v>0</v>
      </c>
      <c r="F39" s="3">
        <v>0</v>
      </c>
      <c r="G39" s="3"/>
      <c r="H39" s="3">
        <f t="shared" si="0"/>
        <v>99.04</v>
      </c>
      <c r="I39" s="3">
        <f t="shared" si="1"/>
        <v>0</v>
      </c>
      <c r="J39" s="3"/>
      <c r="K39" s="3">
        <f t="shared" si="2"/>
        <v>99.04</v>
      </c>
      <c r="L39" s="3">
        <f t="shared" si="3"/>
        <v>99.04</v>
      </c>
      <c r="M39" s="3">
        <f t="shared" si="4"/>
        <v>99.04</v>
      </c>
      <c r="N39" s="3">
        <v>0</v>
      </c>
      <c r="O39">
        <f t="shared" si="5"/>
        <v>99.04</v>
      </c>
      <c r="P39">
        <v>0</v>
      </c>
      <c r="Q39">
        <v>0</v>
      </c>
      <c r="R39">
        <v>0</v>
      </c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7"/>
  <sheetViews>
    <sheetView zoomScale="110" zoomScaleNormal="110" topLeftCell="N13" workbookViewId="0">
      <selection activeCell="Y41" sqref="Y41"/>
    </sheetView>
  </sheetViews>
  <sheetFormatPr defaultColWidth="11" defaultRowHeight="15.75"/>
  <cols>
    <col min="17" max="18" width="14" customWidth="1"/>
  </cols>
  <sheetData>
    <row r="1" spans="1:29">
      <c r="A1" s="3" t="s">
        <v>0</v>
      </c>
      <c r="B1" s="3" t="s">
        <v>47</v>
      </c>
      <c r="C1" s="3" t="s">
        <v>33</v>
      </c>
      <c r="D1" s="3" t="s">
        <v>3</v>
      </c>
      <c r="E1" s="3" t="s">
        <v>48</v>
      </c>
      <c r="F1" s="3" t="s">
        <v>35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/>
      <c r="O1" s="3" t="s">
        <v>56</v>
      </c>
      <c r="P1" s="3" t="s">
        <v>8</v>
      </c>
      <c r="Q1" s="3" t="s">
        <v>36</v>
      </c>
      <c r="R1" s="3"/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/>
      <c r="AB1" s="3"/>
      <c r="AC1" s="3"/>
    </row>
    <row r="2" spans="1:29">
      <c r="A2" s="3">
        <v>77</v>
      </c>
      <c r="B2" s="3">
        <v>0</v>
      </c>
      <c r="C2" s="3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/>
      <c r="O2" s="3">
        <f>B2+E2+D2+H2+K2+J2+L2+M2+F2</f>
        <v>0</v>
      </c>
      <c r="P2" s="3">
        <f>C2+G2</f>
        <v>100</v>
      </c>
      <c r="Q2" s="3">
        <f>I2</f>
        <v>0</v>
      </c>
      <c r="R2" s="3"/>
      <c r="S2" s="3">
        <f>SUM(B2:M2)</f>
        <v>100</v>
      </c>
      <c r="T2" s="3">
        <f>C2+G2+I2</f>
        <v>100</v>
      </c>
      <c r="U2" s="3">
        <f>SUM(B2:M2)</f>
        <v>100</v>
      </c>
      <c r="V2" s="3">
        <v>0</v>
      </c>
      <c r="W2" s="3">
        <f>SUM(B2:M2)-C2-G2</f>
        <v>0</v>
      </c>
      <c r="X2" s="3">
        <f>L2</f>
        <v>0</v>
      </c>
      <c r="Y2" s="3">
        <f>J2</f>
        <v>0</v>
      </c>
      <c r="Z2" s="3">
        <v>0</v>
      </c>
      <c r="AA2" s="3"/>
      <c r="AB2" s="3"/>
      <c r="AC2" s="3"/>
    </row>
    <row r="3" spans="1:29">
      <c r="A3" s="3">
        <v>78</v>
      </c>
      <c r="B3" s="3">
        <v>0</v>
      </c>
      <c r="C3" s="3">
        <v>100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/>
      <c r="O3" s="3">
        <f t="shared" ref="O3:O39" si="0">B3+E3+D3+H3+K3+J3+L3+M3+F3</f>
        <v>0</v>
      </c>
      <c r="P3" s="3">
        <f t="shared" ref="P3:P39" si="1">C3+G3</f>
        <v>100</v>
      </c>
      <c r="Q3" s="3">
        <f t="shared" ref="Q3:Q39" si="2">I3</f>
        <v>0</v>
      </c>
      <c r="R3" s="3"/>
      <c r="S3" s="3">
        <f t="shared" ref="S3:S39" si="3">SUM(B3:M3)</f>
        <v>100</v>
      </c>
      <c r="T3" s="3">
        <f t="shared" ref="T3:T39" si="4">C3+G3+I3</f>
        <v>100</v>
      </c>
      <c r="U3" s="3">
        <f t="shared" ref="U3:U39" si="5">SUM(B3:M3)</f>
        <v>100</v>
      </c>
      <c r="V3" s="3">
        <v>0</v>
      </c>
      <c r="W3" s="3">
        <f t="shared" ref="W3:W39" si="6">SUM(B3:M3)-C3-G3</f>
        <v>0</v>
      </c>
      <c r="X3" s="3">
        <f t="shared" ref="X3:X39" si="7">L3</f>
        <v>0</v>
      </c>
      <c r="Y3" s="3">
        <f t="shared" ref="Y3:Y39" si="8">J3</f>
        <v>0</v>
      </c>
      <c r="Z3" s="3">
        <v>0</v>
      </c>
      <c r="AA3" s="3"/>
      <c r="AB3" s="3"/>
      <c r="AC3" s="3"/>
    </row>
    <row r="4" spans="1:29">
      <c r="A4" s="3">
        <v>79</v>
      </c>
      <c r="B4" s="3">
        <v>0</v>
      </c>
      <c r="C4" s="3">
        <v>100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/>
      <c r="O4" s="3">
        <f t="shared" si="0"/>
        <v>0</v>
      </c>
      <c r="P4" s="3">
        <f t="shared" si="1"/>
        <v>100</v>
      </c>
      <c r="Q4" s="3">
        <f t="shared" si="2"/>
        <v>0</v>
      </c>
      <c r="R4" s="3"/>
      <c r="S4" s="3">
        <f t="shared" si="3"/>
        <v>100</v>
      </c>
      <c r="T4" s="3">
        <f t="shared" si="4"/>
        <v>100</v>
      </c>
      <c r="U4" s="3">
        <f t="shared" si="5"/>
        <v>100</v>
      </c>
      <c r="V4" s="3">
        <v>0</v>
      </c>
      <c r="W4" s="3">
        <f t="shared" si="6"/>
        <v>0</v>
      </c>
      <c r="X4" s="3">
        <f t="shared" si="7"/>
        <v>0</v>
      </c>
      <c r="Y4" s="3">
        <f t="shared" si="8"/>
        <v>0</v>
      </c>
      <c r="Z4" s="3">
        <v>0</v>
      </c>
      <c r="AA4" s="3"/>
      <c r="AB4" s="3"/>
      <c r="AC4" s="3"/>
    </row>
    <row r="5" spans="1:29">
      <c r="A5" s="3">
        <v>80</v>
      </c>
      <c r="B5" s="3">
        <v>0</v>
      </c>
      <c r="C5" s="3">
        <v>99.35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/>
      <c r="O5" s="3">
        <f t="shared" si="0"/>
        <v>0</v>
      </c>
      <c r="P5" s="3">
        <f t="shared" si="1"/>
        <v>99.35</v>
      </c>
      <c r="Q5" s="3">
        <f t="shared" si="2"/>
        <v>0</v>
      </c>
      <c r="R5" s="3"/>
      <c r="S5" s="3">
        <f t="shared" si="3"/>
        <v>99.35</v>
      </c>
      <c r="T5" s="3">
        <f t="shared" si="4"/>
        <v>99.35</v>
      </c>
      <c r="U5" s="3">
        <f t="shared" si="5"/>
        <v>99.35</v>
      </c>
      <c r="V5" s="3">
        <v>0</v>
      </c>
      <c r="W5" s="3">
        <f t="shared" si="6"/>
        <v>0</v>
      </c>
      <c r="X5" s="3">
        <f t="shared" si="7"/>
        <v>0</v>
      </c>
      <c r="Y5" s="3">
        <f t="shared" si="8"/>
        <v>0</v>
      </c>
      <c r="Z5" s="3">
        <v>0</v>
      </c>
      <c r="AA5" s="3"/>
      <c r="AB5" s="3"/>
      <c r="AC5" s="3"/>
    </row>
    <row r="6" spans="1:29">
      <c r="A6" s="3">
        <v>81</v>
      </c>
      <c r="B6" s="3">
        <v>0</v>
      </c>
      <c r="C6" s="3">
        <v>89.6</v>
      </c>
      <c r="D6" s="3">
        <v>5.24</v>
      </c>
      <c r="E6" s="3">
        <v>0</v>
      </c>
      <c r="F6" s="3">
        <v>0</v>
      </c>
      <c r="G6" s="3">
        <v>0</v>
      </c>
      <c r="H6" s="3">
        <v>0</v>
      </c>
      <c r="I6" s="3">
        <v>5.16</v>
      </c>
      <c r="J6" s="3">
        <v>0</v>
      </c>
      <c r="K6" s="3">
        <v>0</v>
      </c>
      <c r="L6" s="3">
        <v>0</v>
      </c>
      <c r="M6" s="3">
        <v>0</v>
      </c>
      <c r="N6" s="3"/>
      <c r="O6" s="3">
        <f t="shared" si="0"/>
        <v>5.24</v>
      </c>
      <c r="P6" s="3">
        <f t="shared" si="1"/>
        <v>89.6</v>
      </c>
      <c r="Q6" s="3">
        <f t="shared" si="2"/>
        <v>5.16</v>
      </c>
      <c r="R6" s="3"/>
      <c r="S6" s="3">
        <f t="shared" si="3"/>
        <v>100</v>
      </c>
      <c r="T6" s="3">
        <f t="shared" si="4"/>
        <v>94.76</v>
      </c>
      <c r="U6" s="3">
        <f t="shared" si="5"/>
        <v>100</v>
      </c>
      <c r="V6" s="3">
        <v>0</v>
      </c>
      <c r="W6" s="3">
        <f t="shared" si="6"/>
        <v>10.4</v>
      </c>
      <c r="X6" s="3">
        <f t="shared" si="7"/>
        <v>0</v>
      </c>
      <c r="Y6" s="3">
        <f t="shared" si="8"/>
        <v>0</v>
      </c>
      <c r="Z6" s="3">
        <v>0</v>
      </c>
      <c r="AA6" s="3"/>
      <c r="AB6" s="3"/>
      <c r="AC6" s="3"/>
    </row>
    <row r="7" spans="1:29">
      <c r="A7" s="3">
        <v>82</v>
      </c>
      <c r="B7" s="3">
        <v>0</v>
      </c>
      <c r="C7" s="3">
        <v>78.78</v>
      </c>
      <c r="D7" s="3">
        <v>15.24</v>
      </c>
      <c r="E7" s="3">
        <v>0</v>
      </c>
      <c r="F7" s="3">
        <v>0</v>
      </c>
      <c r="G7" s="3">
        <v>0</v>
      </c>
      <c r="H7" s="3">
        <v>0</v>
      </c>
      <c r="I7" s="3">
        <v>5.98</v>
      </c>
      <c r="J7" s="3">
        <v>0</v>
      </c>
      <c r="K7" s="3">
        <v>0</v>
      </c>
      <c r="L7" s="3">
        <v>0</v>
      </c>
      <c r="M7" s="3">
        <v>0</v>
      </c>
      <c r="N7" s="3"/>
      <c r="O7" s="3">
        <f t="shared" si="0"/>
        <v>15.24</v>
      </c>
      <c r="P7" s="3">
        <f t="shared" si="1"/>
        <v>78.78</v>
      </c>
      <c r="Q7" s="3">
        <f t="shared" si="2"/>
        <v>5.98</v>
      </c>
      <c r="R7" s="3"/>
      <c r="S7" s="3">
        <f t="shared" si="3"/>
        <v>100</v>
      </c>
      <c r="T7" s="3">
        <f t="shared" si="4"/>
        <v>84.76</v>
      </c>
      <c r="U7" s="3">
        <f t="shared" si="5"/>
        <v>100</v>
      </c>
      <c r="V7" s="3">
        <v>0</v>
      </c>
      <c r="W7" s="3">
        <f t="shared" si="6"/>
        <v>21.22</v>
      </c>
      <c r="X7" s="3">
        <f t="shared" si="7"/>
        <v>0</v>
      </c>
      <c r="Y7" s="3">
        <f t="shared" si="8"/>
        <v>0</v>
      </c>
      <c r="Z7" s="3">
        <v>0</v>
      </c>
      <c r="AA7" s="3"/>
      <c r="AB7" s="3"/>
      <c r="AC7" s="3"/>
    </row>
    <row r="8" spans="1:29">
      <c r="A8" s="3">
        <v>83</v>
      </c>
      <c r="B8" s="3">
        <v>0</v>
      </c>
      <c r="C8" s="3">
        <v>62.35</v>
      </c>
      <c r="D8" s="3">
        <v>27.11</v>
      </c>
      <c r="E8" s="3">
        <v>0</v>
      </c>
      <c r="F8" s="3">
        <v>0</v>
      </c>
      <c r="G8" s="3">
        <v>3.66</v>
      </c>
      <c r="H8" s="3">
        <v>0</v>
      </c>
      <c r="I8" s="3">
        <v>6.88</v>
      </c>
      <c r="J8" s="3">
        <v>0</v>
      </c>
      <c r="K8" s="3">
        <v>0</v>
      </c>
      <c r="L8" s="3">
        <v>0</v>
      </c>
      <c r="M8" s="3">
        <v>0</v>
      </c>
      <c r="N8" s="3"/>
      <c r="O8" s="3">
        <f t="shared" si="0"/>
        <v>27.11</v>
      </c>
      <c r="P8" s="3">
        <f t="shared" si="1"/>
        <v>66.01</v>
      </c>
      <c r="Q8" s="3">
        <f t="shared" si="2"/>
        <v>6.88</v>
      </c>
      <c r="R8" s="3"/>
      <c r="S8" s="3">
        <f t="shared" si="3"/>
        <v>100</v>
      </c>
      <c r="T8" s="3">
        <f t="shared" si="4"/>
        <v>72.89</v>
      </c>
      <c r="U8" s="3">
        <f t="shared" si="5"/>
        <v>100</v>
      </c>
      <c r="V8" s="3">
        <v>0</v>
      </c>
      <c r="W8" s="3">
        <f t="shared" si="6"/>
        <v>33.99</v>
      </c>
      <c r="X8" s="3">
        <f t="shared" si="7"/>
        <v>0</v>
      </c>
      <c r="Y8" s="3">
        <f t="shared" si="8"/>
        <v>0</v>
      </c>
      <c r="Z8" s="3">
        <v>0</v>
      </c>
      <c r="AA8" s="3"/>
      <c r="AB8" s="3"/>
      <c r="AC8" s="3"/>
    </row>
    <row r="9" spans="1:29">
      <c r="A9" s="3">
        <v>84</v>
      </c>
      <c r="B9" s="3">
        <v>0</v>
      </c>
      <c r="C9" s="3">
        <v>51.05</v>
      </c>
      <c r="D9" s="3">
        <v>30.18</v>
      </c>
      <c r="E9" s="3">
        <v>0</v>
      </c>
      <c r="F9" s="3">
        <v>0</v>
      </c>
      <c r="G9" s="3">
        <v>8.75</v>
      </c>
      <c r="H9" s="3">
        <v>0</v>
      </c>
      <c r="I9" s="3">
        <v>9.87</v>
      </c>
      <c r="J9" s="3">
        <v>0</v>
      </c>
      <c r="K9" s="3">
        <v>0</v>
      </c>
      <c r="L9" s="3">
        <v>0</v>
      </c>
      <c r="M9" s="3">
        <v>0</v>
      </c>
      <c r="N9" s="3"/>
      <c r="O9" s="3">
        <f t="shared" si="0"/>
        <v>30.18</v>
      </c>
      <c r="P9" s="3">
        <f t="shared" si="1"/>
        <v>59.8</v>
      </c>
      <c r="Q9" s="3">
        <f t="shared" si="2"/>
        <v>9.87</v>
      </c>
      <c r="R9" s="3"/>
      <c r="S9" s="3">
        <f t="shared" si="3"/>
        <v>99.85</v>
      </c>
      <c r="T9" s="3">
        <f t="shared" si="4"/>
        <v>69.67</v>
      </c>
      <c r="U9" s="3">
        <f t="shared" si="5"/>
        <v>99.85</v>
      </c>
      <c r="V9" s="3">
        <v>0</v>
      </c>
      <c r="W9" s="3">
        <f t="shared" si="6"/>
        <v>40.05</v>
      </c>
      <c r="X9" s="3">
        <f t="shared" si="7"/>
        <v>0</v>
      </c>
      <c r="Y9" s="3">
        <f t="shared" si="8"/>
        <v>0</v>
      </c>
      <c r="Z9" s="3">
        <v>0</v>
      </c>
      <c r="AA9" s="3"/>
      <c r="AB9" s="3"/>
      <c r="AC9" s="3"/>
    </row>
    <row r="10" spans="1:29">
      <c r="A10" s="3">
        <v>86</v>
      </c>
      <c r="B10" s="3">
        <v>0</v>
      </c>
      <c r="C10" s="3">
        <v>45.81</v>
      </c>
      <c r="D10" s="3">
        <v>27.71</v>
      </c>
      <c r="E10" s="3">
        <v>4.54</v>
      </c>
      <c r="F10" s="3">
        <v>0</v>
      </c>
      <c r="G10" s="3">
        <v>11.25</v>
      </c>
      <c r="H10" s="3">
        <v>0</v>
      </c>
      <c r="I10" s="3">
        <v>10.69</v>
      </c>
      <c r="J10" s="3">
        <v>0</v>
      </c>
      <c r="K10" s="3">
        <v>0</v>
      </c>
      <c r="L10" s="3">
        <v>0</v>
      </c>
      <c r="M10" s="3">
        <v>0</v>
      </c>
      <c r="N10" s="3"/>
      <c r="O10" s="3">
        <f t="shared" si="0"/>
        <v>32.25</v>
      </c>
      <c r="P10" s="3">
        <f t="shared" si="1"/>
        <v>57.06</v>
      </c>
      <c r="Q10" s="3">
        <f t="shared" si="2"/>
        <v>10.69</v>
      </c>
      <c r="R10" s="3"/>
      <c r="S10" s="3">
        <f t="shared" si="3"/>
        <v>100</v>
      </c>
      <c r="T10" s="3">
        <f t="shared" si="4"/>
        <v>67.75</v>
      </c>
      <c r="U10" s="3">
        <f t="shared" si="5"/>
        <v>100</v>
      </c>
      <c r="V10" s="3">
        <v>0</v>
      </c>
      <c r="W10" s="3">
        <f t="shared" si="6"/>
        <v>42.94</v>
      </c>
      <c r="X10" s="3">
        <f t="shared" si="7"/>
        <v>0</v>
      </c>
      <c r="Y10" s="3">
        <f t="shared" si="8"/>
        <v>0</v>
      </c>
      <c r="Z10" s="3">
        <v>0</v>
      </c>
      <c r="AA10" s="3"/>
      <c r="AB10" s="3"/>
      <c r="AC10" s="3"/>
    </row>
    <row r="11" spans="1:29">
      <c r="A11" s="3">
        <v>88</v>
      </c>
      <c r="B11" s="3">
        <v>0</v>
      </c>
      <c r="C11" s="3">
        <v>42.45</v>
      </c>
      <c r="D11" s="3">
        <v>24.77</v>
      </c>
      <c r="E11" s="3">
        <v>6</v>
      </c>
      <c r="F11" s="3">
        <v>0</v>
      </c>
      <c r="G11" s="3">
        <v>16.99</v>
      </c>
      <c r="H11" s="3">
        <v>0</v>
      </c>
      <c r="I11" s="3">
        <v>9.79</v>
      </c>
      <c r="J11" s="3">
        <v>0</v>
      </c>
      <c r="K11" s="3">
        <v>0</v>
      </c>
      <c r="L11" s="3">
        <v>0</v>
      </c>
      <c r="M11" s="3">
        <v>0</v>
      </c>
      <c r="N11" s="3"/>
      <c r="O11" s="3">
        <f t="shared" si="0"/>
        <v>30.77</v>
      </c>
      <c r="P11" s="3">
        <f t="shared" si="1"/>
        <v>59.44</v>
      </c>
      <c r="Q11" s="3">
        <f t="shared" si="2"/>
        <v>9.79</v>
      </c>
      <c r="R11" s="3"/>
      <c r="S11" s="3">
        <f t="shared" si="3"/>
        <v>100</v>
      </c>
      <c r="T11" s="3">
        <f t="shared" si="4"/>
        <v>69.23</v>
      </c>
      <c r="U11" s="3">
        <f t="shared" si="5"/>
        <v>100</v>
      </c>
      <c r="V11" s="3">
        <v>0</v>
      </c>
      <c r="W11" s="3">
        <f t="shared" si="6"/>
        <v>40.56</v>
      </c>
      <c r="X11" s="3">
        <f t="shared" si="7"/>
        <v>0</v>
      </c>
      <c r="Y11" s="3">
        <f t="shared" si="8"/>
        <v>0</v>
      </c>
      <c r="Z11" s="3">
        <v>0</v>
      </c>
      <c r="AA11" s="3"/>
      <c r="AB11" s="3"/>
      <c r="AC11" s="3"/>
    </row>
    <row r="12" spans="1:29">
      <c r="A12" s="3">
        <v>90</v>
      </c>
      <c r="B12" s="3">
        <v>0</v>
      </c>
      <c r="C12" s="3">
        <v>34.83</v>
      </c>
      <c r="D12" s="3">
        <v>11.48</v>
      </c>
      <c r="E12" s="3">
        <v>15.02</v>
      </c>
      <c r="F12" s="3">
        <v>0</v>
      </c>
      <c r="G12" s="3">
        <v>30.5</v>
      </c>
      <c r="H12" s="3">
        <v>0</v>
      </c>
      <c r="I12" s="3">
        <v>7.96</v>
      </c>
      <c r="J12" s="3">
        <v>0</v>
      </c>
      <c r="K12" s="3">
        <v>0</v>
      </c>
      <c r="L12" s="3">
        <v>0</v>
      </c>
      <c r="M12" s="3">
        <v>0</v>
      </c>
      <c r="N12" s="3"/>
      <c r="O12" s="3">
        <f t="shared" si="0"/>
        <v>26.5</v>
      </c>
      <c r="P12" s="3">
        <f t="shared" si="1"/>
        <v>65.33</v>
      </c>
      <c r="Q12" s="3">
        <f t="shared" si="2"/>
        <v>7.96</v>
      </c>
      <c r="R12" s="3"/>
      <c r="S12" s="3">
        <f t="shared" si="3"/>
        <v>99.79</v>
      </c>
      <c r="T12" s="3">
        <f t="shared" si="4"/>
        <v>73.29</v>
      </c>
      <c r="U12" s="3">
        <f t="shared" si="5"/>
        <v>99.79</v>
      </c>
      <c r="V12" s="3">
        <v>0</v>
      </c>
      <c r="W12" s="3">
        <f t="shared" si="6"/>
        <v>34.46</v>
      </c>
      <c r="X12" s="3">
        <f t="shared" si="7"/>
        <v>0</v>
      </c>
      <c r="Y12" s="3">
        <f t="shared" si="8"/>
        <v>0</v>
      </c>
      <c r="Z12" s="3">
        <v>0</v>
      </c>
      <c r="AA12" s="3"/>
      <c r="AB12" s="3"/>
      <c r="AC12" s="3"/>
    </row>
    <row r="13" spans="1:29">
      <c r="A13" s="3">
        <v>92</v>
      </c>
      <c r="B13" s="3">
        <v>0</v>
      </c>
      <c r="C13" s="3">
        <v>11.72</v>
      </c>
      <c r="D13" s="3">
        <v>0</v>
      </c>
      <c r="E13" s="3">
        <v>4.49</v>
      </c>
      <c r="F13" s="3">
        <v>0</v>
      </c>
      <c r="G13" s="3">
        <v>13.03</v>
      </c>
      <c r="H13" s="3">
        <v>68.25</v>
      </c>
      <c r="I13" s="3">
        <v>1.68</v>
      </c>
      <c r="J13" s="3">
        <v>0</v>
      </c>
      <c r="K13" s="3">
        <v>0</v>
      </c>
      <c r="L13" s="3">
        <v>0</v>
      </c>
      <c r="M13" s="3">
        <v>0</v>
      </c>
      <c r="N13" s="3"/>
      <c r="O13" s="3">
        <f t="shared" si="0"/>
        <v>72.74</v>
      </c>
      <c r="P13" s="3">
        <f t="shared" si="1"/>
        <v>24.75</v>
      </c>
      <c r="Q13" s="3">
        <f t="shared" si="2"/>
        <v>1.68</v>
      </c>
      <c r="R13" s="3"/>
      <c r="S13" s="3">
        <f t="shared" si="3"/>
        <v>99.17</v>
      </c>
      <c r="T13" s="3">
        <f t="shared" si="4"/>
        <v>26.43</v>
      </c>
      <c r="U13" s="3">
        <f t="shared" si="5"/>
        <v>99.17</v>
      </c>
      <c r="V13" s="3">
        <v>0</v>
      </c>
      <c r="W13" s="3">
        <f t="shared" si="6"/>
        <v>74.42</v>
      </c>
      <c r="X13" s="3">
        <f t="shared" si="7"/>
        <v>0</v>
      </c>
      <c r="Y13" s="3">
        <f t="shared" si="8"/>
        <v>0</v>
      </c>
      <c r="Z13" s="3">
        <v>0</v>
      </c>
      <c r="AA13" s="3"/>
      <c r="AB13" s="3"/>
      <c r="AC13" s="3"/>
    </row>
    <row r="14" spans="1:29">
      <c r="A14" s="3">
        <v>94</v>
      </c>
      <c r="B14" s="3">
        <v>0</v>
      </c>
      <c r="C14" s="3">
        <v>8.57</v>
      </c>
      <c r="D14" s="3">
        <v>7.55</v>
      </c>
      <c r="E14" s="3">
        <v>12.51</v>
      </c>
      <c r="F14" s="3">
        <v>0</v>
      </c>
      <c r="G14" s="3">
        <v>9.59</v>
      </c>
      <c r="H14" s="3">
        <v>52.51</v>
      </c>
      <c r="I14" s="3">
        <v>1.23</v>
      </c>
      <c r="J14" s="3">
        <v>0</v>
      </c>
      <c r="K14" s="3">
        <v>0</v>
      </c>
      <c r="L14" s="3">
        <v>7.57</v>
      </c>
      <c r="M14" s="3">
        <v>0</v>
      </c>
      <c r="N14" s="3"/>
      <c r="O14" s="3">
        <f t="shared" si="0"/>
        <v>80.14</v>
      </c>
      <c r="P14" s="3">
        <f t="shared" si="1"/>
        <v>18.16</v>
      </c>
      <c r="Q14" s="3">
        <f t="shared" si="2"/>
        <v>1.23</v>
      </c>
      <c r="R14" s="3"/>
      <c r="S14" s="3">
        <f t="shared" si="3"/>
        <v>99.53</v>
      </c>
      <c r="T14" s="3">
        <f t="shared" si="4"/>
        <v>19.39</v>
      </c>
      <c r="U14" s="3">
        <f t="shared" si="5"/>
        <v>99.53</v>
      </c>
      <c r="V14" s="3">
        <v>0</v>
      </c>
      <c r="W14" s="3">
        <f t="shared" si="6"/>
        <v>81.37</v>
      </c>
      <c r="X14" s="3">
        <f t="shared" si="7"/>
        <v>7.57</v>
      </c>
      <c r="Y14" s="3">
        <f t="shared" si="8"/>
        <v>0</v>
      </c>
      <c r="Z14" s="3">
        <v>0</v>
      </c>
      <c r="AA14" s="3"/>
      <c r="AB14" s="3"/>
      <c r="AC14" s="3"/>
    </row>
    <row r="15" spans="1:29">
      <c r="A15" s="3">
        <v>96</v>
      </c>
      <c r="B15" s="3">
        <v>2.39</v>
      </c>
      <c r="C15" s="3">
        <v>2.92</v>
      </c>
      <c r="D15" s="3">
        <v>61.46</v>
      </c>
      <c r="E15" s="3">
        <v>4.38</v>
      </c>
      <c r="F15" s="3">
        <v>0</v>
      </c>
      <c r="G15" s="3">
        <v>2.52</v>
      </c>
      <c r="H15" s="3">
        <v>18.85</v>
      </c>
      <c r="I15" s="3">
        <v>0</v>
      </c>
      <c r="J15" s="3">
        <v>0</v>
      </c>
      <c r="K15" s="3">
        <v>0</v>
      </c>
      <c r="L15" s="3">
        <v>6.45</v>
      </c>
      <c r="M15" s="3">
        <v>0</v>
      </c>
      <c r="N15" s="3"/>
      <c r="O15" s="3">
        <f t="shared" si="0"/>
        <v>93.53</v>
      </c>
      <c r="P15" s="3">
        <f t="shared" si="1"/>
        <v>5.44</v>
      </c>
      <c r="Q15" s="3">
        <f t="shared" si="2"/>
        <v>0</v>
      </c>
      <c r="R15" s="3"/>
      <c r="S15" s="3">
        <f t="shared" si="3"/>
        <v>98.97</v>
      </c>
      <c r="T15" s="3">
        <f t="shared" si="4"/>
        <v>5.44</v>
      </c>
      <c r="U15" s="3">
        <f t="shared" si="5"/>
        <v>98.97</v>
      </c>
      <c r="V15" s="3">
        <v>0</v>
      </c>
      <c r="W15" s="3">
        <f t="shared" si="6"/>
        <v>93.53</v>
      </c>
      <c r="X15" s="3">
        <f t="shared" si="7"/>
        <v>6.45</v>
      </c>
      <c r="Y15" s="3">
        <f t="shared" si="8"/>
        <v>0</v>
      </c>
      <c r="Z15" s="3">
        <v>0</v>
      </c>
      <c r="AA15" s="3"/>
      <c r="AB15" s="3"/>
      <c r="AC15" s="3"/>
    </row>
    <row r="16" spans="1:29">
      <c r="A16" s="3">
        <v>98</v>
      </c>
      <c r="B16" s="3">
        <v>0</v>
      </c>
      <c r="C16" s="3">
        <v>0</v>
      </c>
      <c r="D16" s="3">
        <v>95.33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/>
      <c r="O16" s="3">
        <f t="shared" si="0"/>
        <v>95.33</v>
      </c>
      <c r="P16" s="3">
        <f t="shared" si="1"/>
        <v>0</v>
      </c>
      <c r="Q16" s="3">
        <f t="shared" si="2"/>
        <v>0</v>
      </c>
      <c r="R16" s="3"/>
      <c r="S16" s="3">
        <f t="shared" si="3"/>
        <v>95.33</v>
      </c>
      <c r="T16" s="3">
        <f t="shared" si="4"/>
        <v>0</v>
      </c>
      <c r="U16" s="3">
        <f t="shared" si="5"/>
        <v>95.33</v>
      </c>
      <c r="V16" s="3">
        <v>0</v>
      </c>
      <c r="W16" s="3">
        <f t="shared" si="6"/>
        <v>95.33</v>
      </c>
      <c r="X16" s="3">
        <f t="shared" si="7"/>
        <v>0</v>
      </c>
      <c r="Y16" s="3">
        <f t="shared" si="8"/>
        <v>0</v>
      </c>
      <c r="Z16" s="3">
        <v>0</v>
      </c>
      <c r="AA16" s="3"/>
      <c r="AB16" s="3"/>
      <c r="AC16" s="3"/>
    </row>
    <row r="17" spans="1:29">
      <c r="A17" s="3">
        <v>100</v>
      </c>
      <c r="B17" s="3">
        <v>0</v>
      </c>
      <c r="C17" s="3">
        <v>0</v>
      </c>
      <c r="D17" s="3">
        <v>24.49</v>
      </c>
      <c r="E17" s="3">
        <v>0</v>
      </c>
      <c r="F17" s="3">
        <v>44.93</v>
      </c>
      <c r="G17" s="3">
        <v>28.21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/>
      <c r="O17" s="3">
        <f t="shared" si="0"/>
        <v>69.42</v>
      </c>
      <c r="P17" s="3">
        <f t="shared" si="1"/>
        <v>28.21</v>
      </c>
      <c r="Q17" s="3">
        <f t="shared" si="2"/>
        <v>0</v>
      </c>
      <c r="R17" s="3"/>
      <c r="S17" s="3">
        <f t="shared" si="3"/>
        <v>97.63</v>
      </c>
      <c r="T17" s="3">
        <f t="shared" si="4"/>
        <v>28.21</v>
      </c>
      <c r="U17" s="3">
        <f t="shared" si="5"/>
        <v>97.63</v>
      </c>
      <c r="V17" s="3">
        <v>0</v>
      </c>
      <c r="W17" s="3">
        <f t="shared" si="6"/>
        <v>69.42</v>
      </c>
      <c r="X17" s="3">
        <f t="shared" si="7"/>
        <v>0</v>
      </c>
      <c r="Y17" s="3">
        <f t="shared" si="8"/>
        <v>0</v>
      </c>
      <c r="Z17" s="3">
        <v>0</v>
      </c>
      <c r="AA17" s="3"/>
      <c r="AB17" s="3"/>
      <c r="AC17" s="3"/>
    </row>
    <row r="18" spans="1:29">
      <c r="A18" s="3">
        <v>102</v>
      </c>
      <c r="B18" s="3">
        <v>0</v>
      </c>
      <c r="C18" s="3">
        <v>0</v>
      </c>
      <c r="D18" s="3">
        <v>23.79</v>
      </c>
      <c r="E18" s="3">
        <v>0</v>
      </c>
      <c r="F18" s="3">
        <v>43.65</v>
      </c>
      <c r="G18" s="3">
        <v>27.4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/>
      <c r="O18" s="3">
        <f t="shared" si="0"/>
        <v>67.44</v>
      </c>
      <c r="P18" s="3">
        <f t="shared" si="1"/>
        <v>27.4</v>
      </c>
      <c r="Q18" s="3">
        <f t="shared" si="2"/>
        <v>0</v>
      </c>
      <c r="R18" s="3"/>
      <c r="S18" s="3">
        <f t="shared" si="3"/>
        <v>94.84</v>
      </c>
      <c r="T18" s="3">
        <f t="shared" si="4"/>
        <v>27.4</v>
      </c>
      <c r="U18" s="3">
        <f t="shared" si="5"/>
        <v>94.84</v>
      </c>
      <c r="V18" s="3">
        <v>0</v>
      </c>
      <c r="W18" s="3">
        <f t="shared" si="6"/>
        <v>67.44</v>
      </c>
      <c r="X18" s="3">
        <f t="shared" si="7"/>
        <v>0</v>
      </c>
      <c r="Y18" s="3">
        <f t="shared" si="8"/>
        <v>0</v>
      </c>
      <c r="Z18" s="3">
        <v>0</v>
      </c>
      <c r="AA18" s="3"/>
      <c r="AB18" s="3"/>
      <c r="AC18" s="3"/>
    </row>
    <row r="19" spans="1:29">
      <c r="A19" s="3">
        <v>104</v>
      </c>
      <c r="B19" s="3">
        <v>0</v>
      </c>
      <c r="C19" s="3">
        <v>0</v>
      </c>
      <c r="D19" s="3">
        <v>23.51</v>
      </c>
      <c r="E19" s="3">
        <v>0</v>
      </c>
      <c r="F19" s="3">
        <v>43.31</v>
      </c>
      <c r="G19" s="3">
        <v>27.08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/>
      <c r="O19" s="3">
        <f t="shared" si="0"/>
        <v>66.82</v>
      </c>
      <c r="P19" s="3">
        <f t="shared" si="1"/>
        <v>27.08</v>
      </c>
      <c r="Q19" s="3">
        <f t="shared" si="2"/>
        <v>0</v>
      </c>
      <c r="R19" s="3"/>
      <c r="S19" s="3">
        <f t="shared" si="3"/>
        <v>93.9</v>
      </c>
      <c r="T19" s="3">
        <f t="shared" si="4"/>
        <v>27.08</v>
      </c>
      <c r="U19" s="3">
        <f t="shared" si="5"/>
        <v>93.9</v>
      </c>
      <c r="V19" s="3">
        <v>0</v>
      </c>
      <c r="W19" s="3">
        <f t="shared" si="6"/>
        <v>66.82</v>
      </c>
      <c r="X19" s="3">
        <f t="shared" si="7"/>
        <v>0</v>
      </c>
      <c r="Y19" s="3">
        <f t="shared" si="8"/>
        <v>0</v>
      </c>
      <c r="Z19" s="3">
        <v>0</v>
      </c>
      <c r="AA19" s="3"/>
      <c r="AB19" s="3"/>
      <c r="AC19" s="3"/>
    </row>
    <row r="20" spans="1:29">
      <c r="A20" s="3">
        <v>106</v>
      </c>
      <c r="B20" s="3">
        <v>0</v>
      </c>
      <c r="C20" s="3">
        <v>0</v>
      </c>
      <c r="D20" s="3">
        <v>22.96</v>
      </c>
      <c r="E20" s="3">
        <v>0</v>
      </c>
      <c r="F20" s="3">
        <v>42.3</v>
      </c>
      <c r="G20" s="3">
        <v>26.27</v>
      </c>
      <c r="H20" s="3">
        <v>0</v>
      </c>
      <c r="I20" s="3">
        <v>0</v>
      </c>
      <c r="J20" s="3">
        <v>0</v>
      </c>
      <c r="K20" s="3">
        <v>0</v>
      </c>
      <c r="L20" s="3">
        <v>2.53</v>
      </c>
      <c r="M20" s="3">
        <v>0</v>
      </c>
      <c r="N20" s="3"/>
      <c r="O20" s="3">
        <f t="shared" si="0"/>
        <v>67.79</v>
      </c>
      <c r="P20" s="3">
        <f t="shared" si="1"/>
        <v>26.27</v>
      </c>
      <c r="Q20" s="3">
        <f t="shared" si="2"/>
        <v>0</v>
      </c>
      <c r="R20" s="3"/>
      <c r="S20" s="3">
        <f t="shared" si="3"/>
        <v>94.06</v>
      </c>
      <c r="T20" s="3">
        <f t="shared" si="4"/>
        <v>26.27</v>
      </c>
      <c r="U20" s="3">
        <f t="shared" si="5"/>
        <v>94.06</v>
      </c>
      <c r="V20" s="3">
        <v>0</v>
      </c>
      <c r="W20" s="3">
        <f t="shared" si="6"/>
        <v>67.79</v>
      </c>
      <c r="X20" s="3">
        <f t="shared" si="7"/>
        <v>2.53</v>
      </c>
      <c r="Y20" s="3">
        <f t="shared" si="8"/>
        <v>0</v>
      </c>
      <c r="Z20" s="3">
        <v>0</v>
      </c>
      <c r="AA20" s="3"/>
      <c r="AB20" s="3"/>
      <c r="AC20" s="3"/>
    </row>
    <row r="21" spans="1:29">
      <c r="A21" s="3">
        <v>108</v>
      </c>
      <c r="B21" s="3">
        <v>0</v>
      </c>
      <c r="C21" s="3">
        <v>0</v>
      </c>
      <c r="D21" s="3">
        <v>14.24</v>
      </c>
      <c r="E21" s="3">
        <v>32.6</v>
      </c>
      <c r="F21" s="3">
        <v>26.56</v>
      </c>
      <c r="G21" s="3">
        <v>16.3</v>
      </c>
      <c r="H21" s="3">
        <v>0</v>
      </c>
      <c r="I21" s="3">
        <v>0</v>
      </c>
      <c r="J21" s="3">
        <v>0</v>
      </c>
      <c r="K21" s="3">
        <v>3.73</v>
      </c>
      <c r="L21" s="3">
        <v>1.57</v>
      </c>
      <c r="M21" s="3">
        <v>0</v>
      </c>
      <c r="N21" s="3"/>
      <c r="O21" s="3">
        <f t="shared" si="0"/>
        <v>78.7</v>
      </c>
      <c r="P21" s="3">
        <f t="shared" si="1"/>
        <v>16.3</v>
      </c>
      <c r="Q21" s="3">
        <f t="shared" si="2"/>
        <v>0</v>
      </c>
      <c r="R21" s="3"/>
      <c r="S21" s="3">
        <f t="shared" si="3"/>
        <v>95</v>
      </c>
      <c r="T21" s="3">
        <f t="shared" si="4"/>
        <v>16.3</v>
      </c>
      <c r="U21" s="3">
        <f t="shared" si="5"/>
        <v>95</v>
      </c>
      <c r="V21" s="3">
        <v>0</v>
      </c>
      <c r="W21" s="3">
        <f t="shared" si="6"/>
        <v>78.7</v>
      </c>
      <c r="X21" s="3">
        <f t="shared" si="7"/>
        <v>1.57</v>
      </c>
      <c r="Y21" s="3">
        <f t="shared" si="8"/>
        <v>0</v>
      </c>
      <c r="Z21" s="3">
        <v>0</v>
      </c>
      <c r="AA21" s="3"/>
      <c r="AB21" s="3"/>
      <c r="AC21" s="3"/>
    </row>
    <row r="22" spans="1:29">
      <c r="A22" s="3">
        <v>110</v>
      </c>
      <c r="B22" s="3">
        <v>0</v>
      </c>
      <c r="C22" s="3">
        <v>0</v>
      </c>
      <c r="D22" s="3">
        <v>0</v>
      </c>
      <c r="E22" s="3">
        <v>91.82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6.66</v>
      </c>
      <c r="L22" s="3">
        <v>0</v>
      </c>
      <c r="M22" s="3">
        <v>0</v>
      </c>
      <c r="N22" s="3"/>
      <c r="O22" s="3">
        <f t="shared" si="0"/>
        <v>98.48</v>
      </c>
      <c r="P22" s="3">
        <f t="shared" si="1"/>
        <v>0</v>
      </c>
      <c r="Q22" s="3">
        <f t="shared" si="2"/>
        <v>0</v>
      </c>
      <c r="R22" s="3"/>
      <c r="S22" s="3">
        <f t="shared" si="3"/>
        <v>98.48</v>
      </c>
      <c r="T22" s="3">
        <f t="shared" si="4"/>
        <v>0</v>
      </c>
      <c r="U22" s="3">
        <f t="shared" si="5"/>
        <v>98.48</v>
      </c>
      <c r="V22" s="3">
        <v>0</v>
      </c>
      <c r="W22" s="3">
        <f t="shared" si="6"/>
        <v>98.48</v>
      </c>
      <c r="X22" s="3">
        <f t="shared" si="7"/>
        <v>0</v>
      </c>
      <c r="Y22" s="3">
        <f t="shared" si="8"/>
        <v>0</v>
      </c>
      <c r="Z22" s="3">
        <v>0</v>
      </c>
      <c r="AA22" s="3"/>
      <c r="AB22" s="3"/>
      <c r="AC22" s="3"/>
    </row>
    <row r="23" spans="1:29">
      <c r="A23" s="3">
        <v>112</v>
      </c>
      <c r="B23" s="3">
        <v>0</v>
      </c>
      <c r="C23" s="3">
        <v>0</v>
      </c>
      <c r="D23" s="3">
        <v>0</v>
      </c>
      <c r="E23" s="3">
        <v>92.06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6.29</v>
      </c>
      <c r="L23" s="3">
        <v>0</v>
      </c>
      <c r="M23" s="3">
        <v>0</v>
      </c>
      <c r="N23" s="3"/>
      <c r="O23" s="3">
        <f t="shared" si="0"/>
        <v>98.35</v>
      </c>
      <c r="P23" s="3">
        <f t="shared" si="1"/>
        <v>0</v>
      </c>
      <c r="Q23" s="3">
        <f t="shared" si="2"/>
        <v>0</v>
      </c>
      <c r="R23" s="3"/>
      <c r="S23" s="3">
        <f t="shared" si="3"/>
        <v>98.35</v>
      </c>
      <c r="T23" s="3">
        <f t="shared" si="4"/>
        <v>0</v>
      </c>
      <c r="U23" s="3">
        <f t="shared" si="5"/>
        <v>98.35</v>
      </c>
      <c r="V23" s="3">
        <v>0</v>
      </c>
      <c r="W23" s="3">
        <f t="shared" si="6"/>
        <v>98.35</v>
      </c>
      <c r="X23" s="3">
        <f t="shared" si="7"/>
        <v>0</v>
      </c>
      <c r="Y23" s="3">
        <f t="shared" si="8"/>
        <v>0</v>
      </c>
      <c r="Z23" s="3">
        <v>0</v>
      </c>
      <c r="AA23" s="3"/>
      <c r="AB23" s="3"/>
      <c r="AC23" s="3"/>
    </row>
    <row r="24" spans="1:29">
      <c r="A24" s="3">
        <v>114</v>
      </c>
      <c r="B24" s="3">
        <v>0</v>
      </c>
      <c r="C24" s="3">
        <v>0</v>
      </c>
      <c r="D24" s="3">
        <v>0</v>
      </c>
      <c r="E24" s="3">
        <v>90.82</v>
      </c>
      <c r="F24" s="3">
        <v>2.17</v>
      </c>
      <c r="G24" s="3">
        <v>0</v>
      </c>
      <c r="H24" s="3">
        <v>0</v>
      </c>
      <c r="I24" s="3">
        <v>0</v>
      </c>
      <c r="J24" s="3">
        <v>0</v>
      </c>
      <c r="K24" s="3">
        <v>6.21</v>
      </c>
      <c r="L24" s="3">
        <v>0</v>
      </c>
      <c r="M24" s="3">
        <v>0</v>
      </c>
      <c r="N24" s="3"/>
      <c r="O24" s="3">
        <f t="shared" si="0"/>
        <v>99.2</v>
      </c>
      <c r="P24" s="3">
        <f t="shared" si="1"/>
        <v>0</v>
      </c>
      <c r="Q24" s="3">
        <f t="shared" si="2"/>
        <v>0</v>
      </c>
      <c r="R24" s="3"/>
      <c r="S24" s="3">
        <f t="shared" si="3"/>
        <v>99.2</v>
      </c>
      <c r="T24" s="3">
        <f t="shared" si="4"/>
        <v>0</v>
      </c>
      <c r="U24" s="3">
        <f t="shared" si="5"/>
        <v>99.2</v>
      </c>
      <c r="V24" s="3">
        <v>0</v>
      </c>
      <c r="W24" s="3">
        <f t="shared" si="6"/>
        <v>99.2</v>
      </c>
      <c r="X24" s="3">
        <f t="shared" si="7"/>
        <v>0</v>
      </c>
      <c r="Y24" s="3">
        <f t="shared" si="8"/>
        <v>0</v>
      </c>
      <c r="Z24" s="3">
        <v>0</v>
      </c>
      <c r="AA24" s="3"/>
      <c r="AB24" s="3"/>
      <c r="AC24" s="3"/>
    </row>
    <row r="25" spans="1:29">
      <c r="A25" s="3">
        <v>116</v>
      </c>
      <c r="B25" s="3">
        <v>0</v>
      </c>
      <c r="C25" s="3">
        <v>0</v>
      </c>
      <c r="D25" s="3">
        <v>0</v>
      </c>
      <c r="E25" s="3">
        <v>90.83</v>
      </c>
      <c r="F25" s="3">
        <v>2.16</v>
      </c>
      <c r="G25" s="3">
        <v>0</v>
      </c>
      <c r="H25" s="3">
        <v>0</v>
      </c>
      <c r="I25" s="3">
        <v>0</v>
      </c>
      <c r="J25" s="3">
        <v>0</v>
      </c>
      <c r="K25" s="3">
        <v>6.2</v>
      </c>
      <c r="L25" s="3">
        <v>0</v>
      </c>
      <c r="M25" s="3">
        <v>0</v>
      </c>
      <c r="N25" s="3"/>
      <c r="O25" s="3">
        <f t="shared" si="0"/>
        <v>99.19</v>
      </c>
      <c r="P25" s="3">
        <f t="shared" si="1"/>
        <v>0</v>
      </c>
      <c r="Q25" s="3">
        <f t="shared" si="2"/>
        <v>0</v>
      </c>
      <c r="R25" s="3"/>
      <c r="S25" s="3">
        <f t="shared" si="3"/>
        <v>99.19</v>
      </c>
      <c r="T25" s="3">
        <f t="shared" si="4"/>
        <v>0</v>
      </c>
      <c r="U25" s="3">
        <f t="shared" si="5"/>
        <v>99.19</v>
      </c>
      <c r="V25" s="3">
        <v>0</v>
      </c>
      <c r="W25" s="3">
        <f t="shared" si="6"/>
        <v>99.19</v>
      </c>
      <c r="X25" s="3">
        <f t="shared" si="7"/>
        <v>0</v>
      </c>
      <c r="Y25" s="3">
        <f t="shared" si="8"/>
        <v>0</v>
      </c>
      <c r="Z25" s="3">
        <v>0</v>
      </c>
      <c r="AA25" s="3"/>
      <c r="AB25" s="3"/>
      <c r="AC25" s="3"/>
    </row>
    <row r="26" spans="1:29">
      <c r="A26" s="3">
        <v>118</v>
      </c>
      <c r="B26" s="3">
        <v>1.49</v>
      </c>
      <c r="C26" s="3">
        <v>0</v>
      </c>
      <c r="D26" s="3">
        <v>38.3</v>
      </c>
      <c r="E26" s="3">
        <v>43.17</v>
      </c>
      <c r="F26" s="3">
        <v>0</v>
      </c>
      <c r="G26" s="3">
        <v>0</v>
      </c>
      <c r="H26" s="3">
        <v>8.3</v>
      </c>
      <c r="I26" s="3">
        <v>0</v>
      </c>
      <c r="J26" s="3">
        <v>0</v>
      </c>
      <c r="K26" s="3">
        <v>2.86</v>
      </c>
      <c r="L26" s="3">
        <v>0</v>
      </c>
      <c r="M26" s="3">
        <v>2.02</v>
      </c>
      <c r="N26" s="3"/>
      <c r="O26" s="3">
        <f t="shared" si="0"/>
        <v>96.14</v>
      </c>
      <c r="P26" s="3">
        <f t="shared" si="1"/>
        <v>0</v>
      </c>
      <c r="Q26" s="3">
        <f t="shared" si="2"/>
        <v>0</v>
      </c>
      <c r="R26" s="3"/>
      <c r="S26" s="3">
        <f t="shared" si="3"/>
        <v>96.14</v>
      </c>
      <c r="T26" s="3">
        <f t="shared" si="4"/>
        <v>0</v>
      </c>
      <c r="U26" s="3">
        <f t="shared" si="5"/>
        <v>96.14</v>
      </c>
      <c r="V26" s="3">
        <v>0</v>
      </c>
      <c r="W26" s="3">
        <f t="shared" si="6"/>
        <v>96.14</v>
      </c>
      <c r="X26" s="3">
        <f t="shared" si="7"/>
        <v>0</v>
      </c>
      <c r="Y26" s="3">
        <f t="shared" si="8"/>
        <v>0</v>
      </c>
      <c r="Z26" s="3">
        <v>0</v>
      </c>
      <c r="AA26" s="3"/>
      <c r="AB26" s="3"/>
      <c r="AC26" s="3"/>
    </row>
    <row r="27" spans="1:29">
      <c r="A27" s="3">
        <v>120</v>
      </c>
      <c r="B27" s="3">
        <v>0</v>
      </c>
      <c r="C27" s="3">
        <v>0</v>
      </c>
      <c r="D27" s="3">
        <v>83.98</v>
      </c>
      <c r="E27" s="3">
        <v>6.56</v>
      </c>
      <c r="F27" s="3">
        <v>0</v>
      </c>
      <c r="G27" s="3">
        <v>0</v>
      </c>
      <c r="H27" s="3">
        <v>1.6</v>
      </c>
      <c r="I27" s="3">
        <v>0</v>
      </c>
      <c r="J27" s="3">
        <v>0</v>
      </c>
      <c r="K27" s="3">
        <v>0</v>
      </c>
      <c r="L27" s="3">
        <v>0</v>
      </c>
      <c r="M27" s="3">
        <v>5.27</v>
      </c>
      <c r="N27" s="3"/>
      <c r="O27" s="3">
        <f t="shared" si="0"/>
        <v>97.41</v>
      </c>
      <c r="P27" s="3">
        <f t="shared" si="1"/>
        <v>0</v>
      </c>
      <c r="Q27" s="3">
        <f t="shared" si="2"/>
        <v>0</v>
      </c>
      <c r="R27" s="3"/>
      <c r="S27" s="3">
        <f t="shared" si="3"/>
        <v>97.41</v>
      </c>
      <c r="T27" s="3">
        <f t="shared" si="4"/>
        <v>0</v>
      </c>
      <c r="U27" s="3">
        <f t="shared" si="5"/>
        <v>97.41</v>
      </c>
      <c r="V27" s="3">
        <v>0</v>
      </c>
      <c r="W27" s="3">
        <f t="shared" si="6"/>
        <v>97.41</v>
      </c>
      <c r="X27" s="3">
        <f t="shared" si="7"/>
        <v>0</v>
      </c>
      <c r="Y27" s="3">
        <f t="shared" si="8"/>
        <v>0</v>
      </c>
      <c r="Z27" s="3">
        <v>0</v>
      </c>
      <c r="AA27" s="3"/>
      <c r="AB27" s="3"/>
      <c r="AC27" s="3"/>
    </row>
    <row r="28" spans="1:29">
      <c r="A28" s="3">
        <v>122</v>
      </c>
      <c r="B28" s="3">
        <v>0</v>
      </c>
      <c r="C28" s="3">
        <v>0</v>
      </c>
      <c r="D28" s="3">
        <v>79.44</v>
      </c>
      <c r="E28" s="3">
        <v>6.6</v>
      </c>
      <c r="F28" s="3">
        <v>0</v>
      </c>
      <c r="G28" s="3">
        <v>0</v>
      </c>
      <c r="H28" s="3">
        <v>1.51</v>
      </c>
      <c r="I28" s="3">
        <v>2.6</v>
      </c>
      <c r="J28" s="3">
        <v>0</v>
      </c>
      <c r="K28" s="3">
        <v>0</v>
      </c>
      <c r="L28" s="3">
        <v>2.7</v>
      </c>
      <c r="M28" s="3">
        <v>4.98</v>
      </c>
      <c r="N28" s="3"/>
      <c r="O28" s="3">
        <f t="shared" si="0"/>
        <v>95.23</v>
      </c>
      <c r="P28" s="3">
        <f t="shared" si="1"/>
        <v>0</v>
      </c>
      <c r="Q28" s="3">
        <f t="shared" si="2"/>
        <v>2.6</v>
      </c>
      <c r="R28" s="3"/>
      <c r="S28" s="3">
        <f t="shared" si="3"/>
        <v>97.83</v>
      </c>
      <c r="T28" s="3">
        <f t="shared" si="4"/>
        <v>2.6</v>
      </c>
      <c r="U28" s="3">
        <f t="shared" si="5"/>
        <v>97.83</v>
      </c>
      <c r="V28" s="3">
        <v>0</v>
      </c>
      <c r="W28" s="3">
        <f t="shared" si="6"/>
        <v>97.83</v>
      </c>
      <c r="X28" s="3">
        <f t="shared" si="7"/>
        <v>2.7</v>
      </c>
      <c r="Y28" s="3">
        <f t="shared" si="8"/>
        <v>0</v>
      </c>
      <c r="Z28" s="3">
        <v>0</v>
      </c>
      <c r="AA28" s="3"/>
      <c r="AB28" s="3"/>
      <c r="AC28" s="3"/>
    </row>
    <row r="29" spans="1:29">
      <c r="A29" s="3">
        <v>124</v>
      </c>
      <c r="B29" s="3">
        <v>0</v>
      </c>
      <c r="C29" s="3">
        <v>0</v>
      </c>
      <c r="D29" s="3">
        <v>66.68</v>
      </c>
      <c r="E29" s="3">
        <v>5.53</v>
      </c>
      <c r="F29" s="3">
        <v>0</v>
      </c>
      <c r="G29" s="3">
        <v>0</v>
      </c>
      <c r="H29" s="3">
        <v>1.4</v>
      </c>
      <c r="I29" s="3">
        <v>10.82</v>
      </c>
      <c r="J29" s="3">
        <v>0</v>
      </c>
      <c r="K29" s="3">
        <v>0</v>
      </c>
      <c r="L29" s="3">
        <v>8.11</v>
      </c>
      <c r="M29" s="3">
        <v>4.18</v>
      </c>
      <c r="N29" s="3"/>
      <c r="O29" s="3">
        <f t="shared" si="0"/>
        <v>85.9</v>
      </c>
      <c r="P29" s="3">
        <f t="shared" si="1"/>
        <v>0</v>
      </c>
      <c r="Q29" s="3">
        <f t="shared" si="2"/>
        <v>10.82</v>
      </c>
      <c r="R29" s="3"/>
      <c r="S29" s="3">
        <f t="shared" si="3"/>
        <v>96.72</v>
      </c>
      <c r="T29" s="3">
        <f t="shared" si="4"/>
        <v>10.82</v>
      </c>
      <c r="U29" s="3">
        <f t="shared" si="5"/>
        <v>96.72</v>
      </c>
      <c r="V29" s="3">
        <v>0</v>
      </c>
      <c r="W29" s="3">
        <f t="shared" si="6"/>
        <v>96.72</v>
      </c>
      <c r="X29" s="3">
        <f t="shared" si="7"/>
        <v>8.11</v>
      </c>
      <c r="Y29" s="3">
        <f t="shared" si="8"/>
        <v>0</v>
      </c>
      <c r="Z29" s="3">
        <v>0</v>
      </c>
      <c r="AA29" s="3"/>
      <c r="AB29" s="3"/>
      <c r="AC29" s="3"/>
    </row>
    <row r="30" spans="1:29">
      <c r="A30" s="3">
        <v>126</v>
      </c>
      <c r="B30" s="3">
        <v>54.77</v>
      </c>
      <c r="C30" s="3">
        <v>0</v>
      </c>
      <c r="D30" s="3">
        <v>30.83</v>
      </c>
      <c r="E30" s="3">
        <v>1.21</v>
      </c>
      <c r="F30" s="3">
        <v>0</v>
      </c>
      <c r="G30" s="3">
        <v>0</v>
      </c>
      <c r="H30" s="3">
        <v>0</v>
      </c>
      <c r="I30" s="3">
        <v>3.9</v>
      </c>
      <c r="J30" s="3">
        <v>4.11</v>
      </c>
      <c r="K30" s="3">
        <v>0</v>
      </c>
      <c r="L30" s="3">
        <v>2.91</v>
      </c>
      <c r="M30" s="3">
        <v>1.31</v>
      </c>
      <c r="N30" s="3"/>
      <c r="O30" s="3">
        <f t="shared" si="0"/>
        <v>95.14</v>
      </c>
      <c r="P30" s="3">
        <f t="shared" si="1"/>
        <v>0</v>
      </c>
      <c r="Q30" s="3">
        <f t="shared" si="2"/>
        <v>3.9</v>
      </c>
      <c r="R30" s="3"/>
      <c r="S30" s="3">
        <f t="shared" si="3"/>
        <v>99.04</v>
      </c>
      <c r="T30" s="3">
        <f t="shared" si="4"/>
        <v>3.9</v>
      </c>
      <c r="U30" s="3">
        <f t="shared" si="5"/>
        <v>99.04</v>
      </c>
      <c r="V30" s="3">
        <v>0</v>
      </c>
      <c r="W30" s="3">
        <f t="shared" si="6"/>
        <v>99.04</v>
      </c>
      <c r="X30" s="3">
        <f t="shared" si="7"/>
        <v>2.91</v>
      </c>
      <c r="Y30" s="3">
        <f t="shared" si="8"/>
        <v>4.11</v>
      </c>
      <c r="Z30" s="3">
        <v>0</v>
      </c>
      <c r="AA30" s="3"/>
      <c r="AB30" s="3"/>
      <c r="AC30" s="3"/>
    </row>
    <row r="31" spans="1:29">
      <c r="A31" s="3">
        <v>128</v>
      </c>
      <c r="B31" s="3">
        <v>82.91</v>
      </c>
      <c r="C31" s="3">
        <v>0</v>
      </c>
      <c r="D31" s="3">
        <v>9.59</v>
      </c>
      <c r="E31" s="3">
        <v>0</v>
      </c>
      <c r="F31" s="3">
        <v>0</v>
      </c>
      <c r="G31" s="3">
        <v>0</v>
      </c>
      <c r="H31" s="3">
        <v>0</v>
      </c>
      <c r="I31" s="3">
        <v>1.13</v>
      </c>
      <c r="J31" s="3">
        <v>5.54</v>
      </c>
      <c r="K31" s="3">
        <v>0</v>
      </c>
      <c r="L31" s="3">
        <v>0</v>
      </c>
      <c r="M31" s="3">
        <v>0</v>
      </c>
      <c r="N31" s="3"/>
      <c r="O31" s="3">
        <f t="shared" si="0"/>
        <v>98.04</v>
      </c>
      <c r="P31" s="3">
        <f t="shared" si="1"/>
        <v>0</v>
      </c>
      <c r="Q31" s="3">
        <f t="shared" si="2"/>
        <v>1.13</v>
      </c>
      <c r="R31" s="3"/>
      <c r="S31" s="3">
        <f t="shared" si="3"/>
        <v>99.17</v>
      </c>
      <c r="T31" s="3">
        <f t="shared" si="4"/>
        <v>1.13</v>
      </c>
      <c r="U31" s="3">
        <f t="shared" si="5"/>
        <v>99.17</v>
      </c>
      <c r="V31" s="3">
        <v>0</v>
      </c>
      <c r="W31" s="3">
        <f t="shared" si="6"/>
        <v>99.17</v>
      </c>
      <c r="X31" s="3">
        <f t="shared" si="7"/>
        <v>0</v>
      </c>
      <c r="Y31" s="3">
        <f t="shared" si="8"/>
        <v>5.54</v>
      </c>
      <c r="Z31" s="3">
        <v>0</v>
      </c>
      <c r="AA31" s="3"/>
      <c r="AB31" s="3"/>
      <c r="AC31" s="3"/>
    </row>
    <row r="32" spans="1:29">
      <c r="A32" s="3">
        <v>130</v>
      </c>
      <c r="B32" s="3">
        <v>87.55</v>
      </c>
      <c r="C32" s="3">
        <v>0</v>
      </c>
      <c r="D32" s="3">
        <v>5.21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5.21</v>
      </c>
      <c r="K32" s="3">
        <v>0</v>
      </c>
      <c r="L32" s="3">
        <v>0</v>
      </c>
      <c r="M32" s="3">
        <v>0</v>
      </c>
      <c r="N32" s="3"/>
      <c r="O32" s="3">
        <f t="shared" si="0"/>
        <v>97.97</v>
      </c>
      <c r="P32" s="3">
        <f t="shared" si="1"/>
        <v>0</v>
      </c>
      <c r="Q32" s="3">
        <f t="shared" si="2"/>
        <v>0</v>
      </c>
      <c r="R32" s="3"/>
      <c r="S32" s="3">
        <f t="shared" si="3"/>
        <v>97.97</v>
      </c>
      <c r="T32" s="3">
        <f t="shared" si="4"/>
        <v>0</v>
      </c>
      <c r="U32" s="3">
        <f t="shared" si="5"/>
        <v>97.97</v>
      </c>
      <c r="V32" s="3">
        <v>0</v>
      </c>
      <c r="W32" s="3">
        <f t="shared" si="6"/>
        <v>97.97</v>
      </c>
      <c r="X32" s="3">
        <f t="shared" si="7"/>
        <v>0</v>
      </c>
      <c r="Y32" s="3">
        <f t="shared" si="8"/>
        <v>5.21</v>
      </c>
      <c r="Z32" s="3">
        <v>0</v>
      </c>
      <c r="AA32" s="3"/>
      <c r="AB32" s="3"/>
      <c r="AC32" s="3"/>
    </row>
    <row r="33" spans="1:29">
      <c r="A33" s="3">
        <v>132</v>
      </c>
      <c r="B33" s="3">
        <v>87.7</v>
      </c>
      <c r="C33" s="3">
        <v>0</v>
      </c>
      <c r="D33" s="3">
        <v>4.49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4.99</v>
      </c>
      <c r="K33" s="3">
        <v>0</v>
      </c>
      <c r="L33" s="3">
        <v>0</v>
      </c>
      <c r="M33" s="3">
        <v>0</v>
      </c>
      <c r="N33" s="3"/>
      <c r="O33" s="3">
        <f t="shared" si="0"/>
        <v>97.18</v>
      </c>
      <c r="P33" s="3">
        <f t="shared" si="1"/>
        <v>0</v>
      </c>
      <c r="Q33" s="3">
        <f t="shared" si="2"/>
        <v>0</v>
      </c>
      <c r="R33" s="3"/>
      <c r="S33" s="3">
        <f t="shared" si="3"/>
        <v>97.18</v>
      </c>
      <c r="T33" s="3">
        <f t="shared" si="4"/>
        <v>0</v>
      </c>
      <c r="U33" s="3">
        <f t="shared" si="5"/>
        <v>97.18</v>
      </c>
      <c r="V33" s="3">
        <v>0</v>
      </c>
      <c r="W33" s="3">
        <f t="shared" si="6"/>
        <v>97.18</v>
      </c>
      <c r="X33" s="3">
        <f t="shared" si="7"/>
        <v>0</v>
      </c>
      <c r="Y33" s="3">
        <f t="shared" si="8"/>
        <v>4.99</v>
      </c>
      <c r="Z33" s="3">
        <v>0</v>
      </c>
      <c r="AA33" s="3"/>
      <c r="AB33" s="3"/>
      <c r="AC33" s="3"/>
    </row>
    <row r="34" spans="1:29">
      <c r="A34" s="3">
        <v>134</v>
      </c>
      <c r="B34" s="3">
        <v>94.79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5.21</v>
      </c>
      <c r="K34" s="3">
        <v>0</v>
      </c>
      <c r="L34" s="3">
        <v>0</v>
      </c>
      <c r="M34" s="3">
        <v>0</v>
      </c>
      <c r="N34" s="3"/>
      <c r="O34" s="3">
        <f t="shared" si="0"/>
        <v>100</v>
      </c>
      <c r="P34" s="3">
        <f t="shared" si="1"/>
        <v>0</v>
      </c>
      <c r="Q34" s="3">
        <f t="shared" si="2"/>
        <v>0</v>
      </c>
      <c r="R34" s="3"/>
      <c r="S34" s="3">
        <f t="shared" si="3"/>
        <v>100</v>
      </c>
      <c r="T34" s="3">
        <f t="shared" si="4"/>
        <v>0</v>
      </c>
      <c r="U34" s="3">
        <f t="shared" si="5"/>
        <v>100</v>
      </c>
      <c r="V34" s="3">
        <v>0</v>
      </c>
      <c r="W34" s="3">
        <f t="shared" si="6"/>
        <v>100</v>
      </c>
      <c r="X34" s="3">
        <f t="shared" si="7"/>
        <v>0</v>
      </c>
      <c r="Y34" s="3">
        <f t="shared" si="8"/>
        <v>5.21</v>
      </c>
      <c r="Z34" s="3">
        <v>0</v>
      </c>
      <c r="AA34" s="3"/>
      <c r="AB34" s="3"/>
      <c r="AC34" s="3"/>
    </row>
    <row r="35" spans="1:29">
      <c r="A35" s="3">
        <v>136</v>
      </c>
      <c r="B35" s="3">
        <v>91.54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5.6</v>
      </c>
      <c r="K35" s="3">
        <v>0</v>
      </c>
      <c r="L35" s="3">
        <v>0</v>
      </c>
      <c r="M35" s="3">
        <v>0</v>
      </c>
      <c r="N35" s="3"/>
      <c r="O35" s="3">
        <f t="shared" si="0"/>
        <v>97.14</v>
      </c>
      <c r="P35" s="3">
        <f t="shared" si="1"/>
        <v>0</v>
      </c>
      <c r="Q35" s="3">
        <f t="shared" si="2"/>
        <v>0</v>
      </c>
      <c r="R35" s="3"/>
      <c r="S35" s="3">
        <f t="shared" si="3"/>
        <v>97.14</v>
      </c>
      <c r="T35" s="3">
        <f t="shared" si="4"/>
        <v>0</v>
      </c>
      <c r="U35" s="3">
        <f t="shared" si="5"/>
        <v>97.14</v>
      </c>
      <c r="V35" s="3">
        <v>0</v>
      </c>
      <c r="W35" s="3">
        <f t="shared" si="6"/>
        <v>97.14</v>
      </c>
      <c r="X35" s="3">
        <f t="shared" si="7"/>
        <v>0</v>
      </c>
      <c r="Y35" s="3">
        <f t="shared" si="8"/>
        <v>5.6</v>
      </c>
      <c r="Z35" s="3">
        <v>0</v>
      </c>
      <c r="AA35" s="3"/>
      <c r="AB35" s="3"/>
      <c r="AC35" s="3"/>
    </row>
    <row r="36" spans="1:29">
      <c r="A36" s="3">
        <v>138</v>
      </c>
      <c r="B36" s="3">
        <v>87.83</v>
      </c>
      <c r="C36" s="3">
        <v>0</v>
      </c>
      <c r="D36" s="3">
        <v>0</v>
      </c>
      <c r="E36" s="3">
        <v>0</v>
      </c>
      <c r="F36" s="3">
        <v>1.5</v>
      </c>
      <c r="G36" s="3">
        <v>0</v>
      </c>
      <c r="H36" s="3">
        <v>0</v>
      </c>
      <c r="I36" s="3">
        <v>0</v>
      </c>
      <c r="J36" s="3">
        <v>5.47</v>
      </c>
      <c r="K36" s="3">
        <v>0</v>
      </c>
      <c r="L36" s="3">
        <v>0</v>
      </c>
      <c r="M36" s="3">
        <v>0</v>
      </c>
      <c r="N36" s="3"/>
      <c r="O36" s="3">
        <f t="shared" si="0"/>
        <v>94.8</v>
      </c>
      <c r="P36" s="3">
        <f t="shared" si="1"/>
        <v>0</v>
      </c>
      <c r="Q36" s="3">
        <f t="shared" si="2"/>
        <v>0</v>
      </c>
      <c r="R36" s="3"/>
      <c r="S36" s="3">
        <f t="shared" si="3"/>
        <v>94.8</v>
      </c>
      <c r="T36" s="3">
        <f t="shared" si="4"/>
        <v>0</v>
      </c>
      <c r="U36" s="3">
        <f t="shared" si="5"/>
        <v>94.8</v>
      </c>
      <c r="V36" s="3">
        <v>0</v>
      </c>
      <c r="W36" s="3">
        <f t="shared" si="6"/>
        <v>94.8</v>
      </c>
      <c r="X36" s="3">
        <f t="shared" si="7"/>
        <v>0</v>
      </c>
      <c r="Y36" s="3">
        <f t="shared" si="8"/>
        <v>5.47</v>
      </c>
      <c r="Z36" s="3">
        <v>0</v>
      </c>
      <c r="AA36" s="3"/>
      <c r="AB36" s="3"/>
      <c r="AC36" s="3"/>
    </row>
    <row r="37" spans="1:29">
      <c r="A37" s="3">
        <v>140</v>
      </c>
      <c r="B37" s="3">
        <v>86.99</v>
      </c>
      <c r="C37" s="3">
        <v>0</v>
      </c>
      <c r="D37" s="3">
        <v>0</v>
      </c>
      <c r="E37" s="3">
        <v>0</v>
      </c>
      <c r="F37" s="3">
        <v>1.64</v>
      </c>
      <c r="G37" s="3">
        <v>0</v>
      </c>
      <c r="H37" s="3">
        <v>0</v>
      </c>
      <c r="I37" s="3">
        <v>0</v>
      </c>
      <c r="J37" s="3">
        <v>5.1</v>
      </c>
      <c r="K37" s="3">
        <v>0</v>
      </c>
      <c r="L37" s="3">
        <v>0</v>
      </c>
      <c r="M37" s="3">
        <v>0</v>
      </c>
      <c r="N37" s="3"/>
      <c r="O37" s="3">
        <f t="shared" si="0"/>
        <v>93.73</v>
      </c>
      <c r="P37" s="3">
        <f t="shared" si="1"/>
        <v>0</v>
      </c>
      <c r="Q37" s="3">
        <f t="shared" si="2"/>
        <v>0</v>
      </c>
      <c r="R37" s="3"/>
      <c r="S37" s="3">
        <f t="shared" si="3"/>
        <v>93.73</v>
      </c>
      <c r="T37" s="3">
        <f t="shared" si="4"/>
        <v>0</v>
      </c>
      <c r="U37" s="3">
        <f t="shared" si="5"/>
        <v>93.73</v>
      </c>
      <c r="V37" s="3">
        <v>0</v>
      </c>
      <c r="W37" s="3">
        <f t="shared" si="6"/>
        <v>93.73</v>
      </c>
      <c r="X37" s="3">
        <f t="shared" si="7"/>
        <v>0</v>
      </c>
      <c r="Y37" s="3">
        <f t="shared" si="8"/>
        <v>5.1</v>
      </c>
      <c r="Z37" s="3">
        <v>0</v>
      </c>
      <c r="AA37" s="3"/>
      <c r="AB37" s="3"/>
      <c r="AC37" s="3"/>
    </row>
    <row r="38" spans="1:29">
      <c r="A38" s="3">
        <v>142</v>
      </c>
      <c r="B38" s="3">
        <v>81.68</v>
      </c>
      <c r="C38" s="3">
        <v>0</v>
      </c>
      <c r="D38" s="3">
        <v>1.97</v>
      </c>
      <c r="E38" s="3">
        <v>0</v>
      </c>
      <c r="F38" s="3">
        <v>4.88</v>
      </c>
      <c r="G38" s="3">
        <v>1.11</v>
      </c>
      <c r="H38" s="3">
        <v>0</v>
      </c>
      <c r="I38" s="3">
        <v>0</v>
      </c>
      <c r="J38" s="3">
        <v>4.77</v>
      </c>
      <c r="K38" s="3">
        <v>0</v>
      </c>
      <c r="L38" s="3">
        <v>0</v>
      </c>
      <c r="M38" s="3">
        <v>0</v>
      </c>
      <c r="N38" s="3"/>
      <c r="O38" s="3">
        <f t="shared" si="0"/>
        <v>93.3</v>
      </c>
      <c r="P38" s="3">
        <f t="shared" si="1"/>
        <v>1.11</v>
      </c>
      <c r="Q38" s="3">
        <f t="shared" si="2"/>
        <v>0</v>
      </c>
      <c r="R38" s="3"/>
      <c r="S38" s="3">
        <f t="shared" si="3"/>
        <v>94.41</v>
      </c>
      <c r="T38" s="3">
        <f t="shared" si="4"/>
        <v>1.11</v>
      </c>
      <c r="U38" s="3">
        <f t="shared" si="5"/>
        <v>94.41</v>
      </c>
      <c r="V38" s="3">
        <v>0</v>
      </c>
      <c r="W38" s="3">
        <f t="shared" si="6"/>
        <v>93.3</v>
      </c>
      <c r="X38" s="3">
        <f t="shared" si="7"/>
        <v>0</v>
      </c>
      <c r="Y38" s="3">
        <f t="shared" si="8"/>
        <v>4.77</v>
      </c>
      <c r="Z38" s="3">
        <v>0</v>
      </c>
      <c r="AA38" s="3"/>
      <c r="AB38" s="3"/>
      <c r="AC38" s="3"/>
    </row>
    <row r="39" spans="1:29">
      <c r="A39" s="3">
        <v>144</v>
      </c>
      <c r="B39" s="3">
        <v>76.86</v>
      </c>
      <c r="C39" s="3">
        <v>0</v>
      </c>
      <c r="D39" s="3">
        <v>2.58</v>
      </c>
      <c r="E39" s="3">
        <v>0</v>
      </c>
      <c r="F39" s="3">
        <v>7.72</v>
      </c>
      <c r="G39" s="3">
        <v>1.63</v>
      </c>
      <c r="H39" s="3">
        <v>0</v>
      </c>
      <c r="I39" s="3">
        <v>0</v>
      </c>
      <c r="J39" s="3">
        <v>4.48</v>
      </c>
      <c r="K39" s="3">
        <v>0</v>
      </c>
      <c r="L39" s="3">
        <v>0</v>
      </c>
      <c r="M39" s="3">
        <v>0</v>
      </c>
      <c r="N39" s="3"/>
      <c r="O39" s="3">
        <f t="shared" si="0"/>
        <v>91.64</v>
      </c>
      <c r="P39" s="3">
        <f t="shared" si="1"/>
        <v>1.63</v>
      </c>
      <c r="Q39" s="3">
        <f t="shared" si="2"/>
        <v>0</v>
      </c>
      <c r="R39" s="3"/>
      <c r="S39" s="3">
        <f t="shared" si="3"/>
        <v>93.27</v>
      </c>
      <c r="T39" s="3">
        <f t="shared" si="4"/>
        <v>1.63</v>
      </c>
      <c r="U39" s="3">
        <f t="shared" si="5"/>
        <v>93.27</v>
      </c>
      <c r="V39" s="3">
        <v>0</v>
      </c>
      <c r="W39" s="3">
        <f t="shared" si="6"/>
        <v>91.64</v>
      </c>
      <c r="X39" s="3">
        <f t="shared" si="7"/>
        <v>0</v>
      </c>
      <c r="Y39" s="3">
        <f t="shared" si="8"/>
        <v>4.48</v>
      </c>
      <c r="Z39" s="3">
        <v>0</v>
      </c>
      <c r="AA39" s="3"/>
      <c r="AB39" s="3"/>
      <c r="AC39" s="3"/>
    </row>
    <row r="40" spans="1: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2"/>
  <sheetViews>
    <sheetView zoomScale="110" zoomScaleNormal="110" topLeftCell="N1" workbookViewId="0">
      <selection activeCell="Z42" sqref="Z42"/>
    </sheetView>
  </sheetViews>
  <sheetFormatPr defaultColWidth="11" defaultRowHeight="15.75"/>
  <cols>
    <col min="17" max="17" width="13.3333333333333" customWidth="1"/>
    <col min="19" max="19" width="12.3333333333333" customWidth="1"/>
  </cols>
  <sheetData>
    <row r="1" spans="1:28">
      <c r="A1" t="s">
        <v>0</v>
      </c>
      <c r="B1" t="s">
        <v>1</v>
      </c>
      <c r="C1" t="s">
        <v>57</v>
      </c>
      <c r="D1" t="s">
        <v>28</v>
      </c>
      <c r="E1" t="s">
        <v>58</v>
      </c>
      <c r="F1" t="s">
        <v>46</v>
      </c>
      <c r="G1" t="s">
        <v>59</v>
      </c>
      <c r="H1" t="s">
        <v>60</v>
      </c>
      <c r="I1" t="s">
        <v>61</v>
      </c>
      <c r="J1" t="s">
        <v>62</v>
      </c>
      <c r="K1" t="s">
        <v>53</v>
      </c>
      <c r="L1" t="s">
        <v>63</v>
      </c>
      <c r="M1" t="s">
        <v>64</v>
      </c>
      <c r="O1" s="3" t="s">
        <v>8</v>
      </c>
      <c r="P1" s="3" t="s">
        <v>31</v>
      </c>
      <c r="Q1" s="3" t="s">
        <v>65</v>
      </c>
      <c r="R1" s="3" t="s">
        <v>43</v>
      </c>
      <c r="S1" s="3" t="s">
        <v>10</v>
      </c>
      <c r="T1" s="3"/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</row>
    <row r="2" spans="1:28">
      <c r="A2">
        <v>77</v>
      </c>
      <c r="B2">
        <v>84.71</v>
      </c>
      <c r="C2">
        <v>0</v>
      </c>
      <c r="D2">
        <v>8.5</v>
      </c>
      <c r="E2">
        <v>0</v>
      </c>
      <c r="F2">
        <v>3.62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3">
        <f>B2+C2+E2+L2</f>
        <v>84.71</v>
      </c>
      <c r="P2" s="3">
        <f>D2+F2</f>
        <v>12.12</v>
      </c>
      <c r="Q2" s="3">
        <f>G2+J2</f>
        <v>0</v>
      </c>
      <c r="R2" s="3">
        <f>H2+I2+M2</f>
        <v>0</v>
      </c>
      <c r="S2" s="3">
        <f>K2</f>
        <v>0</v>
      </c>
      <c r="T2" s="3"/>
      <c r="U2" s="3">
        <f>SUM(B2:M2)</f>
        <v>96.83</v>
      </c>
      <c r="V2">
        <f>B2+C2+E2+K2+L2</f>
        <v>84.71</v>
      </c>
      <c r="W2">
        <f>SUM(B2:M2)</f>
        <v>96.83</v>
      </c>
      <c r="X2">
        <f>D2+F2+G2+J2</f>
        <v>12.12</v>
      </c>
      <c r="Y2">
        <v>0</v>
      </c>
      <c r="Z2">
        <f>G2+K2</f>
        <v>0</v>
      </c>
      <c r="AA2">
        <f>H2+I2+K2+M2</f>
        <v>0</v>
      </c>
      <c r="AB2">
        <v>0</v>
      </c>
    </row>
    <row r="3" spans="1:28">
      <c r="A3">
        <v>78</v>
      </c>
      <c r="B3">
        <v>45.23</v>
      </c>
      <c r="C3">
        <v>0</v>
      </c>
      <c r="D3">
        <v>32.44</v>
      </c>
      <c r="E3">
        <v>0</v>
      </c>
      <c r="F3">
        <v>14.32</v>
      </c>
      <c r="G3">
        <v>4.76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s="3">
        <f t="shared" ref="O3:O39" si="0">B3+C3+E3+L3</f>
        <v>45.23</v>
      </c>
      <c r="P3" s="3">
        <f t="shared" ref="P3:P39" si="1">D3+F3</f>
        <v>46.76</v>
      </c>
      <c r="Q3" s="3">
        <f t="shared" ref="Q3:Q39" si="2">G3+J3</f>
        <v>4.76</v>
      </c>
      <c r="R3" s="3">
        <f t="shared" ref="R3:R39" si="3">H3+I3+M3</f>
        <v>0</v>
      </c>
      <c r="S3" s="3">
        <f t="shared" ref="S3:S39" si="4">K3</f>
        <v>0</v>
      </c>
      <c r="T3" s="3"/>
      <c r="U3" s="3">
        <f t="shared" ref="U3:U39" si="5">SUM(B3:M3)</f>
        <v>96.75</v>
      </c>
      <c r="V3">
        <f t="shared" ref="V3:V39" si="6">B3+C3+E3+K3+L3</f>
        <v>45.23</v>
      </c>
      <c r="W3">
        <f t="shared" ref="W3:W39" si="7">SUM(B3:M3)</f>
        <v>96.75</v>
      </c>
      <c r="X3">
        <f t="shared" ref="X3:X39" si="8">D3+F3+G3+J3</f>
        <v>51.52</v>
      </c>
      <c r="Y3">
        <v>0</v>
      </c>
      <c r="Z3">
        <f t="shared" ref="Z3:Z39" si="9">G3+K3</f>
        <v>4.76</v>
      </c>
      <c r="AA3">
        <f t="shared" ref="AA3:AA39" si="10">H3+I3+K3+M3</f>
        <v>0</v>
      </c>
      <c r="AB3">
        <v>0</v>
      </c>
    </row>
    <row r="4" spans="1:28">
      <c r="A4">
        <v>79</v>
      </c>
      <c r="B4">
        <v>4.8</v>
      </c>
      <c r="C4">
        <v>0</v>
      </c>
      <c r="D4">
        <v>52.63</v>
      </c>
      <c r="E4">
        <v>0</v>
      </c>
      <c r="F4">
        <v>24.9</v>
      </c>
      <c r="G4">
        <v>12.83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s="3">
        <f t="shared" si="0"/>
        <v>4.8</v>
      </c>
      <c r="P4" s="3">
        <f t="shared" si="1"/>
        <v>77.53</v>
      </c>
      <c r="Q4" s="3">
        <f t="shared" si="2"/>
        <v>12.83</v>
      </c>
      <c r="R4" s="3">
        <f t="shared" si="3"/>
        <v>0</v>
      </c>
      <c r="S4" s="3">
        <f t="shared" si="4"/>
        <v>0</v>
      </c>
      <c r="T4" s="3"/>
      <c r="U4" s="3">
        <f t="shared" si="5"/>
        <v>95.16</v>
      </c>
      <c r="V4">
        <f t="shared" si="6"/>
        <v>4.8</v>
      </c>
      <c r="W4">
        <f t="shared" si="7"/>
        <v>95.16</v>
      </c>
      <c r="X4">
        <f t="shared" si="8"/>
        <v>90.36</v>
      </c>
      <c r="Y4">
        <v>0</v>
      </c>
      <c r="Z4">
        <f t="shared" si="9"/>
        <v>12.83</v>
      </c>
      <c r="AA4">
        <f t="shared" si="10"/>
        <v>0</v>
      </c>
      <c r="AB4">
        <v>0</v>
      </c>
    </row>
    <row r="5" spans="1:28">
      <c r="A5">
        <v>80</v>
      </c>
      <c r="B5">
        <v>2.93</v>
      </c>
      <c r="C5">
        <v>0</v>
      </c>
      <c r="D5">
        <v>53.59</v>
      </c>
      <c r="E5">
        <v>0</v>
      </c>
      <c r="F5">
        <v>25.44</v>
      </c>
      <c r="G5">
        <v>13.06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s="3">
        <f t="shared" si="0"/>
        <v>2.93</v>
      </c>
      <c r="P5" s="3">
        <f t="shared" si="1"/>
        <v>79.03</v>
      </c>
      <c r="Q5" s="3">
        <f t="shared" si="2"/>
        <v>13.06</v>
      </c>
      <c r="R5" s="3">
        <f t="shared" si="3"/>
        <v>0</v>
      </c>
      <c r="S5" s="3">
        <f t="shared" si="4"/>
        <v>0</v>
      </c>
      <c r="T5" s="3"/>
      <c r="U5" s="3">
        <f t="shared" si="5"/>
        <v>95.02</v>
      </c>
      <c r="V5">
        <f t="shared" si="6"/>
        <v>2.93</v>
      </c>
      <c r="W5">
        <f t="shared" si="7"/>
        <v>95.02</v>
      </c>
      <c r="X5">
        <f t="shared" si="8"/>
        <v>92.09</v>
      </c>
      <c r="Y5">
        <v>0</v>
      </c>
      <c r="Z5">
        <f t="shared" si="9"/>
        <v>13.06</v>
      </c>
      <c r="AA5">
        <f t="shared" si="10"/>
        <v>0</v>
      </c>
      <c r="AB5">
        <v>0</v>
      </c>
    </row>
    <row r="6" spans="1:28">
      <c r="A6">
        <v>81</v>
      </c>
      <c r="B6">
        <v>2.93</v>
      </c>
      <c r="C6">
        <v>0</v>
      </c>
      <c r="D6">
        <v>53.5</v>
      </c>
      <c r="E6">
        <v>0</v>
      </c>
      <c r="F6">
        <v>25.4</v>
      </c>
      <c r="G6">
        <v>13.03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s="3">
        <f t="shared" si="0"/>
        <v>2.93</v>
      </c>
      <c r="P6" s="3">
        <f t="shared" si="1"/>
        <v>78.9</v>
      </c>
      <c r="Q6" s="3">
        <f t="shared" si="2"/>
        <v>13.03</v>
      </c>
      <c r="R6" s="3">
        <f t="shared" si="3"/>
        <v>0</v>
      </c>
      <c r="S6" s="3">
        <f t="shared" si="4"/>
        <v>0</v>
      </c>
      <c r="T6" s="3"/>
      <c r="U6" s="3">
        <f t="shared" si="5"/>
        <v>94.86</v>
      </c>
      <c r="V6">
        <f t="shared" si="6"/>
        <v>2.93</v>
      </c>
      <c r="W6">
        <f t="shared" si="7"/>
        <v>94.86</v>
      </c>
      <c r="X6">
        <f t="shared" si="8"/>
        <v>91.93</v>
      </c>
      <c r="Y6">
        <v>0</v>
      </c>
      <c r="Z6">
        <f t="shared" si="9"/>
        <v>13.03</v>
      </c>
      <c r="AA6">
        <f t="shared" si="10"/>
        <v>0</v>
      </c>
      <c r="AB6">
        <v>0</v>
      </c>
    </row>
    <row r="7" spans="1:28">
      <c r="A7">
        <v>82</v>
      </c>
      <c r="B7">
        <v>2.92</v>
      </c>
      <c r="C7">
        <v>0</v>
      </c>
      <c r="D7">
        <v>53.32</v>
      </c>
      <c r="E7">
        <v>0</v>
      </c>
      <c r="F7">
        <v>25.31</v>
      </c>
      <c r="G7">
        <v>12.99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 s="3">
        <f t="shared" si="0"/>
        <v>2.92</v>
      </c>
      <c r="P7" s="3">
        <f t="shared" si="1"/>
        <v>78.63</v>
      </c>
      <c r="Q7" s="3">
        <f t="shared" si="2"/>
        <v>12.99</v>
      </c>
      <c r="R7" s="3">
        <f t="shared" si="3"/>
        <v>0</v>
      </c>
      <c r="S7" s="3">
        <f t="shared" si="4"/>
        <v>0</v>
      </c>
      <c r="T7" s="3"/>
      <c r="U7" s="3">
        <f t="shared" si="5"/>
        <v>94.54</v>
      </c>
      <c r="V7">
        <f t="shared" si="6"/>
        <v>2.92</v>
      </c>
      <c r="W7">
        <f t="shared" si="7"/>
        <v>94.54</v>
      </c>
      <c r="X7">
        <f t="shared" si="8"/>
        <v>91.62</v>
      </c>
      <c r="Y7">
        <v>0</v>
      </c>
      <c r="Z7">
        <f t="shared" si="9"/>
        <v>12.99</v>
      </c>
      <c r="AA7">
        <f t="shared" si="10"/>
        <v>0</v>
      </c>
      <c r="AB7">
        <v>0</v>
      </c>
    </row>
    <row r="8" spans="1:28">
      <c r="A8">
        <v>83</v>
      </c>
      <c r="B8">
        <v>2.91</v>
      </c>
      <c r="C8">
        <v>0</v>
      </c>
      <c r="D8">
        <v>53.26</v>
      </c>
      <c r="E8">
        <v>0</v>
      </c>
      <c r="F8">
        <v>25.28</v>
      </c>
      <c r="G8">
        <v>12.98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 s="3">
        <f t="shared" si="0"/>
        <v>2.91</v>
      </c>
      <c r="P8" s="3">
        <f t="shared" si="1"/>
        <v>78.54</v>
      </c>
      <c r="Q8" s="3">
        <f t="shared" si="2"/>
        <v>12.98</v>
      </c>
      <c r="R8" s="3">
        <f t="shared" si="3"/>
        <v>0</v>
      </c>
      <c r="S8" s="3">
        <f t="shared" si="4"/>
        <v>0</v>
      </c>
      <c r="T8" s="3"/>
      <c r="U8" s="3">
        <f t="shared" si="5"/>
        <v>94.43</v>
      </c>
      <c r="V8">
        <f t="shared" si="6"/>
        <v>2.91</v>
      </c>
      <c r="W8">
        <f t="shared" si="7"/>
        <v>94.43</v>
      </c>
      <c r="X8">
        <f t="shared" si="8"/>
        <v>91.52</v>
      </c>
      <c r="Y8">
        <v>0</v>
      </c>
      <c r="Z8">
        <f t="shared" si="9"/>
        <v>12.98</v>
      </c>
      <c r="AA8">
        <f t="shared" si="10"/>
        <v>0</v>
      </c>
      <c r="AB8">
        <v>0</v>
      </c>
    </row>
    <row r="9" spans="1:28">
      <c r="A9">
        <v>84</v>
      </c>
      <c r="B9">
        <v>2.91</v>
      </c>
      <c r="C9">
        <v>0</v>
      </c>
      <c r="D9">
        <v>53.26</v>
      </c>
      <c r="E9">
        <v>0</v>
      </c>
      <c r="F9">
        <v>25.28</v>
      </c>
      <c r="G9">
        <v>12.98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 s="3">
        <f t="shared" si="0"/>
        <v>2.91</v>
      </c>
      <c r="P9" s="3">
        <f t="shared" si="1"/>
        <v>78.54</v>
      </c>
      <c r="Q9" s="3">
        <f t="shared" si="2"/>
        <v>12.98</v>
      </c>
      <c r="R9" s="3">
        <f t="shared" si="3"/>
        <v>0</v>
      </c>
      <c r="S9" s="3">
        <f t="shared" si="4"/>
        <v>0</v>
      </c>
      <c r="T9" s="3"/>
      <c r="U9" s="3">
        <f t="shared" si="5"/>
        <v>94.43</v>
      </c>
      <c r="V9">
        <f t="shared" si="6"/>
        <v>2.91</v>
      </c>
      <c r="W9">
        <f t="shared" si="7"/>
        <v>94.43</v>
      </c>
      <c r="X9">
        <f t="shared" si="8"/>
        <v>91.52</v>
      </c>
      <c r="Y9">
        <v>0</v>
      </c>
      <c r="Z9">
        <f t="shared" si="9"/>
        <v>12.98</v>
      </c>
      <c r="AA9">
        <f t="shared" si="10"/>
        <v>0</v>
      </c>
      <c r="AB9">
        <v>0</v>
      </c>
    </row>
    <row r="10" spans="1:28">
      <c r="A10">
        <v>86</v>
      </c>
      <c r="B10">
        <v>2.3</v>
      </c>
      <c r="C10">
        <v>0</v>
      </c>
      <c r="D10">
        <v>41.69</v>
      </c>
      <c r="E10">
        <v>0</v>
      </c>
      <c r="F10">
        <v>31.69</v>
      </c>
      <c r="G10">
        <v>17.04</v>
      </c>
      <c r="H10">
        <v>0</v>
      </c>
      <c r="I10">
        <v>0</v>
      </c>
      <c r="J10">
        <v>3.14</v>
      </c>
      <c r="K10">
        <v>0</v>
      </c>
      <c r="L10">
        <v>0</v>
      </c>
      <c r="M10">
        <v>0</v>
      </c>
      <c r="O10" s="3">
        <f t="shared" si="0"/>
        <v>2.3</v>
      </c>
      <c r="P10" s="3">
        <f t="shared" si="1"/>
        <v>73.38</v>
      </c>
      <c r="Q10" s="3">
        <f t="shared" si="2"/>
        <v>20.18</v>
      </c>
      <c r="R10" s="3">
        <f t="shared" si="3"/>
        <v>0</v>
      </c>
      <c r="S10" s="3">
        <f t="shared" si="4"/>
        <v>0</v>
      </c>
      <c r="T10" s="3"/>
      <c r="U10" s="3">
        <f t="shared" si="5"/>
        <v>95.86</v>
      </c>
      <c r="V10">
        <f t="shared" si="6"/>
        <v>2.3</v>
      </c>
      <c r="W10">
        <f t="shared" si="7"/>
        <v>95.86</v>
      </c>
      <c r="X10">
        <f t="shared" si="8"/>
        <v>93.56</v>
      </c>
      <c r="Y10">
        <v>0</v>
      </c>
      <c r="Z10">
        <f t="shared" si="9"/>
        <v>17.04</v>
      </c>
      <c r="AA10">
        <f t="shared" si="10"/>
        <v>0</v>
      </c>
      <c r="AB10">
        <v>0</v>
      </c>
    </row>
    <row r="11" spans="1:28">
      <c r="A11">
        <v>88</v>
      </c>
      <c r="B11">
        <v>0</v>
      </c>
      <c r="C11">
        <v>0</v>
      </c>
      <c r="D11">
        <v>18.43</v>
      </c>
      <c r="E11">
        <v>0</v>
      </c>
      <c r="F11">
        <v>43.01</v>
      </c>
      <c r="G11">
        <v>25.92</v>
      </c>
      <c r="H11">
        <v>0</v>
      </c>
      <c r="I11">
        <v>0</v>
      </c>
      <c r="J11">
        <v>9.91</v>
      </c>
      <c r="K11">
        <v>0</v>
      </c>
      <c r="L11">
        <v>0</v>
      </c>
      <c r="M11">
        <v>0</v>
      </c>
      <c r="O11" s="3">
        <f t="shared" si="0"/>
        <v>0</v>
      </c>
      <c r="P11" s="3">
        <f t="shared" si="1"/>
        <v>61.44</v>
      </c>
      <c r="Q11" s="3">
        <f t="shared" si="2"/>
        <v>35.83</v>
      </c>
      <c r="R11" s="3">
        <f t="shared" si="3"/>
        <v>0</v>
      </c>
      <c r="S11" s="3">
        <f t="shared" si="4"/>
        <v>0</v>
      </c>
      <c r="T11" s="3"/>
      <c r="U11" s="3">
        <f t="shared" si="5"/>
        <v>97.27</v>
      </c>
      <c r="V11">
        <f t="shared" si="6"/>
        <v>0</v>
      </c>
      <c r="W11">
        <f t="shared" si="7"/>
        <v>97.27</v>
      </c>
      <c r="X11">
        <f t="shared" si="8"/>
        <v>97.27</v>
      </c>
      <c r="Y11">
        <v>0</v>
      </c>
      <c r="Z11">
        <f t="shared" si="9"/>
        <v>25.92</v>
      </c>
      <c r="AA11">
        <f t="shared" si="10"/>
        <v>0</v>
      </c>
      <c r="AB11">
        <v>0</v>
      </c>
    </row>
    <row r="12" spans="1:28">
      <c r="A12">
        <v>90</v>
      </c>
      <c r="B12">
        <v>31.85</v>
      </c>
      <c r="C12">
        <v>0</v>
      </c>
      <c r="D12">
        <v>12.8</v>
      </c>
      <c r="E12">
        <v>0</v>
      </c>
      <c r="F12">
        <v>30.88</v>
      </c>
      <c r="G12">
        <v>16.1</v>
      </c>
      <c r="H12">
        <v>0</v>
      </c>
      <c r="I12">
        <v>0</v>
      </c>
      <c r="J12">
        <v>6.31</v>
      </c>
      <c r="K12">
        <v>0</v>
      </c>
      <c r="L12">
        <v>0</v>
      </c>
      <c r="M12">
        <v>0</v>
      </c>
      <c r="O12" s="3">
        <f t="shared" si="0"/>
        <v>31.85</v>
      </c>
      <c r="P12" s="3">
        <f t="shared" si="1"/>
        <v>43.68</v>
      </c>
      <c r="Q12" s="3">
        <f t="shared" si="2"/>
        <v>22.41</v>
      </c>
      <c r="R12" s="3">
        <f t="shared" si="3"/>
        <v>0</v>
      </c>
      <c r="S12" s="3">
        <f t="shared" si="4"/>
        <v>0</v>
      </c>
      <c r="T12" s="3"/>
      <c r="U12" s="3">
        <f t="shared" si="5"/>
        <v>97.94</v>
      </c>
      <c r="V12">
        <f t="shared" si="6"/>
        <v>31.85</v>
      </c>
      <c r="W12">
        <f t="shared" si="7"/>
        <v>97.94</v>
      </c>
      <c r="X12">
        <f t="shared" si="8"/>
        <v>66.09</v>
      </c>
      <c r="Y12">
        <v>0</v>
      </c>
      <c r="Z12">
        <f t="shared" si="9"/>
        <v>16.1</v>
      </c>
      <c r="AA12">
        <f t="shared" si="10"/>
        <v>0</v>
      </c>
      <c r="AB12">
        <v>0</v>
      </c>
    </row>
    <row r="13" spans="1:28">
      <c r="A13">
        <v>92</v>
      </c>
      <c r="B13">
        <v>91.82</v>
      </c>
      <c r="C13">
        <v>0</v>
      </c>
      <c r="D13">
        <v>1.28</v>
      </c>
      <c r="E13">
        <v>0</v>
      </c>
      <c r="F13">
        <v>3.43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 s="3">
        <f t="shared" si="0"/>
        <v>91.82</v>
      </c>
      <c r="P13" s="3">
        <f t="shared" si="1"/>
        <v>4.71</v>
      </c>
      <c r="Q13" s="3">
        <f t="shared" si="2"/>
        <v>0</v>
      </c>
      <c r="R13" s="3">
        <f t="shared" si="3"/>
        <v>0</v>
      </c>
      <c r="S13" s="3">
        <f t="shared" si="4"/>
        <v>0</v>
      </c>
      <c r="T13" s="3"/>
      <c r="U13" s="3">
        <f t="shared" si="5"/>
        <v>96.53</v>
      </c>
      <c r="V13">
        <f t="shared" si="6"/>
        <v>91.82</v>
      </c>
      <c r="W13">
        <f t="shared" si="7"/>
        <v>96.53</v>
      </c>
      <c r="X13">
        <f t="shared" si="8"/>
        <v>4.71</v>
      </c>
      <c r="Y13">
        <v>0</v>
      </c>
      <c r="Z13">
        <f t="shared" si="9"/>
        <v>0</v>
      </c>
      <c r="AA13">
        <f t="shared" si="10"/>
        <v>0</v>
      </c>
      <c r="AB13">
        <v>0</v>
      </c>
    </row>
    <row r="14" spans="1:28">
      <c r="A14">
        <v>94</v>
      </c>
      <c r="B14">
        <v>96.65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 s="3">
        <f t="shared" si="0"/>
        <v>96.65</v>
      </c>
      <c r="P14" s="3">
        <f t="shared" si="1"/>
        <v>0</v>
      </c>
      <c r="Q14" s="3">
        <f t="shared" si="2"/>
        <v>0</v>
      </c>
      <c r="R14" s="3">
        <f t="shared" si="3"/>
        <v>0</v>
      </c>
      <c r="S14" s="3">
        <f t="shared" si="4"/>
        <v>0</v>
      </c>
      <c r="T14" s="3"/>
      <c r="U14" s="3">
        <f t="shared" si="5"/>
        <v>96.65</v>
      </c>
      <c r="V14">
        <f t="shared" si="6"/>
        <v>96.65</v>
      </c>
      <c r="W14">
        <f t="shared" si="7"/>
        <v>96.65</v>
      </c>
      <c r="X14">
        <f t="shared" si="8"/>
        <v>0</v>
      </c>
      <c r="Y14">
        <v>0</v>
      </c>
      <c r="Z14">
        <f t="shared" si="9"/>
        <v>0</v>
      </c>
      <c r="AA14">
        <f t="shared" si="10"/>
        <v>0</v>
      </c>
      <c r="AB14">
        <v>0</v>
      </c>
    </row>
    <row r="15" spans="1:28">
      <c r="A15">
        <v>96</v>
      </c>
      <c r="B15">
        <v>96.69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 s="3">
        <f t="shared" si="0"/>
        <v>96.69</v>
      </c>
      <c r="P15" s="3">
        <f t="shared" si="1"/>
        <v>0</v>
      </c>
      <c r="Q15" s="3">
        <f t="shared" si="2"/>
        <v>0</v>
      </c>
      <c r="R15" s="3">
        <f t="shared" si="3"/>
        <v>0</v>
      </c>
      <c r="S15" s="3">
        <f t="shared" si="4"/>
        <v>0</v>
      </c>
      <c r="T15" s="3"/>
      <c r="U15" s="3">
        <f t="shared" si="5"/>
        <v>96.69</v>
      </c>
      <c r="V15">
        <f t="shared" si="6"/>
        <v>96.69</v>
      </c>
      <c r="W15">
        <f t="shared" si="7"/>
        <v>96.69</v>
      </c>
      <c r="X15">
        <f t="shared" si="8"/>
        <v>0</v>
      </c>
      <c r="Y15">
        <v>0</v>
      </c>
      <c r="Z15">
        <f t="shared" si="9"/>
        <v>0</v>
      </c>
      <c r="AA15">
        <f t="shared" si="10"/>
        <v>0</v>
      </c>
      <c r="AB15">
        <v>0</v>
      </c>
    </row>
    <row r="16" spans="1:28">
      <c r="A16">
        <v>98</v>
      </c>
      <c r="B16">
        <v>97.03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s="3">
        <f t="shared" si="0"/>
        <v>97.03</v>
      </c>
      <c r="P16" s="3">
        <f t="shared" si="1"/>
        <v>0</v>
      </c>
      <c r="Q16" s="3">
        <f t="shared" si="2"/>
        <v>0</v>
      </c>
      <c r="R16" s="3">
        <f t="shared" si="3"/>
        <v>0</v>
      </c>
      <c r="S16" s="3">
        <f t="shared" si="4"/>
        <v>0</v>
      </c>
      <c r="T16" s="3"/>
      <c r="U16" s="3">
        <f t="shared" si="5"/>
        <v>97.03</v>
      </c>
      <c r="V16">
        <f t="shared" si="6"/>
        <v>97.03</v>
      </c>
      <c r="W16">
        <f t="shared" si="7"/>
        <v>97.03</v>
      </c>
      <c r="X16">
        <f t="shared" si="8"/>
        <v>0</v>
      </c>
      <c r="Y16">
        <v>0</v>
      </c>
      <c r="Z16">
        <f t="shared" si="9"/>
        <v>0</v>
      </c>
      <c r="AA16">
        <f t="shared" si="10"/>
        <v>0</v>
      </c>
      <c r="AB16">
        <v>0</v>
      </c>
    </row>
    <row r="17" spans="1:28">
      <c r="A17">
        <v>100</v>
      </c>
      <c r="B17">
        <v>94.92</v>
      </c>
      <c r="C17">
        <v>0</v>
      </c>
      <c r="D17">
        <v>0</v>
      </c>
      <c r="E17">
        <v>2.24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 s="3">
        <f t="shared" si="0"/>
        <v>97.16</v>
      </c>
      <c r="P17" s="3">
        <f t="shared" si="1"/>
        <v>0</v>
      </c>
      <c r="Q17" s="3">
        <f t="shared" si="2"/>
        <v>0</v>
      </c>
      <c r="R17" s="3">
        <f t="shared" si="3"/>
        <v>0</v>
      </c>
      <c r="S17" s="3">
        <f t="shared" si="4"/>
        <v>0</v>
      </c>
      <c r="T17" s="3"/>
      <c r="U17" s="3">
        <f t="shared" si="5"/>
        <v>97.16</v>
      </c>
      <c r="V17">
        <f t="shared" si="6"/>
        <v>97.16</v>
      </c>
      <c r="W17">
        <f t="shared" si="7"/>
        <v>97.16</v>
      </c>
      <c r="X17">
        <f t="shared" si="8"/>
        <v>0</v>
      </c>
      <c r="Y17">
        <v>0</v>
      </c>
      <c r="Z17">
        <f t="shared" si="9"/>
        <v>0</v>
      </c>
      <c r="AA17">
        <f t="shared" si="10"/>
        <v>0</v>
      </c>
      <c r="AB17">
        <v>0</v>
      </c>
    </row>
    <row r="18" spans="1:28">
      <c r="A18">
        <v>102</v>
      </c>
      <c r="B18">
        <v>91.01</v>
      </c>
      <c r="C18">
        <v>0</v>
      </c>
      <c r="D18">
        <v>0</v>
      </c>
      <c r="E18">
        <v>6.42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3">
        <f t="shared" si="0"/>
        <v>97.43</v>
      </c>
      <c r="P18" s="3">
        <f t="shared" si="1"/>
        <v>0</v>
      </c>
      <c r="Q18" s="3">
        <f t="shared" si="2"/>
        <v>0</v>
      </c>
      <c r="R18" s="3">
        <f t="shared" si="3"/>
        <v>0</v>
      </c>
      <c r="S18" s="3">
        <f t="shared" si="4"/>
        <v>0</v>
      </c>
      <c r="T18" s="3"/>
      <c r="U18" s="3">
        <f t="shared" si="5"/>
        <v>97.43</v>
      </c>
      <c r="V18">
        <f t="shared" si="6"/>
        <v>97.43</v>
      </c>
      <c r="W18">
        <f t="shared" si="7"/>
        <v>97.43</v>
      </c>
      <c r="X18">
        <f t="shared" si="8"/>
        <v>0</v>
      </c>
      <c r="Y18">
        <v>0</v>
      </c>
      <c r="Z18">
        <f t="shared" si="9"/>
        <v>0</v>
      </c>
      <c r="AA18">
        <f t="shared" si="10"/>
        <v>0</v>
      </c>
      <c r="AB18">
        <v>0</v>
      </c>
    </row>
    <row r="19" spans="1:28">
      <c r="A19">
        <v>104</v>
      </c>
      <c r="B19">
        <v>87.41</v>
      </c>
      <c r="C19">
        <v>0</v>
      </c>
      <c r="D19">
        <v>0</v>
      </c>
      <c r="E19">
        <v>10.4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 s="3">
        <f t="shared" si="0"/>
        <v>97.81</v>
      </c>
      <c r="P19" s="3">
        <f t="shared" si="1"/>
        <v>0</v>
      </c>
      <c r="Q19" s="3">
        <f t="shared" si="2"/>
        <v>0</v>
      </c>
      <c r="R19" s="3">
        <f t="shared" si="3"/>
        <v>0</v>
      </c>
      <c r="S19" s="3">
        <f t="shared" si="4"/>
        <v>0</v>
      </c>
      <c r="T19" s="3"/>
      <c r="U19" s="3">
        <f t="shared" si="5"/>
        <v>97.81</v>
      </c>
      <c r="V19">
        <f t="shared" si="6"/>
        <v>97.81</v>
      </c>
      <c r="W19">
        <f t="shared" si="7"/>
        <v>97.81</v>
      </c>
      <c r="X19">
        <f t="shared" si="8"/>
        <v>0</v>
      </c>
      <c r="Y19">
        <v>0</v>
      </c>
      <c r="Z19">
        <f t="shared" si="9"/>
        <v>0</v>
      </c>
      <c r="AA19">
        <f t="shared" si="10"/>
        <v>0</v>
      </c>
      <c r="AB19">
        <v>0</v>
      </c>
    </row>
    <row r="20" spans="1:28">
      <c r="A20">
        <v>106</v>
      </c>
      <c r="B20">
        <v>67.8</v>
      </c>
      <c r="C20">
        <v>0</v>
      </c>
      <c r="D20">
        <v>0</v>
      </c>
      <c r="E20">
        <v>32.2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 s="3">
        <f t="shared" si="0"/>
        <v>100</v>
      </c>
      <c r="P20" s="3">
        <f t="shared" si="1"/>
        <v>0</v>
      </c>
      <c r="Q20" s="3">
        <f t="shared" si="2"/>
        <v>0</v>
      </c>
      <c r="R20" s="3">
        <f t="shared" si="3"/>
        <v>0</v>
      </c>
      <c r="S20" s="3">
        <f t="shared" si="4"/>
        <v>0</v>
      </c>
      <c r="T20" s="3"/>
      <c r="U20" s="3">
        <f t="shared" si="5"/>
        <v>100</v>
      </c>
      <c r="V20">
        <f t="shared" si="6"/>
        <v>100</v>
      </c>
      <c r="W20">
        <f t="shared" si="7"/>
        <v>100</v>
      </c>
      <c r="X20">
        <f t="shared" si="8"/>
        <v>0</v>
      </c>
      <c r="Y20">
        <v>0</v>
      </c>
      <c r="Z20">
        <f t="shared" si="9"/>
        <v>0</v>
      </c>
      <c r="AA20">
        <f t="shared" si="10"/>
        <v>0</v>
      </c>
      <c r="AB20">
        <v>0</v>
      </c>
    </row>
    <row r="21" spans="1:28">
      <c r="A21">
        <v>108</v>
      </c>
      <c r="B21">
        <v>53.22</v>
      </c>
      <c r="C21">
        <v>0</v>
      </c>
      <c r="D21">
        <v>0</v>
      </c>
      <c r="E21">
        <v>46.78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 s="3">
        <f t="shared" si="0"/>
        <v>100</v>
      </c>
      <c r="P21" s="3">
        <f t="shared" si="1"/>
        <v>0</v>
      </c>
      <c r="Q21" s="3">
        <f t="shared" si="2"/>
        <v>0</v>
      </c>
      <c r="R21" s="3">
        <f t="shared" si="3"/>
        <v>0</v>
      </c>
      <c r="S21" s="3">
        <f t="shared" si="4"/>
        <v>0</v>
      </c>
      <c r="T21" s="3"/>
      <c r="U21" s="3">
        <f t="shared" si="5"/>
        <v>100</v>
      </c>
      <c r="V21">
        <f t="shared" si="6"/>
        <v>100</v>
      </c>
      <c r="W21">
        <f t="shared" si="7"/>
        <v>100</v>
      </c>
      <c r="X21">
        <f t="shared" si="8"/>
        <v>0</v>
      </c>
      <c r="Y21">
        <v>0</v>
      </c>
      <c r="Z21">
        <f t="shared" si="9"/>
        <v>0</v>
      </c>
      <c r="AA21">
        <f t="shared" si="10"/>
        <v>0</v>
      </c>
      <c r="AB21">
        <v>0</v>
      </c>
    </row>
    <row r="22" spans="1:28">
      <c r="A22">
        <v>110</v>
      </c>
      <c r="B22">
        <v>53.22</v>
      </c>
      <c r="C22">
        <v>0</v>
      </c>
      <c r="D22">
        <v>0</v>
      </c>
      <c r="E22">
        <v>46.78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 s="3">
        <f t="shared" si="0"/>
        <v>100</v>
      </c>
      <c r="P22" s="3">
        <f t="shared" si="1"/>
        <v>0</v>
      </c>
      <c r="Q22" s="3">
        <f t="shared" si="2"/>
        <v>0</v>
      </c>
      <c r="R22" s="3">
        <f t="shared" si="3"/>
        <v>0</v>
      </c>
      <c r="S22" s="3">
        <f t="shared" si="4"/>
        <v>0</v>
      </c>
      <c r="T22" s="3"/>
      <c r="U22" s="3">
        <f t="shared" si="5"/>
        <v>100</v>
      </c>
      <c r="V22">
        <f t="shared" si="6"/>
        <v>100</v>
      </c>
      <c r="W22">
        <f t="shared" si="7"/>
        <v>100</v>
      </c>
      <c r="X22">
        <f t="shared" si="8"/>
        <v>0</v>
      </c>
      <c r="Y22">
        <v>0</v>
      </c>
      <c r="Z22">
        <f t="shared" si="9"/>
        <v>0</v>
      </c>
      <c r="AA22">
        <f t="shared" si="10"/>
        <v>0</v>
      </c>
      <c r="AB22">
        <v>0</v>
      </c>
    </row>
    <row r="23" spans="1:28">
      <c r="A23">
        <v>112</v>
      </c>
      <c r="B23">
        <v>52.58</v>
      </c>
      <c r="C23">
        <v>0</v>
      </c>
      <c r="D23">
        <v>0</v>
      </c>
      <c r="E23">
        <v>47.42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 s="3">
        <f t="shared" si="0"/>
        <v>100</v>
      </c>
      <c r="P23" s="3">
        <f t="shared" si="1"/>
        <v>0</v>
      </c>
      <c r="Q23" s="3">
        <f t="shared" si="2"/>
        <v>0</v>
      </c>
      <c r="R23" s="3">
        <f t="shared" si="3"/>
        <v>0</v>
      </c>
      <c r="S23" s="3">
        <f t="shared" si="4"/>
        <v>0</v>
      </c>
      <c r="T23" s="3"/>
      <c r="U23" s="3">
        <f t="shared" si="5"/>
        <v>100</v>
      </c>
      <c r="V23">
        <f t="shared" si="6"/>
        <v>100</v>
      </c>
      <c r="W23">
        <f t="shared" si="7"/>
        <v>100</v>
      </c>
      <c r="X23">
        <f t="shared" si="8"/>
        <v>0</v>
      </c>
      <c r="Y23">
        <v>0</v>
      </c>
      <c r="Z23">
        <f t="shared" si="9"/>
        <v>0</v>
      </c>
      <c r="AA23">
        <f t="shared" si="10"/>
        <v>0</v>
      </c>
      <c r="AB23">
        <v>0</v>
      </c>
    </row>
    <row r="24" spans="1:28">
      <c r="A24">
        <v>114</v>
      </c>
      <c r="B24">
        <v>37.9</v>
      </c>
      <c r="C24">
        <v>1.85</v>
      </c>
      <c r="D24">
        <v>0</v>
      </c>
      <c r="E24">
        <v>59.97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 s="3">
        <f t="shared" si="0"/>
        <v>99.72</v>
      </c>
      <c r="P24" s="3">
        <f t="shared" si="1"/>
        <v>0</v>
      </c>
      <c r="Q24" s="3">
        <f t="shared" si="2"/>
        <v>0</v>
      </c>
      <c r="R24" s="3">
        <f t="shared" si="3"/>
        <v>0</v>
      </c>
      <c r="S24" s="3">
        <f t="shared" si="4"/>
        <v>0</v>
      </c>
      <c r="T24" s="3"/>
      <c r="U24" s="3">
        <f t="shared" si="5"/>
        <v>99.72</v>
      </c>
      <c r="V24">
        <f t="shared" si="6"/>
        <v>99.72</v>
      </c>
      <c r="W24">
        <f t="shared" si="7"/>
        <v>99.72</v>
      </c>
      <c r="X24">
        <f t="shared" si="8"/>
        <v>0</v>
      </c>
      <c r="Y24">
        <v>0</v>
      </c>
      <c r="Z24">
        <f t="shared" si="9"/>
        <v>0</v>
      </c>
      <c r="AA24">
        <f t="shared" si="10"/>
        <v>0</v>
      </c>
      <c r="AB24">
        <v>0</v>
      </c>
    </row>
    <row r="25" spans="1:28">
      <c r="A25">
        <v>116</v>
      </c>
      <c r="B25">
        <v>20.79</v>
      </c>
      <c r="C25">
        <v>5.23</v>
      </c>
      <c r="D25">
        <v>0</v>
      </c>
      <c r="E25">
        <v>73.98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 s="3">
        <f t="shared" si="0"/>
        <v>100</v>
      </c>
      <c r="P25" s="3">
        <f t="shared" si="1"/>
        <v>0</v>
      </c>
      <c r="Q25" s="3">
        <f t="shared" si="2"/>
        <v>0</v>
      </c>
      <c r="R25" s="3">
        <f t="shared" si="3"/>
        <v>0</v>
      </c>
      <c r="S25" s="3">
        <f t="shared" si="4"/>
        <v>0</v>
      </c>
      <c r="T25" s="3"/>
      <c r="U25" s="3">
        <f t="shared" si="5"/>
        <v>100</v>
      </c>
      <c r="V25">
        <f t="shared" si="6"/>
        <v>100</v>
      </c>
      <c r="W25">
        <f t="shared" si="7"/>
        <v>100</v>
      </c>
      <c r="X25">
        <f t="shared" si="8"/>
        <v>0</v>
      </c>
      <c r="Y25">
        <v>0</v>
      </c>
      <c r="Z25">
        <f t="shared" si="9"/>
        <v>0</v>
      </c>
      <c r="AA25">
        <f t="shared" si="10"/>
        <v>0</v>
      </c>
      <c r="AB25">
        <v>0</v>
      </c>
    </row>
    <row r="26" spans="1:28">
      <c r="A26">
        <v>118</v>
      </c>
      <c r="B26">
        <v>5.82</v>
      </c>
      <c r="C26">
        <v>61.59</v>
      </c>
      <c r="D26">
        <v>0</v>
      </c>
      <c r="E26">
        <v>23.85</v>
      </c>
      <c r="F26">
        <v>0</v>
      </c>
      <c r="G26">
        <v>0</v>
      </c>
      <c r="H26">
        <v>0</v>
      </c>
      <c r="I26">
        <v>0</v>
      </c>
      <c r="J26">
        <v>0</v>
      </c>
      <c r="K26">
        <v>8.22</v>
      </c>
      <c r="L26">
        <v>0</v>
      </c>
      <c r="M26">
        <v>0</v>
      </c>
      <c r="O26" s="3">
        <f t="shared" si="0"/>
        <v>91.26</v>
      </c>
      <c r="P26" s="3">
        <f t="shared" si="1"/>
        <v>0</v>
      </c>
      <c r="Q26" s="3">
        <f t="shared" si="2"/>
        <v>0</v>
      </c>
      <c r="R26" s="3">
        <f t="shared" si="3"/>
        <v>0</v>
      </c>
      <c r="S26" s="3">
        <f t="shared" si="4"/>
        <v>8.22</v>
      </c>
      <c r="T26" s="3"/>
      <c r="U26" s="3">
        <f t="shared" si="5"/>
        <v>99.48</v>
      </c>
      <c r="V26">
        <f t="shared" si="6"/>
        <v>99.48</v>
      </c>
      <c r="W26">
        <f t="shared" si="7"/>
        <v>99.48</v>
      </c>
      <c r="X26">
        <f t="shared" si="8"/>
        <v>0</v>
      </c>
      <c r="Y26">
        <v>0</v>
      </c>
      <c r="Z26">
        <f t="shared" si="9"/>
        <v>8.22</v>
      </c>
      <c r="AA26">
        <f t="shared" si="10"/>
        <v>8.22</v>
      </c>
      <c r="AB26">
        <v>0</v>
      </c>
    </row>
    <row r="27" spans="1:28">
      <c r="A27">
        <v>120</v>
      </c>
      <c r="B27">
        <v>4.81</v>
      </c>
      <c r="C27">
        <v>53.99</v>
      </c>
      <c r="D27">
        <v>0</v>
      </c>
      <c r="E27">
        <v>21.19</v>
      </c>
      <c r="F27">
        <v>0</v>
      </c>
      <c r="G27">
        <v>0</v>
      </c>
      <c r="H27">
        <v>0</v>
      </c>
      <c r="I27">
        <v>0</v>
      </c>
      <c r="J27">
        <v>0</v>
      </c>
      <c r="K27">
        <v>18.59</v>
      </c>
      <c r="L27">
        <v>0</v>
      </c>
      <c r="M27">
        <v>0</v>
      </c>
      <c r="O27" s="3">
        <f t="shared" si="0"/>
        <v>79.99</v>
      </c>
      <c r="P27" s="3">
        <f t="shared" si="1"/>
        <v>0</v>
      </c>
      <c r="Q27" s="3">
        <f t="shared" si="2"/>
        <v>0</v>
      </c>
      <c r="R27" s="3">
        <f t="shared" si="3"/>
        <v>0</v>
      </c>
      <c r="S27" s="3">
        <f t="shared" si="4"/>
        <v>18.59</v>
      </c>
      <c r="T27" s="3"/>
      <c r="U27" s="3">
        <f t="shared" si="5"/>
        <v>98.58</v>
      </c>
      <c r="V27">
        <f t="shared" si="6"/>
        <v>98.58</v>
      </c>
      <c r="W27">
        <f t="shared" si="7"/>
        <v>98.58</v>
      </c>
      <c r="X27">
        <f t="shared" si="8"/>
        <v>0</v>
      </c>
      <c r="Y27">
        <v>0</v>
      </c>
      <c r="Z27">
        <f t="shared" si="9"/>
        <v>18.59</v>
      </c>
      <c r="AA27">
        <f t="shared" si="10"/>
        <v>18.59</v>
      </c>
      <c r="AB27">
        <v>0</v>
      </c>
    </row>
    <row r="28" spans="1:28">
      <c r="A28">
        <v>122</v>
      </c>
      <c r="B28">
        <v>2.38</v>
      </c>
      <c r="C28">
        <v>25.06</v>
      </c>
      <c r="D28">
        <v>0</v>
      </c>
      <c r="E28">
        <v>8.94</v>
      </c>
      <c r="F28">
        <v>0</v>
      </c>
      <c r="G28">
        <v>0</v>
      </c>
      <c r="H28">
        <v>30.63</v>
      </c>
      <c r="I28">
        <v>21.83</v>
      </c>
      <c r="J28">
        <v>0</v>
      </c>
      <c r="K28">
        <v>8.19</v>
      </c>
      <c r="L28">
        <v>0</v>
      </c>
      <c r="M28">
        <v>0</v>
      </c>
      <c r="O28" s="3">
        <f t="shared" si="0"/>
        <v>36.38</v>
      </c>
      <c r="P28" s="3">
        <f t="shared" si="1"/>
        <v>0</v>
      </c>
      <c r="Q28" s="3">
        <f t="shared" si="2"/>
        <v>0</v>
      </c>
      <c r="R28" s="3">
        <f t="shared" si="3"/>
        <v>52.46</v>
      </c>
      <c r="S28" s="3">
        <f t="shared" si="4"/>
        <v>8.19</v>
      </c>
      <c r="T28" s="3"/>
      <c r="U28" s="3">
        <f t="shared" si="5"/>
        <v>97.03</v>
      </c>
      <c r="V28">
        <f t="shared" si="6"/>
        <v>44.57</v>
      </c>
      <c r="W28">
        <f t="shared" si="7"/>
        <v>97.03</v>
      </c>
      <c r="X28">
        <f t="shared" si="8"/>
        <v>0</v>
      </c>
      <c r="Y28">
        <v>0</v>
      </c>
      <c r="Z28">
        <f t="shared" si="9"/>
        <v>8.19</v>
      </c>
      <c r="AA28">
        <f t="shared" si="10"/>
        <v>60.65</v>
      </c>
      <c r="AB28">
        <v>0</v>
      </c>
    </row>
    <row r="29" spans="1:28">
      <c r="A29">
        <v>124</v>
      </c>
      <c r="B29">
        <v>1.82</v>
      </c>
      <c r="C29">
        <v>21.85</v>
      </c>
      <c r="D29">
        <v>0</v>
      </c>
      <c r="E29">
        <v>7.49</v>
      </c>
      <c r="F29">
        <v>0</v>
      </c>
      <c r="G29">
        <v>0</v>
      </c>
      <c r="H29">
        <v>33.31</v>
      </c>
      <c r="I29">
        <v>25.18</v>
      </c>
      <c r="J29">
        <v>0</v>
      </c>
      <c r="K29">
        <v>6.57</v>
      </c>
      <c r="L29">
        <v>0</v>
      </c>
      <c r="M29">
        <v>0</v>
      </c>
      <c r="O29" s="3">
        <f t="shared" si="0"/>
        <v>31.16</v>
      </c>
      <c r="P29" s="3">
        <f t="shared" si="1"/>
        <v>0</v>
      </c>
      <c r="Q29" s="3">
        <f t="shared" si="2"/>
        <v>0</v>
      </c>
      <c r="R29" s="3">
        <f t="shared" si="3"/>
        <v>58.49</v>
      </c>
      <c r="S29" s="3">
        <f t="shared" si="4"/>
        <v>6.57</v>
      </c>
      <c r="T29" s="3"/>
      <c r="U29" s="3">
        <f t="shared" si="5"/>
        <v>96.22</v>
      </c>
      <c r="V29">
        <f t="shared" si="6"/>
        <v>37.73</v>
      </c>
      <c r="W29">
        <f t="shared" si="7"/>
        <v>96.22</v>
      </c>
      <c r="X29">
        <f t="shared" si="8"/>
        <v>0</v>
      </c>
      <c r="Y29">
        <v>0</v>
      </c>
      <c r="Z29">
        <f t="shared" si="9"/>
        <v>6.57</v>
      </c>
      <c r="AA29">
        <f t="shared" si="10"/>
        <v>65.06</v>
      </c>
      <c r="AB29">
        <v>0</v>
      </c>
    </row>
    <row r="30" spans="1:28">
      <c r="A30">
        <v>126</v>
      </c>
      <c r="B30">
        <v>0</v>
      </c>
      <c r="C30">
        <v>29.32</v>
      </c>
      <c r="D30">
        <v>0</v>
      </c>
      <c r="E30">
        <v>6.45</v>
      </c>
      <c r="F30">
        <v>0</v>
      </c>
      <c r="G30">
        <v>0</v>
      </c>
      <c r="H30">
        <v>28.79</v>
      </c>
      <c r="I30">
        <v>26.4</v>
      </c>
      <c r="J30">
        <v>0</v>
      </c>
      <c r="K30">
        <v>5</v>
      </c>
      <c r="L30">
        <v>0</v>
      </c>
      <c r="M30">
        <v>0</v>
      </c>
      <c r="O30" s="3">
        <f t="shared" si="0"/>
        <v>35.77</v>
      </c>
      <c r="P30" s="3">
        <f t="shared" si="1"/>
        <v>0</v>
      </c>
      <c r="Q30" s="3">
        <f t="shared" si="2"/>
        <v>0</v>
      </c>
      <c r="R30" s="3">
        <f t="shared" si="3"/>
        <v>55.19</v>
      </c>
      <c r="S30" s="3">
        <f t="shared" si="4"/>
        <v>5</v>
      </c>
      <c r="T30" s="3"/>
      <c r="U30" s="3">
        <f t="shared" si="5"/>
        <v>95.96</v>
      </c>
      <c r="V30">
        <f t="shared" si="6"/>
        <v>40.77</v>
      </c>
      <c r="W30">
        <f t="shared" si="7"/>
        <v>95.96</v>
      </c>
      <c r="X30">
        <f t="shared" si="8"/>
        <v>0</v>
      </c>
      <c r="Y30">
        <v>0</v>
      </c>
      <c r="Z30">
        <f t="shared" si="9"/>
        <v>5</v>
      </c>
      <c r="AA30">
        <f t="shared" si="10"/>
        <v>60.19</v>
      </c>
      <c r="AB30">
        <v>0</v>
      </c>
    </row>
    <row r="31" spans="1:28">
      <c r="A31">
        <v>128</v>
      </c>
      <c r="B31">
        <v>0</v>
      </c>
      <c r="C31">
        <v>36.95</v>
      </c>
      <c r="D31">
        <v>0</v>
      </c>
      <c r="E31">
        <v>8.21</v>
      </c>
      <c r="F31">
        <v>0</v>
      </c>
      <c r="G31">
        <v>0</v>
      </c>
      <c r="H31">
        <v>20.02</v>
      </c>
      <c r="I31">
        <v>25.44</v>
      </c>
      <c r="J31">
        <v>0</v>
      </c>
      <c r="K31">
        <v>6.84</v>
      </c>
      <c r="L31">
        <v>0</v>
      </c>
      <c r="M31">
        <v>0</v>
      </c>
      <c r="O31" s="3">
        <f t="shared" si="0"/>
        <v>45.16</v>
      </c>
      <c r="P31" s="3">
        <f t="shared" si="1"/>
        <v>0</v>
      </c>
      <c r="Q31" s="3">
        <f t="shared" si="2"/>
        <v>0</v>
      </c>
      <c r="R31" s="3">
        <f t="shared" si="3"/>
        <v>45.46</v>
      </c>
      <c r="S31" s="3">
        <f t="shared" si="4"/>
        <v>6.84</v>
      </c>
      <c r="T31" s="3"/>
      <c r="U31" s="3">
        <f t="shared" si="5"/>
        <v>97.46</v>
      </c>
      <c r="V31">
        <f t="shared" si="6"/>
        <v>52</v>
      </c>
      <c r="W31">
        <f t="shared" si="7"/>
        <v>97.46</v>
      </c>
      <c r="X31">
        <f t="shared" si="8"/>
        <v>0</v>
      </c>
      <c r="Y31">
        <v>0</v>
      </c>
      <c r="Z31">
        <f t="shared" si="9"/>
        <v>6.84</v>
      </c>
      <c r="AA31">
        <f t="shared" si="10"/>
        <v>52.3</v>
      </c>
      <c r="AB31">
        <v>0</v>
      </c>
    </row>
    <row r="32" spans="1:28">
      <c r="A32">
        <v>130</v>
      </c>
      <c r="B32">
        <v>0</v>
      </c>
      <c r="C32">
        <v>37</v>
      </c>
      <c r="D32">
        <v>0</v>
      </c>
      <c r="E32">
        <v>8.41</v>
      </c>
      <c r="F32">
        <v>0</v>
      </c>
      <c r="G32">
        <v>0</v>
      </c>
      <c r="H32">
        <v>19.97</v>
      </c>
      <c r="I32">
        <v>24.99</v>
      </c>
      <c r="J32">
        <v>0</v>
      </c>
      <c r="K32">
        <v>7.02</v>
      </c>
      <c r="L32">
        <v>0</v>
      </c>
      <c r="M32">
        <v>0</v>
      </c>
      <c r="O32" s="3">
        <f t="shared" si="0"/>
        <v>45.41</v>
      </c>
      <c r="P32" s="3">
        <f t="shared" si="1"/>
        <v>0</v>
      </c>
      <c r="Q32" s="3">
        <f t="shared" si="2"/>
        <v>0</v>
      </c>
      <c r="R32" s="3">
        <f t="shared" si="3"/>
        <v>44.96</v>
      </c>
      <c r="S32" s="3">
        <f t="shared" si="4"/>
        <v>7.02</v>
      </c>
      <c r="T32" s="3"/>
      <c r="U32" s="3">
        <f t="shared" si="5"/>
        <v>97.39</v>
      </c>
      <c r="V32">
        <f t="shared" si="6"/>
        <v>52.43</v>
      </c>
      <c r="W32">
        <f t="shared" si="7"/>
        <v>97.39</v>
      </c>
      <c r="X32">
        <f t="shared" si="8"/>
        <v>0</v>
      </c>
      <c r="Y32">
        <v>0</v>
      </c>
      <c r="Z32">
        <f t="shared" si="9"/>
        <v>7.02</v>
      </c>
      <c r="AA32">
        <f t="shared" si="10"/>
        <v>51.98</v>
      </c>
      <c r="AB32">
        <v>0</v>
      </c>
    </row>
    <row r="33" spans="1:28">
      <c r="A33">
        <v>132</v>
      </c>
      <c r="B33">
        <v>0</v>
      </c>
      <c r="C33">
        <v>98.94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 s="3">
        <f t="shared" si="0"/>
        <v>98.94</v>
      </c>
      <c r="P33" s="3">
        <f t="shared" si="1"/>
        <v>0</v>
      </c>
      <c r="Q33" s="3">
        <f t="shared" si="2"/>
        <v>0</v>
      </c>
      <c r="R33" s="3">
        <f t="shared" si="3"/>
        <v>0</v>
      </c>
      <c r="S33" s="3">
        <f t="shared" si="4"/>
        <v>0</v>
      </c>
      <c r="T33" s="3"/>
      <c r="U33" s="3">
        <f t="shared" si="5"/>
        <v>98.94</v>
      </c>
      <c r="V33">
        <f t="shared" si="6"/>
        <v>98.94</v>
      </c>
      <c r="W33">
        <f t="shared" si="7"/>
        <v>98.94</v>
      </c>
      <c r="X33">
        <f t="shared" si="8"/>
        <v>0</v>
      </c>
      <c r="Y33">
        <v>0</v>
      </c>
      <c r="Z33">
        <f t="shared" si="9"/>
        <v>0</v>
      </c>
      <c r="AA33">
        <f t="shared" si="10"/>
        <v>0</v>
      </c>
      <c r="AB33">
        <v>0</v>
      </c>
    </row>
    <row r="34" spans="1:28">
      <c r="A34">
        <v>134</v>
      </c>
      <c r="B34">
        <v>0</v>
      </c>
      <c r="C34">
        <v>97.37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 s="3">
        <f t="shared" si="0"/>
        <v>97.37</v>
      </c>
      <c r="P34" s="3">
        <f t="shared" si="1"/>
        <v>0</v>
      </c>
      <c r="Q34" s="3">
        <f t="shared" si="2"/>
        <v>0</v>
      </c>
      <c r="R34" s="3">
        <f t="shared" si="3"/>
        <v>0</v>
      </c>
      <c r="S34" s="3">
        <f t="shared" si="4"/>
        <v>0</v>
      </c>
      <c r="T34" s="3"/>
      <c r="U34" s="3">
        <f t="shared" si="5"/>
        <v>97.37</v>
      </c>
      <c r="V34">
        <f t="shared" si="6"/>
        <v>97.37</v>
      </c>
      <c r="W34">
        <f t="shared" si="7"/>
        <v>97.37</v>
      </c>
      <c r="X34">
        <f t="shared" si="8"/>
        <v>0</v>
      </c>
      <c r="Y34">
        <v>0</v>
      </c>
      <c r="Z34">
        <f t="shared" si="9"/>
        <v>0</v>
      </c>
      <c r="AA34">
        <f t="shared" si="10"/>
        <v>0</v>
      </c>
      <c r="AB34">
        <v>0</v>
      </c>
    </row>
    <row r="35" spans="1:28">
      <c r="A35">
        <v>136</v>
      </c>
      <c r="B35">
        <v>0</v>
      </c>
      <c r="C35">
        <v>75.51</v>
      </c>
      <c r="D35">
        <v>0</v>
      </c>
      <c r="E35">
        <v>0</v>
      </c>
      <c r="F35">
        <v>6.9</v>
      </c>
      <c r="G35">
        <v>0</v>
      </c>
      <c r="H35">
        <v>0</v>
      </c>
      <c r="I35">
        <v>0</v>
      </c>
      <c r="J35">
        <v>0</v>
      </c>
      <c r="K35">
        <v>0</v>
      </c>
      <c r="L35">
        <v>1.1</v>
      </c>
      <c r="M35">
        <v>13.34</v>
      </c>
      <c r="O35" s="3">
        <f t="shared" si="0"/>
        <v>76.61</v>
      </c>
      <c r="P35" s="3">
        <f t="shared" si="1"/>
        <v>6.9</v>
      </c>
      <c r="Q35" s="3">
        <f t="shared" si="2"/>
        <v>0</v>
      </c>
      <c r="R35" s="3">
        <f t="shared" si="3"/>
        <v>13.34</v>
      </c>
      <c r="S35" s="3">
        <f t="shared" si="4"/>
        <v>0</v>
      </c>
      <c r="T35" s="3"/>
      <c r="U35" s="3">
        <f t="shared" si="5"/>
        <v>96.85</v>
      </c>
      <c r="V35">
        <f t="shared" si="6"/>
        <v>76.61</v>
      </c>
      <c r="W35">
        <f t="shared" si="7"/>
        <v>96.85</v>
      </c>
      <c r="X35">
        <f t="shared" si="8"/>
        <v>6.9</v>
      </c>
      <c r="Y35">
        <v>0</v>
      </c>
      <c r="Z35">
        <f t="shared" si="9"/>
        <v>0</v>
      </c>
      <c r="AA35">
        <f t="shared" si="10"/>
        <v>13.34</v>
      </c>
      <c r="AB35">
        <v>0</v>
      </c>
    </row>
    <row r="36" spans="1:28">
      <c r="A36">
        <v>138</v>
      </c>
      <c r="B36">
        <v>0</v>
      </c>
      <c r="C36">
        <v>60.58</v>
      </c>
      <c r="D36">
        <v>0</v>
      </c>
      <c r="E36">
        <v>0</v>
      </c>
      <c r="F36">
        <v>20.97</v>
      </c>
      <c r="G36">
        <v>2.09</v>
      </c>
      <c r="H36">
        <v>0</v>
      </c>
      <c r="I36">
        <v>0</v>
      </c>
      <c r="J36">
        <v>9.32</v>
      </c>
      <c r="K36">
        <v>0</v>
      </c>
      <c r="L36">
        <v>6.88</v>
      </c>
      <c r="M36">
        <v>0</v>
      </c>
      <c r="O36" s="3">
        <f t="shared" si="0"/>
        <v>67.46</v>
      </c>
      <c r="P36" s="3">
        <f t="shared" si="1"/>
        <v>20.97</v>
      </c>
      <c r="Q36" s="3">
        <f t="shared" si="2"/>
        <v>11.41</v>
      </c>
      <c r="R36" s="3">
        <f t="shared" si="3"/>
        <v>0</v>
      </c>
      <c r="S36" s="3">
        <f t="shared" si="4"/>
        <v>0</v>
      </c>
      <c r="T36" s="3"/>
      <c r="U36" s="3">
        <f t="shared" si="5"/>
        <v>99.84</v>
      </c>
      <c r="V36">
        <f t="shared" si="6"/>
        <v>67.46</v>
      </c>
      <c r="W36">
        <f t="shared" si="7"/>
        <v>99.84</v>
      </c>
      <c r="X36">
        <f t="shared" si="8"/>
        <v>32.38</v>
      </c>
      <c r="Y36">
        <v>0</v>
      </c>
      <c r="Z36">
        <f t="shared" si="9"/>
        <v>2.09</v>
      </c>
      <c r="AA36">
        <f t="shared" si="10"/>
        <v>0</v>
      </c>
      <c r="AB36">
        <v>0</v>
      </c>
    </row>
    <row r="37" spans="1:28">
      <c r="A37">
        <v>140</v>
      </c>
      <c r="B37">
        <v>0</v>
      </c>
      <c r="C37">
        <v>37.94</v>
      </c>
      <c r="D37">
        <v>0</v>
      </c>
      <c r="E37">
        <v>0</v>
      </c>
      <c r="F37">
        <v>27.97</v>
      </c>
      <c r="G37">
        <v>7.59</v>
      </c>
      <c r="H37">
        <v>0</v>
      </c>
      <c r="I37">
        <v>0</v>
      </c>
      <c r="J37">
        <v>20.65</v>
      </c>
      <c r="K37">
        <v>0</v>
      </c>
      <c r="L37">
        <v>4.84</v>
      </c>
      <c r="M37">
        <v>0</v>
      </c>
      <c r="O37" s="3">
        <f t="shared" si="0"/>
        <v>42.78</v>
      </c>
      <c r="P37" s="3">
        <f t="shared" si="1"/>
        <v>27.97</v>
      </c>
      <c r="Q37" s="3">
        <f t="shared" si="2"/>
        <v>28.24</v>
      </c>
      <c r="R37" s="3">
        <f t="shared" si="3"/>
        <v>0</v>
      </c>
      <c r="S37" s="3">
        <f t="shared" si="4"/>
        <v>0</v>
      </c>
      <c r="T37" s="3"/>
      <c r="U37" s="3">
        <f t="shared" si="5"/>
        <v>98.99</v>
      </c>
      <c r="V37">
        <f t="shared" si="6"/>
        <v>42.78</v>
      </c>
      <c r="W37">
        <f t="shared" si="7"/>
        <v>98.99</v>
      </c>
      <c r="X37">
        <f t="shared" si="8"/>
        <v>56.21</v>
      </c>
      <c r="Y37">
        <v>0</v>
      </c>
      <c r="Z37">
        <f t="shared" si="9"/>
        <v>7.59</v>
      </c>
      <c r="AA37">
        <f t="shared" si="10"/>
        <v>0</v>
      </c>
      <c r="AB37">
        <v>0</v>
      </c>
    </row>
    <row r="38" spans="1:28">
      <c r="A38">
        <v>142</v>
      </c>
      <c r="B38">
        <v>0</v>
      </c>
      <c r="C38">
        <v>35.76</v>
      </c>
      <c r="D38">
        <v>0</v>
      </c>
      <c r="E38">
        <v>0</v>
      </c>
      <c r="F38">
        <v>28.73</v>
      </c>
      <c r="G38">
        <v>8.51</v>
      </c>
      <c r="H38">
        <v>0</v>
      </c>
      <c r="I38">
        <v>0</v>
      </c>
      <c r="J38">
        <v>20.6</v>
      </c>
      <c r="K38">
        <v>0</v>
      </c>
      <c r="L38">
        <v>4.73</v>
      </c>
      <c r="M38">
        <v>0</v>
      </c>
      <c r="O38" s="3">
        <f t="shared" si="0"/>
        <v>40.49</v>
      </c>
      <c r="P38" s="3">
        <f t="shared" si="1"/>
        <v>28.73</v>
      </c>
      <c r="Q38" s="3">
        <f t="shared" si="2"/>
        <v>29.11</v>
      </c>
      <c r="R38" s="3">
        <f t="shared" si="3"/>
        <v>0</v>
      </c>
      <c r="S38" s="3">
        <f t="shared" si="4"/>
        <v>0</v>
      </c>
      <c r="T38" s="3"/>
      <c r="U38" s="3">
        <f t="shared" si="5"/>
        <v>98.33</v>
      </c>
      <c r="V38">
        <f t="shared" si="6"/>
        <v>40.49</v>
      </c>
      <c r="W38">
        <f t="shared" si="7"/>
        <v>98.33</v>
      </c>
      <c r="X38">
        <f t="shared" si="8"/>
        <v>57.84</v>
      </c>
      <c r="Y38">
        <v>0</v>
      </c>
      <c r="Z38">
        <f t="shared" si="9"/>
        <v>8.51</v>
      </c>
      <c r="AA38">
        <f t="shared" si="10"/>
        <v>0</v>
      </c>
      <c r="AB38">
        <v>0</v>
      </c>
    </row>
    <row r="39" spans="1:28">
      <c r="A39">
        <v>144</v>
      </c>
      <c r="B39">
        <v>0</v>
      </c>
      <c r="C39">
        <v>35.9</v>
      </c>
      <c r="D39">
        <v>0</v>
      </c>
      <c r="E39">
        <v>0</v>
      </c>
      <c r="F39">
        <v>28.65</v>
      </c>
      <c r="G39">
        <v>8.49</v>
      </c>
      <c r="H39">
        <v>0</v>
      </c>
      <c r="I39">
        <v>0</v>
      </c>
      <c r="J39">
        <v>20.55</v>
      </c>
      <c r="K39">
        <v>0</v>
      </c>
      <c r="L39">
        <v>4.73</v>
      </c>
      <c r="M39">
        <v>0</v>
      </c>
      <c r="O39" s="3">
        <f t="shared" si="0"/>
        <v>40.63</v>
      </c>
      <c r="P39" s="3">
        <f t="shared" si="1"/>
        <v>28.65</v>
      </c>
      <c r="Q39" s="3">
        <f t="shared" si="2"/>
        <v>29.04</v>
      </c>
      <c r="R39" s="3">
        <f t="shared" si="3"/>
        <v>0</v>
      </c>
      <c r="S39" s="3">
        <f t="shared" si="4"/>
        <v>0</v>
      </c>
      <c r="T39" s="3"/>
      <c r="U39" s="3">
        <f t="shared" si="5"/>
        <v>98.32</v>
      </c>
      <c r="V39">
        <f t="shared" si="6"/>
        <v>40.63</v>
      </c>
      <c r="W39">
        <f t="shared" si="7"/>
        <v>98.32</v>
      </c>
      <c r="X39">
        <f t="shared" si="8"/>
        <v>57.69</v>
      </c>
      <c r="Y39">
        <v>0</v>
      </c>
      <c r="Z39">
        <f t="shared" si="9"/>
        <v>8.49</v>
      </c>
      <c r="AA39">
        <f t="shared" si="10"/>
        <v>0</v>
      </c>
      <c r="AB39">
        <v>0</v>
      </c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Bovine</vt:lpstr>
      <vt:lpstr>OC43</vt:lpstr>
      <vt:lpstr>Murine</vt:lpstr>
      <vt:lpstr>HKU1</vt:lpstr>
      <vt:lpstr>Pi-Bat</vt:lpstr>
      <vt:lpstr>MERS</vt:lpstr>
      <vt:lpstr>Hedgehog</vt:lpstr>
      <vt:lpstr>Ro-Bat</vt:lpstr>
      <vt:lpstr>SARS-like</vt:lpstr>
      <vt:lpstr>SARS</vt:lpstr>
      <vt:lpstr>Bat-Rp</vt:lpstr>
      <vt:lpstr>SARS2</vt:lpstr>
      <vt:lpstr>SARS2_long</vt:lpstr>
      <vt:lpstr>Pangolin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Qiyao Zhu</dc:creator>
  <cp:lastModifiedBy>shuting</cp:lastModifiedBy>
  <dcterms:created xsi:type="dcterms:W3CDTF">2022-07-31T19:09:00Z</dcterms:created>
  <dcterms:modified xsi:type="dcterms:W3CDTF">2023-02-16T16:20:00Z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