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\Documents\OpenSim 4.0\Metabolix\"/>
    </mc:Choice>
  </mc:AlternateContent>
  <xr:revisionPtr revIDLastSave="0" documentId="13_ncr:1_{1A6B44AF-AB94-4038-B085-077E8746AC2A}" xr6:coauthVersionLast="45" xr6:coauthVersionMax="45" xr10:uidLastSave="{00000000-0000-0000-0000-000000000000}"/>
  <bookViews>
    <workbookView xWindow="-80" yWindow="-80" windowWidth="22720" windowHeight="14740" xr2:uid="{6C0BB117-49F1-408E-BE8C-334C24B8FC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2" i="1"/>
  <c r="D15" i="1" l="1"/>
  <c r="E15" i="1"/>
  <c r="F15" i="1"/>
  <c r="G15" i="1"/>
  <c r="H15" i="1"/>
  <c r="D16" i="1"/>
  <c r="E16" i="1"/>
  <c r="F16" i="1"/>
  <c r="G16" i="1"/>
  <c r="H16" i="1"/>
  <c r="C16" i="1"/>
  <c r="C15" i="1"/>
</calcChain>
</file>

<file path=xl/sharedStrings.xml><?xml version="1.0" encoding="utf-8"?>
<sst xmlns="http://schemas.openxmlformats.org/spreadsheetml/2006/main" count="68" uniqueCount="46">
  <si>
    <t>Subject</t>
  </si>
  <si>
    <t>Age</t>
  </si>
  <si>
    <t>Notes</t>
  </si>
  <si>
    <t>Height (cm)</t>
  </si>
  <si>
    <t>YA01</t>
  </si>
  <si>
    <t>Walking Norm trial is not included in the raw data, It has been transferred into the overall Excel document under the "walking" tab</t>
  </si>
  <si>
    <t>Date of Collect</t>
  </si>
  <si>
    <t>Pref Speed (m/s)</t>
  </si>
  <si>
    <t>YA02</t>
  </si>
  <si>
    <t>Feedback trials seemed to get slowed by available streaming. It was always greater than 50FPS</t>
  </si>
  <si>
    <t>YA03</t>
  </si>
  <si>
    <t>Subject BW did not work in code, typed in wrong weight for Metabolic Pack! Must rework rel. measures, Matlab matrices not fully saved</t>
  </si>
  <si>
    <t>YA04</t>
  </si>
  <si>
    <t>none</t>
  </si>
  <si>
    <t>YA05</t>
  </si>
  <si>
    <t>YA06</t>
  </si>
  <si>
    <t>YA07</t>
  </si>
  <si>
    <t>Gender</t>
  </si>
  <si>
    <t>F</t>
  </si>
  <si>
    <t>M</t>
  </si>
  <si>
    <t>norm_ walking data did not collect for metabolics. Virtual marker needed for Pp10_ for RPSIS</t>
  </si>
  <si>
    <t>YA08</t>
  </si>
  <si>
    <t>YA09</t>
  </si>
  <si>
    <t>YA10</t>
  </si>
  <si>
    <t>YA11</t>
  </si>
  <si>
    <t xml:space="preserve">virtual markers needed </t>
  </si>
  <si>
    <t>YA12</t>
  </si>
  <si>
    <t>YA15</t>
  </si>
  <si>
    <t>difficulty decreasing ankle power</t>
  </si>
  <si>
    <t>Mass</t>
  </si>
  <si>
    <t>Avg</t>
  </si>
  <si>
    <t>SD</t>
  </si>
  <si>
    <t>Pref Walking Speed (m/s)</t>
  </si>
  <si>
    <t>Preferred Walking Speed</t>
  </si>
  <si>
    <t>m/s</t>
  </si>
  <si>
    <t>Height</t>
  </si>
  <si>
    <t>kg</t>
  </si>
  <si>
    <t>m</t>
  </si>
  <si>
    <t>yr</t>
  </si>
  <si>
    <r>
      <t xml:space="preserve">23.3 </t>
    </r>
    <r>
      <rPr>
        <sz val="11"/>
        <color theme="1"/>
        <rFont val="Calibri"/>
        <family val="2"/>
      </rPr>
      <t>±</t>
    </r>
    <r>
      <rPr>
        <sz val="11"/>
        <color theme="1"/>
        <rFont val="Calibri"/>
        <family val="2"/>
        <scheme val="minor"/>
      </rPr>
      <t xml:space="preserve"> 3.14</t>
    </r>
  </si>
  <si>
    <t>1.74 ± 0.12</t>
  </si>
  <si>
    <t>74.7 ± 14.3</t>
  </si>
  <si>
    <t>1.37 ± 0.15</t>
  </si>
  <si>
    <r>
      <t>F</t>
    </r>
    <r>
      <rPr>
        <b/>
        <vertAlign val="subscript"/>
        <sz val="11"/>
        <color theme="1"/>
        <rFont val="Calibri"/>
        <family val="2"/>
        <scheme val="minor"/>
      </rPr>
      <t>p</t>
    </r>
  </si>
  <si>
    <t>N/kg</t>
  </si>
  <si>
    <t>BMI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</si>
</sst>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228A5-5922-4B32-8582-173050E67D0C}">
  <dimension ref="A1:R32"/>
  <sheetViews>
    <sheetView tabSelected="1" zoomScale="110" zoomScaleNormal="110" workbookViewId="0">
      <selection activeCell="G6" sqref="G6"/>
    </sheetView>
  </sheetViews>
  <sheetFormatPr defaultColWidth="8.81640625" defaultRowHeight="14.5" x14ac:dyDescent="0.35"/>
  <cols>
    <col min="2" max="2" width="13.36328125" bestFit="1" customWidth="1"/>
    <col min="3" max="3" width="14.453125" bestFit="1" customWidth="1"/>
    <col min="4" max="4" width="10.1796875" bestFit="1" customWidth="1"/>
    <col min="5" max="5" width="10.1796875" customWidth="1"/>
    <col min="6" max="6" width="18.36328125" bestFit="1" customWidth="1"/>
    <col min="7" max="7" width="18.36328125" customWidth="1"/>
    <col min="8" max="8" width="5.36328125" customWidth="1"/>
    <col min="9" max="9" width="62.1796875" customWidth="1"/>
    <col min="11" max="12" width="11.81640625" bestFit="1" customWidth="1"/>
    <col min="13" max="13" width="9.81640625" bestFit="1" customWidth="1"/>
    <col min="14" max="14" width="13.54296875" customWidth="1"/>
  </cols>
  <sheetData>
    <row r="1" spans="1:9" s="3" customFormat="1" x14ac:dyDescent="0.35">
      <c r="A1" s="3" t="s">
        <v>0</v>
      </c>
      <c r="B1" s="3" t="s">
        <v>6</v>
      </c>
      <c r="C1" s="3" t="s">
        <v>7</v>
      </c>
      <c r="D1" s="3" t="s">
        <v>3</v>
      </c>
      <c r="E1" s="3" t="s">
        <v>17</v>
      </c>
      <c r="F1" s="3" t="s">
        <v>29</v>
      </c>
      <c r="G1" s="3" t="s">
        <v>45</v>
      </c>
      <c r="H1" s="3" t="s">
        <v>1</v>
      </c>
      <c r="I1" s="3" t="s">
        <v>2</v>
      </c>
    </row>
    <row r="2" spans="1:9" x14ac:dyDescent="0.35">
      <c r="A2" t="s">
        <v>4</v>
      </c>
      <c r="B2" s="1">
        <v>43563</v>
      </c>
      <c r="C2" s="2">
        <v>1.26</v>
      </c>
      <c r="D2">
        <v>165</v>
      </c>
      <c r="E2" t="s">
        <v>18</v>
      </c>
      <c r="F2">
        <v>67.599999999999994</v>
      </c>
      <c r="G2" s="11">
        <f>F2/(D2/100)^2</f>
        <v>24.830119375573922</v>
      </c>
      <c r="H2">
        <v>24</v>
      </c>
      <c r="I2" t="s">
        <v>5</v>
      </c>
    </row>
    <row r="3" spans="1:9" x14ac:dyDescent="0.35">
      <c r="A3" t="s">
        <v>8</v>
      </c>
      <c r="B3" s="1">
        <v>43594</v>
      </c>
      <c r="C3">
        <v>1.53</v>
      </c>
      <c r="D3">
        <v>179</v>
      </c>
      <c r="E3" t="s">
        <v>19</v>
      </c>
      <c r="F3">
        <v>98.43</v>
      </c>
      <c r="G3" s="11">
        <f t="shared" ref="G3:G13" si="0">F3/(D3/100)^2</f>
        <v>30.720014980805846</v>
      </c>
      <c r="H3">
        <v>28</v>
      </c>
      <c r="I3" t="s">
        <v>9</v>
      </c>
    </row>
    <row r="4" spans="1:9" x14ac:dyDescent="0.35">
      <c r="A4" t="s">
        <v>10</v>
      </c>
      <c r="B4" s="1">
        <v>43599</v>
      </c>
      <c r="C4">
        <v>1.32</v>
      </c>
      <c r="D4">
        <v>192.41</v>
      </c>
      <c r="E4" t="s">
        <v>19</v>
      </c>
      <c r="F4">
        <v>83.18</v>
      </c>
      <c r="G4" s="11">
        <f t="shared" si="0"/>
        <v>22.467959731873457</v>
      </c>
      <c r="H4">
        <v>25</v>
      </c>
      <c r="I4" t="s">
        <v>11</v>
      </c>
    </row>
    <row r="5" spans="1:9" x14ac:dyDescent="0.35">
      <c r="A5" t="s">
        <v>12</v>
      </c>
      <c r="B5" s="1">
        <v>43600</v>
      </c>
      <c r="C5">
        <v>1.64</v>
      </c>
      <c r="D5">
        <v>167.64</v>
      </c>
      <c r="E5" t="s">
        <v>18</v>
      </c>
      <c r="F5">
        <v>65.5</v>
      </c>
      <c r="G5" s="11">
        <f t="shared" si="0"/>
        <v>23.306979579983036</v>
      </c>
      <c r="H5">
        <v>30</v>
      </c>
      <c r="I5" t="s">
        <v>13</v>
      </c>
    </row>
    <row r="6" spans="1:9" x14ac:dyDescent="0.35">
      <c r="A6" t="s">
        <v>14</v>
      </c>
      <c r="B6" s="1">
        <v>43606</v>
      </c>
      <c r="C6">
        <v>1.37</v>
      </c>
      <c r="D6">
        <v>177.8</v>
      </c>
      <c r="E6" t="s">
        <v>19</v>
      </c>
      <c r="F6">
        <v>63.5</v>
      </c>
      <c r="G6" s="11">
        <f t="shared" si="0"/>
        <v>20.086774867427284</v>
      </c>
      <c r="H6">
        <v>21</v>
      </c>
      <c r="I6" t="s">
        <v>13</v>
      </c>
    </row>
    <row r="7" spans="1:9" x14ac:dyDescent="0.35">
      <c r="A7" t="s">
        <v>15</v>
      </c>
      <c r="B7" s="1">
        <v>43607</v>
      </c>
      <c r="C7">
        <v>1.51</v>
      </c>
      <c r="D7">
        <v>167.64</v>
      </c>
      <c r="E7" t="s">
        <v>18</v>
      </c>
      <c r="F7">
        <v>61.23</v>
      </c>
      <c r="G7" s="11">
        <f t="shared" si="0"/>
        <v>21.787578010417729</v>
      </c>
      <c r="H7">
        <v>25</v>
      </c>
      <c r="I7" t="s">
        <v>13</v>
      </c>
    </row>
    <row r="8" spans="1:9" x14ac:dyDescent="0.35">
      <c r="A8" t="s">
        <v>21</v>
      </c>
      <c r="B8" s="1">
        <v>43629</v>
      </c>
      <c r="C8">
        <v>1.37</v>
      </c>
      <c r="D8">
        <v>158.5</v>
      </c>
      <c r="E8" t="s">
        <v>18</v>
      </c>
      <c r="F8">
        <v>58.89</v>
      </c>
      <c r="G8" s="11">
        <f t="shared" si="0"/>
        <v>23.441371692424049</v>
      </c>
      <c r="H8">
        <v>20</v>
      </c>
      <c r="I8" t="s">
        <v>13</v>
      </c>
    </row>
    <row r="9" spans="1:9" x14ac:dyDescent="0.35">
      <c r="A9" t="s">
        <v>22</v>
      </c>
      <c r="B9" s="1">
        <v>43637</v>
      </c>
      <c r="C9">
        <v>1.1499999999999999</v>
      </c>
      <c r="D9">
        <v>176</v>
      </c>
      <c r="E9" t="s">
        <v>18</v>
      </c>
      <c r="F9">
        <v>70</v>
      </c>
      <c r="G9" s="11">
        <f t="shared" si="0"/>
        <v>22.598140495867771</v>
      </c>
      <c r="H9">
        <v>21</v>
      </c>
      <c r="I9" t="s">
        <v>13</v>
      </c>
    </row>
    <row r="10" spans="1:9" x14ac:dyDescent="0.35">
      <c r="A10" t="s">
        <v>23</v>
      </c>
      <c r="B10" s="1">
        <v>43642</v>
      </c>
      <c r="C10">
        <v>1.32</v>
      </c>
      <c r="D10">
        <v>168</v>
      </c>
      <c r="E10" t="s">
        <v>18</v>
      </c>
      <c r="F10">
        <v>76</v>
      </c>
      <c r="G10" s="11">
        <f t="shared" si="0"/>
        <v>26.927437641723358</v>
      </c>
      <c r="H10">
        <v>21</v>
      </c>
      <c r="I10" t="s">
        <v>13</v>
      </c>
    </row>
    <row r="11" spans="1:9" x14ac:dyDescent="0.35">
      <c r="A11" t="s">
        <v>24</v>
      </c>
      <c r="B11" s="1">
        <v>43647</v>
      </c>
      <c r="C11">
        <v>1.5</v>
      </c>
      <c r="D11">
        <v>187.5</v>
      </c>
      <c r="E11" t="s">
        <v>19</v>
      </c>
      <c r="F11">
        <v>84</v>
      </c>
      <c r="G11" s="11">
        <f t="shared" si="0"/>
        <v>23.893333333333334</v>
      </c>
      <c r="H11">
        <v>22</v>
      </c>
      <c r="I11" t="s">
        <v>25</v>
      </c>
    </row>
    <row r="12" spans="1:9" x14ac:dyDescent="0.35">
      <c r="A12" t="s">
        <v>26</v>
      </c>
      <c r="B12" s="1">
        <v>43656</v>
      </c>
      <c r="C12">
        <v>1.1499999999999999</v>
      </c>
      <c r="D12">
        <v>158</v>
      </c>
      <c r="E12" t="s">
        <v>18</v>
      </c>
      <c r="F12">
        <v>66</v>
      </c>
      <c r="G12" s="11">
        <f t="shared" si="0"/>
        <v>26.438070821983651</v>
      </c>
      <c r="H12">
        <v>21</v>
      </c>
      <c r="I12" t="s">
        <v>13</v>
      </c>
    </row>
    <row r="13" spans="1:9" x14ac:dyDescent="0.35">
      <c r="A13" t="s">
        <v>27</v>
      </c>
      <c r="B13" s="1">
        <v>43700</v>
      </c>
      <c r="C13">
        <v>1.34</v>
      </c>
      <c r="D13">
        <v>189.5</v>
      </c>
      <c r="E13" t="s">
        <v>19</v>
      </c>
      <c r="F13">
        <v>102</v>
      </c>
      <c r="G13" s="11">
        <f t="shared" si="0"/>
        <v>28.404146448437423</v>
      </c>
      <c r="H13">
        <v>22</v>
      </c>
      <c r="I13" t="s">
        <v>28</v>
      </c>
    </row>
    <row r="15" spans="1:9" x14ac:dyDescent="0.35">
      <c r="A15" t="s">
        <v>30</v>
      </c>
      <c r="C15">
        <f>AVERAGE(C2:C13)</f>
        <v>1.3716666666666668</v>
      </c>
      <c r="D15">
        <f>AVERAGE(D2:D13)</f>
        <v>173.91583333333332</v>
      </c>
      <c r="E15" t="e">
        <f>AVERAGE(E2:E13)</f>
        <v>#DIV/0!</v>
      </c>
      <c r="F15">
        <f>AVERAGE(F2:F13)</f>
        <v>74.694166666666675</v>
      </c>
      <c r="G15">
        <f>AVERAGE(G2:G13)</f>
        <v>24.575160581654234</v>
      </c>
      <c r="H15">
        <f>AVERAGE(H2:H13)</f>
        <v>23.333333333333332</v>
      </c>
    </row>
    <row r="16" spans="1:9" x14ac:dyDescent="0.35">
      <c r="A16" t="s">
        <v>31</v>
      </c>
      <c r="C16">
        <f>STDEVA(C2:C13)</f>
        <v>0.1506853032185318</v>
      </c>
      <c r="D16">
        <f>STDEVA(D2:D13)</f>
        <v>11.673327373533949</v>
      </c>
      <c r="E16">
        <f>STDEVA(E2:E13)</f>
        <v>0</v>
      </c>
      <c r="F16">
        <f>STDEVA(F2:F13)</f>
        <v>14.327849206311003</v>
      </c>
      <c r="G16">
        <f>STDEVA(G2:G13)</f>
        <v>3.0318429696563487</v>
      </c>
      <c r="H16">
        <f>STDEVA(H2:H13)</f>
        <v>3.1430539096216448</v>
      </c>
    </row>
    <row r="19" spans="1:18" x14ac:dyDescent="0.35">
      <c r="A19" t="s">
        <v>16</v>
      </c>
      <c r="B19" s="1">
        <v>43608</v>
      </c>
      <c r="C19">
        <v>1.1299999999999999</v>
      </c>
      <c r="D19">
        <v>180.34</v>
      </c>
      <c r="E19" t="s">
        <v>18</v>
      </c>
      <c r="F19">
        <v>81.87</v>
      </c>
      <c r="H19">
        <v>20</v>
      </c>
      <c r="I19" t="s">
        <v>20</v>
      </c>
    </row>
    <row r="24" spans="1:18" ht="58" x14ac:dyDescent="0.35">
      <c r="K24" s="4" t="s">
        <v>32</v>
      </c>
      <c r="L24" s="3" t="s">
        <v>3</v>
      </c>
      <c r="M24" s="3"/>
      <c r="N24" s="3" t="s">
        <v>29</v>
      </c>
      <c r="O24" s="3"/>
      <c r="P24" s="3" t="s">
        <v>1</v>
      </c>
    </row>
    <row r="25" spans="1:18" x14ac:dyDescent="0.35">
      <c r="K25">
        <v>1.3716666666666668</v>
      </c>
      <c r="L25">
        <v>173.91583333333332</v>
      </c>
      <c r="N25">
        <v>74.694166666666675</v>
      </c>
      <c r="P25">
        <v>23.333333333333332</v>
      </c>
    </row>
    <row r="26" spans="1:18" x14ac:dyDescent="0.35">
      <c r="K26">
        <v>0.1506853032185318</v>
      </c>
      <c r="L26">
        <v>11.673327373533949</v>
      </c>
      <c r="N26">
        <v>14.327849206311003</v>
      </c>
      <c r="P26">
        <v>3.1430539096216448</v>
      </c>
    </row>
    <row r="30" spans="1:18" ht="29" customHeight="1" x14ac:dyDescent="0.35">
      <c r="K30" s="9" t="s">
        <v>1</v>
      </c>
      <c r="L30" s="9" t="s">
        <v>35</v>
      </c>
      <c r="M30" s="9" t="s">
        <v>29</v>
      </c>
      <c r="N30" s="10" t="s">
        <v>33</v>
      </c>
      <c r="O30" s="9" t="s">
        <v>43</v>
      </c>
      <c r="P30" s="6"/>
      <c r="R30" s="5"/>
    </row>
    <row r="31" spans="1:18" x14ac:dyDescent="0.35">
      <c r="K31" s="8" t="s">
        <v>38</v>
      </c>
      <c r="L31" s="8" t="s">
        <v>37</v>
      </c>
      <c r="M31" s="8" t="s">
        <v>36</v>
      </c>
      <c r="N31" s="8" t="s">
        <v>34</v>
      </c>
      <c r="O31" s="8" t="s">
        <v>44</v>
      </c>
      <c r="P31" s="6"/>
      <c r="R31" s="6"/>
    </row>
    <row r="32" spans="1:18" x14ac:dyDescent="0.35">
      <c r="K32" s="7" t="s">
        <v>39</v>
      </c>
      <c r="L32" s="7" t="s">
        <v>40</v>
      </c>
      <c r="M32" s="7" t="s">
        <v>41</v>
      </c>
      <c r="N32" s="7" t="s">
        <v>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stbau</dc:creator>
  <cp:lastModifiedBy>Ricky Pimentel</cp:lastModifiedBy>
  <dcterms:created xsi:type="dcterms:W3CDTF">2019-05-09T12:21:04Z</dcterms:created>
  <dcterms:modified xsi:type="dcterms:W3CDTF">2020-05-07T23:17:48Z</dcterms:modified>
</cp:coreProperties>
</file>