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GERsGIT\mechanics-releases\v2020\Inventor\"/>
    </mc:Choice>
  </mc:AlternateContent>
  <workbookProtection lockWindows="1"/>
  <bookViews>
    <workbookView xWindow="58590" yWindow="0" windowWidth="16380" windowHeight="8190"/>
  </bookViews>
  <sheets>
    <sheet name="Rev A" sheetId="1" r:id="rId1"/>
  </sheets>
  <calcPr calcId="152511" iterateDelta="1E-4"/>
</workbook>
</file>

<file path=xl/calcChain.xml><?xml version="1.0" encoding="utf-8"?>
<calcChain xmlns="http://schemas.openxmlformats.org/spreadsheetml/2006/main">
  <c r="D34" i="1" l="1"/>
  <c r="D35" i="1"/>
  <c r="D47" i="1" l="1"/>
  <c r="D48" i="1"/>
  <c r="D38" i="1"/>
  <c r="D16" i="1"/>
  <c r="D17" i="1"/>
  <c r="D18" i="1"/>
  <c r="D19" i="1"/>
  <c r="D20" i="1"/>
  <c r="D21" i="1"/>
  <c r="D22" i="1"/>
  <c r="D23" i="1"/>
  <c r="D24" i="1"/>
  <c r="D5" i="1" l="1"/>
  <c r="D56" i="1" l="1"/>
  <c r="D43" i="1" l="1"/>
  <c r="D53" i="1"/>
  <c r="D52" i="1"/>
  <c r="D51" i="1"/>
  <c r="D50" i="1"/>
  <c r="D60" i="1"/>
  <c r="D59" i="1"/>
  <c r="D58" i="1"/>
  <c r="D45" i="1" l="1"/>
  <c r="D26" i="1"/>
  <c r="D28" i="1"/>
  <c r="D30" i="1"/>
  <c r="D31" i="1"/>
  <c r="D33" i="1"/>
  <c r="D41" i="1"/>
  <c r="D40" i="1"/>
  <c r="D37" i="1"/>
  <c r="D9" i="1" l="1"/>
  <c r="D10" i="1"/>
  <c r="D11" i="1"/>
  <c r="D12" i="1"/>
  <c r="D13" i="1"/>
  <c r="D14" i="1"/>
  <c r="D15" i="1"/>
  <c r="D3" i="1"/>
  <c r="D4" i="1"/>
  <c r="D6" i="1"/>
  <c r="D7" i="1"/>
  <c r="D8" i="1"/>
  <c r="D62" i="1" l="1"/>
  <c r="D55" i="1"/>
  <c r="H62" i="1"/>
</calcChain>
</file>

<file path=xl/sharedStrings.xml><?xml version="1.0" encoding="utf-8"?>
<sst xmlns="http://schemas.openxmlformats.org/spreadsheetml/2006/main" count="191" uniqueCount="150">
  <si>
    <t>Anzahl Bots:</t>
  </si>
  <si>
    <t>ANZAHL</t>
  </si>
  <si>
    <t>BAUTEILNUMMER</t>
  </si>
  <si>
    <t>BESCHREIBUNG</t>
  </si>
  <si>
    <t>Benötigt</t>
  </si>
  <si>
    <t>Lieferant</t>
  </si>
  <si>
    <t>Bestellnummer</t>
  </si>
  <si>
    <t>Notiz</t>
  </si>
  <si>
    <t>Preis</t>
  </si>
  <si>
    <t>maedler.de</t>
  </si>
  <si>
    <t>de.rs-online.com</t>
  </si>
  <si>
    <t>ettinger.de</t>
  </si>
  <si>
    <t>M3x30</t>
  </si>
  <si>
    <t>Zylinderschraube</t>
  </si>
  <si>
    <t>wegertseder.de</t>
  </si>
  <si>
    <t>Zylinderschraube, niedriger Kopf</t>
  </si>
  <si>
    <t>DIN 7984 - M4 x 6</t>
  </si>
  <si>
    <t>2594-954</t>
  </si>
  <si>
    <t>DIN 467 - M4</t>
  </si>
  <si>
    <t>Rändelmutter M4</t>
  </si>
  <si>
    <t>2058-782</t>
  </si>
  <si>
    <t>DIN 988 4 x 8 x 0,2</t>
  </si>
  <si>
    <t>Passscheibe M4, 0.2mm</t>
  </si>
  <si>
    <t>1652-940</t>
  </si>
  <si>
    <t>federnshop.com</t>
  </si>
  <si>
    <t>Loctite</t>
  </si>
  <si>
    <t>Wellensicherungskleber im Spenderstift</t>
  </si>
  <si>
    <t>476-7870</t>
  </si>
  <si>
    <t>Gummitülle 3mm</t>
  </si>
  <si>
    <t>Zugfeder RZ-006DI</t>
  </si>
  <si>
    <t>Abstandsbolzen Typ A, M4, 60mm, Kunststoff</t>
  </si>
  <si>
    <t>M4x60</t>
  </si>
  <si>
    <t>Abstandsbolzen Typ B, M4, 70mm, Stahl</t>
  </si>
  <si>
    <t>M4x70</t>
  </si>
  <si>
    <t>Abstandsbolzen Typ A, M3, 30mm, Kunststoff</t>
  </si>
  <si>
    <t>Abstandsbolzen Typ A, M3, 20mm, Kunststoff</t>
  </si>
  <si>
    <t>M3x20</t>
  </si>
  <si>
    <t>nanotec.de</t>
  </si>
  <si>
    <t>SLS XTRON 1300mAh 6S1P 22,2V 40C/80C</t>
  </si>
  <si>
    <t>SLSXT13006140</t>
  </si>
  <si>
    <t>stefansliposhop.de</t>
  </si>
  <si>
    <t>igus.de</t>
  </si>
  <si>
    <t>DF45L024048-A2</t>
  </si>
  <si>
    <t>Akku 6S1P SLS Goblin Fireball</t>
  </si>
  <si>
    <t>952-1526-ND</t>
  </si>
  <si>
    <t>digikey.de</t>
  </si>
  <si>
    <t xml:space="preserve">1722-1291-ND </t>
  </si>
  <si>
    <t>Motor Nanotec, 65Watt, 24V</t>
  </si>
  <si>
    <t>JSM-1012-05</t>
  </si>
  <si>
    <t>RZ-006DI</t>
  </si>
  <si>
    <t>Distanzhülse 3mm M2.5 (RPi)</t>
  </si>
  <si>
    <t>5.30.460</t>
  </si>
  <si>
    <t>5.14.701</t>
  </si>
  <si>
    <t>5.30.330</t>
  </si>
  <si>
    <t>5.30.320</t>
  </si>
  <si>
    <t>DIN 7984 - M3 x 5</t>
  </si>
  <si>
    <t>ISO 4762 - M2 x 6</t>
  </si>
  <si>
    <t>ISO 4762 - M2,5 x 10</t>
  </si>
  <si>
    <t>DIN 934 - M2,5</t>
  </si>
  <si>
    <t>Zylinderschraube, rostfrei</t>
  </si>
  <si>
    <t>ISO 10642 - M3 x 8</t>
  </si>
  <si>
    <t>ISO 10642 - M3 x 6</t>
  </si>
  <si>
    <t>ISO 10642 - M4 x 8</t>
  </si>
  <si>
    <t>2534-234</t>
  </si>
  <si>
    <t>2534-258</t>
  </si>
  <si>
    <t>2594-928</t>
  </si>
  <si>
    <t>2608-680</t>
  </si>
  <si>
    <t>2608-682</t>
  </si>
  <si>
    <t>2608-708</t>
  </si>
  <si>
    <t>2896-142</t>
  </si>
  <si>
    <t>Senkschraube mit Innensechskant</t>
  </si>
  <si>
    <t>conrad.de</t>
  </si>
  <si>
    <t>Kupferlackdraht 140m</t>
  </si>
  <si>
    <t>605523</t>
  </si>
  <si>
    <t>DIN 125 A3.2</t>
  </si>
  <si>
    <t>DIN 125 A5.3</t>
  </si>
  <si>
    <t>Unterlegscheibe, polyamid</t>
  </si>
  <si>
    <t>Abstandsbolzen Kunststoff (Mainboard), 12mm</t>
  </si>
  <si>
    <t>952-3457-ND</t>
  </si>
  <si>
    <t>1504-440</t>
  </si>
  <si>
    <t>1504-436</t>
  </si>
  <si>
    <t>ir-dichtungstechnik.de</t>
  </si>
  <si>
    <t>Doppelseitiges Klebeband, schneidbar</t>
  </si>
  <si>
    <t>542373</t>
  </si>
  <si>
    <t>DIN 84 - M3 x 6</t>
  </si>
  <si>
    <t>Zylinderschraube, polyamid schwarz</t>
  </si>
  <si>
    <t>3989-300</t>
  </si>
  <si>
    <t>ISO 4762 - M2 x 4</t>
  </si>
  <si>
    <t>ISO 2338 - 2 m6 x 4</t>
  </si>
  <si>
    <t>Zylinderstift m6 2x4</t>
  </si>
  <si>
    <t>ISO 2338 - 2 m6 x 6</t>
  </si>
  <si>
    <t>Zylinderstift m6 2x6</t>
  </si>
  <si>
    <t>ISO 2338 - 2 m6 x 16</t>
  </si>
  <si>
    <t>Zylinderstift m6 2x16</t>
  </si>
  <si>
    <t>ISO 1580 M2 x 3</t>
  </si>
  <si>
    <t>1094-002</t>
  </si>
  <si>
    <t>Flachkopfschraube mit Schlitz, rostfrei</t>
  </si>
  <si>
    <t>DIN EN ISO 8745 4 x 10</t>
  </si>
  <si>
    <t>Paßkerbstift 4x10</t>
  </si>
  <si>
    <t>1028-042</t>
  </si>
  <si>
    <t>DIN 562 M3</t>
  </si>
  <si>
    <t>Vierkantmutter, niedrige Form, M3</t>
  </si>
  <si>
    <t>3198-486</t>
  </si>
  <si>
    <t>DIN 934 - M8</t>
  </si>
  <si>
    <t>Sechskantmuttern, Alu, M8</t>
  </si>
  <si>
    <t>Sechskantmuttern, M2.5</t>
  </si>
  <si>
    <t>2914-422</t>
  </si>
  <si>
    <t>DIN 137 B8</t>
  </si>
  <si>
    <t>moonsindustries.com</t>
  </si>
  <si>
    <t>ECU22048H18-S101</t>
  </si>
  <si>
    <t>Moons ECU22048H18</t>
  </si>
  <si>
    <t>Moons ECU22048H18, 55W, 18V, Slotless BLDC Motor</t>
  </si>
  <si>
    <t>iC-PX2604</t>
  </si>
  <si>
    <t>iC-PX2604 oDFN8-3x3 Reflective Encoder, 23040cpr</t>
  </si>
  <si>
    <t>PX01FS 26-360</t>
  </si>
  <si>
    <t>PX01FS 26-360 Code Disc, 360, selbstklebend</t>
  </si>
  <si>
    <t>PX01FS</t>
  </si>
  <si>
    <t>ichaus.de</t>
  </si>
  <si>
    <t>Kugellager 685-ZZ-C3</t>
  </si>
  <si>
    <t>Kugellager, beidseitig Deckscheiben, ID=5, AD=11, b=5</t>
  </si>
  <si>
    <t>kugellager-express.de</t>
  </si>
  <si>
    <t>685-ZZ-C3</t>
  </si>
  <si>
    <t>Kugellager 692-ZZ</t>
  </si>
  <si>
    <t>Kugellager, beidseitig Deckscheiben, ID=2, AD=6, b=3</t>
  </si>
  <si>
    <t>692-ZZ</t>
  </si>
  <si>
    <t>Zahnrad Messing z20</t>
  </si>
  <si>
    <t>Zahnrad Polyketon z20</t>
  </si>
  <si>
    <t>Stirnzahnrad, Messing, Modul 0.5, z=20</t>
  </si>
  <si>
    <t>Stirnzahnrad, Polyketon, Modul 0.5, z=20</t>
  </si>
  <si>
    <t>XRINGBS202NBR70</t>
  </si>
  <si>
    <t>X-Ring, 5.94x3.53mm, NBR, Shore A 70</t>
  </si>
  <si>
    <t>X-Ring, 5.94x3.53</t>
  </si>
  <si>
    <t>Gleitlager MSM-0205-02</t>
  </si>
  <si>
    <t>Gleitlager Querrolle MSM-0205-02</t>
  </si>
  <si>
    <t>Zugfeder Z-015LI</t>
  </si>
  <si>
    <t>Zugfeder Z-015LI, Kicker</t>
  </si>
  <si>
    <t>Zugfeder RZ-006DI, Chip Schaufel</t>
  </si>
  <si>
    <t>Z-015LI</t>
  </si>
  <si>
    <t>Kupferlackdraht (Spule) 0.63mm, 6-7 Lagen</t>
  </si>
  <si>
    <t>2534-230</t>
  </si>
  <si>
    <t>4347-136</t>
  </si>
  <si>
    <t>4347-140</t>
  </si>
  <si>
    <t>4347-150</t>
  </si>
  <si>
    <t>1738-294</t>
  </si>
  <si>
    <t>Federscheibe Form B, 8mm, Federstahl, verzinkt</t>
  </si>
  <si>
    <t>XT Akku Anschluss</t>
  </si>
  <si>
    <t>XT60 Stecker</t>
  </si>
  <si>
    <t>SLS XT-60 Stecker SK</t>
  </si>
  <si>
    <t>Charge Marker</t>
  </si>
  <si>
    <t>C-Marker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</si>
</sst>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#,##0.00\ &quot;€&quot;;[Red]\-#,##0.00\ &quot;€&quot;"/>
    <numFmt numFmtId="164" formatCode="#,##0.00&quot; €&quot;"/>
    <numFmt numFmtId="165" formatCode="#,##0.00\ &quot;€&quot;"/>
  </numFmts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164" fontId="0" fillId="0" borderId="0" xfId="0" applyNumberFormat="1"/>
    <xf numFmtId="164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quotePrefix="1"/>
    <xf numFmtId="0" fontId="0" fillId="2" borderId="0" xfId="0" applyFill="1"/>
    <xf numFmtId="0" fontId="0" fillId="2" borderId="0" xfId="0" applyFont="1" applyFill="1"/>
    <xf numFmtId="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indowProtection="1" tabSelected="1" zoomScaleNormal="100" workbookViewId="0">
      <pane ySplit="2" topLeftCell="A3" activePane="bottomLeft" state="frozen"/>
      <selection pane="bottomLeft" activeCell="I3" sqref="I3"/>
    </sheetView>
  </sheetViews>
  <sheetFormatPr baseColWidth="10" defaultColWidth="9.140625" defaultRowHeight="12.75" x14ac:dyDescent="0.2"/>
  <cols>
    <col min="1" max="1" width="10.7109375"/>
    <col min="2" max="2" width="28.7109375" customWidth="1"/>
    <col min="3" max="3" width="53.140625" customWidth="1"/>
    <col min="4" max="4" width="9"/>
    <col min="5" max="5" width="22"/>
    <col min="6" max="6" width="19.5703125" style="7" customWidth="1"/>
    <col min="7" max="1022" width="10.7109375"/>
  </cols>
  <sheetData>
    <row r="1" spans="1:10" x14ac:dyDescent="0.2">
      <c r="A1" t="s">
        <v>0</v>
      </c>
      <c r="B1">
        <v>16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s="7" t="s">
        <v>6</v>
      </c>
      <c r="G2" t="s">
        <v>7</v>
      </c>
      <c r="H2" t="s">
        <v>8</v>
      </c>
    </row>
    <row r="3" spans="1:10" x14ac:dyDescent="0.2">
      <c r="A3" s="11">
        <v>8</v>
      </c>
      <c r="B3" t="s">
        <v>94</v>
      </c>
      <c r="C3" t="s">
        <v>96</v>
      </c>
      <c r="D3">
        <f t="shared" ref="D3:D24" si="0">$B$1*A3</f>
        <v>128</v>
      </c>
      <c r="E3" t="s">
        <v>14</v>
      </c>
      <c r="F3" t="s">
        <v>95</v>
      </c>
    </row>
    <row r="4" spans="1:10" x14ac:dyDescent="0.2">
      <c r="A4" s="11">
        <v>4</v>
      </c>
      <c r="B4" t="s">
        <v>84</v>
      </c>
      <c r="C4" t="s">
        <v>85</v>
      </c>
      <c r="D4">
        <f t="shared" si="0"/>
        <v>64</v>
      </c>
      <c r="E4" t="s">
        <v>14</v>
      </c>
      <c r="F4" t="s">
        <v>86</v>
      </c>
      <c r="J4" s="13"/>
    </row>
    <row r="5" spans="1:10" x14ac:dyDescent="0.2">
      <c r="A5" s="11">
        <v>4</v>
      </c>
      <c r="B5" t="s">
        <v>87</v>
      </c>
      <c r="C5" t="s">
        <v>13</v>
      </c>
      <c r="D5">
        <f t="shared" ref="D5" si="1">$B$1*A5</f>
        <v>64</v>
      </c>
      <c r="E5" t="s">
        <v>14</v>
      </c>
      <c r="F5" t="s">
        <v>139</v>
      </c>
      <c r="H5" s="4"/>
    </row>
    <row r="6" spans="1:10" x14ac:dyDescent="0.2">
      <c r="A6" s="11">
        <v>34</v>
      </c>
      <c r="B6" t="s">
        <v>56</v>
      </c>
      <c r="C6" t="s">
        <v>13</v>
      </c>
      <c r="D6">
        <f t="shared" si="0"/>
        <v>544</v>
      </c>
      <c r="E6" t="s">
        <v>14</v>
      </c>
      <c r="F6" t="s">
        <v>63</v>
      </c>
      <c r="H6" s="4"/>
    </row>
    <row r="7" spans="1:10" x14ac:dyDescent="0.2">
      <c r="A7" s="11">
        <v>4</v>
      </c>
      <c r="B7" t="s">
        <v>57</v>
      </c>
      <c r="C7" t="s">
        <v>13</v>
      </c>
      <c r="D7">
        <f t="shared" si="0"/>
        <v>64</v>
      </c>
      <c r="E7" t="s">
        <v>14</v>
      </c>
      <c r="F7" t="s">
        <v>64</v>
      </c>
      <c r="H7" s="4"/>
    </row>
    <row r="8" spans="1:10" x14ac:dyDescent="0.2">
      <c r="A8" s="11">
        <v>28</v>
      </c>
      <c r="B8" t="s">
        <v>55</v>
      </c>
      <c r="C8" t="s">
        <v>59</v>
      </c>
      <c r="D8">
        <f t="shared" si="0"/>
        <v>448</v>
      </c>
      <c r="E8" t="s">
        <v>14</v>
      </c>
      <c r="F8" t="s">
        <v>65</v>
      </c>
      <c r="H8" s="4"/>
    </row>
    <row r="9" spans="1:10" x14ac:dyDescent="0.2">
      <c r="A9" s="11">
        <v>10</v>
      </c>
      <c r="B9" t="s">
        <v>16</v>
      </c>
      <c r="C9" t="s">
        <v>15</v>
      </c>
      <c r="D9">
        <f t="shared" si="0"/>
        <v>160</v>
      </c>
      <c r="E9" t="s">
        <v>14</v>
      </c>
      <c r="F9" s="8" t="s">
        <v>17</v>
      </c>
      <c r="H9" s="4"/>
    </row>
    <row r="10" spans="1:10" x14ac:dyDescent="0.2">
      <c r="A10" s="11">
        <v>20</v>
      </c>
      <c r="B10" t="s">
        <v>61</v>
      </c>
      <c r="C10" t="s">
        <v>70</v>
      </c>
      <c r="D10">
        <f t="shared" si="0"/>
        <v>320</v>
      </c>
      <c r="E10" t="s">
        <v>14</v>
      </c>
      <c r="F10" t="s">
        <v>66</v>
      </c>
      <c r="H10" s="4"/>
    </row>
    <row r="11" spans="1:10" x14ac:dyDescent="0.2">
      <c r="A11" s="11">
        <v>42</v>
      </c>
      <c r="B11" t="s">
        <v>60</v>
      </c>
      <c r="C11" t="s">
        <v>70</v>
      </c>
      <c r="D11">
        <f t="shared" si="0"/>
        <v>672</v>
      </c>
      <c r="E11" t="s">
        <v>14</v>
      </c>
      <c r="F11" t="s">
        <v>67</v>
      </c>
      <c r="H11" s="4"/>
    </row>
    <row r="12" spans="1:10" x14ac:dyDescent="0.2">
      <c r="A12" s="11">
        <v>8</v>
      </c>
      <c r="B12" t="s">
        <v>62</v>
      </c>
      <c r="C12" t="s">
        <v>70</v>
      </c>
      <c r="D12">
        <f t="shared" si="0"/>
        <v>128</v>
      </c>
      <c r="E12" t="s">
        <v>14</v>
      </c>
      <c r="F12" t="s">
        <v>68</v>
      </c>
      <c r="H12" s="4"/>
    </row>
    <row r="13" spans="1:10" x14ac:dyDescent="0.2">
      <c r="A13" s="11">
        <v>2</v>
      </c>
      <c r="B13" t="s">
        <v>18</v>
      </c>
      <c r="C13" t="s">
        <v>19</v>
      </c>
      <c r="D13">
        <f t="shared" si="0"/>
        <v>32</v>
      </c>
      <c r="E13" t="s">
        <v>14</v>
      </c>
      <c r="F13" s="8" t="s">
        <v>20</v>
      </c>
      <c r="H13" s="4"/>
    </row>
    <row r="14" spans="1:10" x14ac:dyDescent="0.2">
      <c r="A14" s="11">
        <v>4</v>
      </c>
      <c r="B14" t="s">
        <v>58</v>
      </c>
      <c r="C14" t="s">
        <v>105</v>
      </c>
      <c r="D14">
        <f t="shared" si="0"/>
        <v>64</v>
      </c>
      <c r="E14" t="s">
        <v>14</v>
      </c>
      <c r="F14" t="s">
        <v>69</v>
      </c>
      <c r="H14" s="5"/>
    </row>
    <row r="15" spans="1:10" x14ac:dyDescent="0.2">
      <c r="A15" s="11">
        <v>4</v>
      </c>
      <c r="B15" t="s">
        <v>103</v>
      </c>
      <c r="C15" t="s">
        <v>104</v>
      </c>
      <c r="D15">
        <f t="shared" si="0"/>
        <v>64</v>
      </c>
      <c r="E15" t="s">
        <v>14</v>
      </c>
      <c r="F15" t="s">
        <v>106</v>
      </c>
      <c r="H15" s="2"/>
    </row>
    <row r="16" spans="1:10" x14ac:dyDescent="0.2">
      <c r="A16" s="11">
        <v>4</v>
      </c>
      <c r="B16" t="s">
        <v>100</v>
      </c>
      <c r="C16" t="s">
        <v>101</v>
      </c>
      <c r="D16">
        <f t="shared" si="0"/>
        <v>64</v>
      </c>
      <c r="E16" t="s">
        <v>14</v>
      </c>
      <c r="F16" t="s">
        <v>102</v>
      </c>
      <c r="H16" s="2"/>
    </row>
    <row r="17" spans="1:8" x14ac:dyDescent="0.2">
      <c r="A17" s="11">
        <v>0</v>
      </c>
      <c r="B17" t="s">
        <v>74</v>
      </c>
      <c r="C17" t="s">
        <v>76</v>
      </c>
      <c r="D17">
        <f t="shared" si="0"/>
        <v>0</v>
      </c>
      <c r="E17" t="s">
        <v>14</v>
      </c>
      <c r="F17" t="s">
        <v>80</v>
      </c>
      <c r="H17" s="2"/>
    </row>
    <row r="18" spans="1:8" x14ac:dyDescent="0.2">
      <c r="A18" s="11">
        <v>0</v>
      </c>
      <c r="B18" t="s">
        <v>75</v>
      </c>
      <c r="C18" t="s">
        <v>76</v>
      </c>
      <c r="D18">
        <f t="shared" si="0"/>
        <v>0</v>
      </c>
      <c r="E18" t="s">
        <v>14</v>
      </c>
      <c r="F18" t="s">
        <v>79</v>
      </c>
      <c r="H18" s="2"/>
    </row>
    <row r="19" spans="1:8" x14ac:dyDescent="0.2">
      <c r="A19" s="11">
        <v>4</v>
      </c>
      <c r="B19" t="s">
        <v>107</v>
      </c>
      <c r="C19" t="s">
        <v>144</v>
      </c>
      <c r="D19">
        <f t="shared" si="0"/>
        <v>64</v>
      </c>
      <c r="E19" t="s">
        <v>14</v>
      </c>
      <c r="F19" t="s">
        <v>143</v>
      </c>
    </row>
    <row r="20" spans="1:8" x14ac:dyDescent="0.2">
      <c r="A20" s="11">
        <v>10</v>
      </c>
      <c r="B20" t="s">
        <v>88</v>
      </c>
      <c r="C20" t="s">
        <v>89</v>
      </c>
      <c r="D20">
        <f t="shared" si="0"/>
        <v>160</v>
      </c>
      <c r="E20" t="s">
        <v>14</v>
      </c>
      <c r="F20" t="s">
        <v>140</v>
      </c>
    </row>
    <row r="21" spans="1:8" x14ac:dyDescent="0.2">
      <c r="A21" s="11">
        <v>80</v>
      </c>
      <c r="B21" t="s">
        <v>90</v>
      </c>
      <c r="C21" t="s">
        <v>91</v>
      </c>
      <c r="D21">
        <f t="shared" si="0"/>
        <v>1280</v>
      </c>
      <c r="E21" t="s">
        <v>14</v>
      </c>
      <c r="F21" t="s">
        <v>141</v>
      </c>
      <c r="H21" s="4"/>
    </row>
    <row r="22" spans="1:8" x14ac:dyDescent="0.2">
      <c r="A22" s="11">
        <v>1</v>
      </c>
      <c r="B22" t="s">
        <v>92</v>
      </c>
      <c r="C22" t="s">
        <v>93</v>
      </c>
      <c r="D22">
        <f t="shared" si="0"/>
        <v>16</v>
      </c>
      <c r="E22" t="s">
        <v>14</v>
      </c>
      <c r="F22" t="s">
        <v>142</v>
      </c>
      <c r="H22" s="4"/>
    </row>
    <row r="23" spans="1:8" x14ac:dyDescent="0.2">
      <c r="A23" s="11">
        <v>0</v>
      </c>
      <c r="B23" t="s">
        <v>21</v>
      </c>
      <c r="C23" t="s">
        <v>22</v>
      </c>
      <c r="D23">
        <f t="shared" si="0"/>
        <v>0</v>
      </c>
      <c r="E23" t="s">
        <v>14</v>
      </c>
      <c r="F23" s="7" t="s">
        <v>23</v>
      </c>
      <c r="H23" s="5"/>
    </row>
    <row r="24" spans="1:8" x14ac:dyDescent="0.2">
      <c r="A24" s="11">
        <v>4</v>
      </c>
      <c r="B24" t="s">
        <v>97</v>
      </c>
      <c r="C24" t="s">
        <v>98</v>
      </c>
      <c r="D24">
        <f t="shared" si="0"/>
        <v>64</v>
      </c>
      <c r="E24" t="s">
        <v>14</v>
      </c>
      <c r="F24" t="s">
        <v>99</v>
      </c>
      <c r="H24" s="5"/>
    </row>
    <row r="25" spans="1:8" x14ac:dyDescent="0.2">
      <c r="A25" s="6"/>
    </row>
    <row r="26" spans="1:8" x14ac:dyDescent="0.2">
      <c r="A26" s="11">
        <v>1</v>
      </c>
      <c r="B26" t="s">
        <v>110</v>
      </c>
      <c r="C26" t="s">
        <v>111</v>
      </c>
      <c r="D26">
        <f t="shared" ref="D26:D48" si="2">$B$1*A26</f>
        <v>16</v>
      </c>
      <c r="E26" t="s">
        <v>108</v>
      </c>
      <c r="F26" s="7" t="s">
        <v>109</v>
      </c>
      <c r="H26">
        <v>140</v>
      </c>
    </row>
    <row r="27" spans="1:8" x14ac:dyDescent="0.2">
      <c r="A27" s="6"/>
    </row>
    <row r="28" spans="1:8" x14ac:dyDescent="0.2">
      <c r="A28" s="11">
        <v>4</v>
      </c>
      <c r="B28" t="s">
        <v>42</v>
      </c>
      <c r="C28" t="s">
        <v>47</v>
      </c>
      <c r="D28">
        <f t="shared" si="2"/>
        <v>64</v>
      </c>
      <c r="E28" t="s">
        <v>37</v>
      </c>
      <c r="F28" s="7" t="s">
        <v>42</v>
      </c>
      <c r="H28">
        <v>58.76</v>
      </c>
    </row>
    <row r="29" spans="1:8" x14ac:dyDescent="0.2">
      <c r="A29" s="6"/>
    </row>
    <row r="30" spans="1:8" x14ac:dyDescent="0.2">
      <c r="A30" s="11">
        <v>4</v>
      </c>
      <c r="B30" t="s">
        <v>112</v>
      </c>
      <c r="C30" t="s">
        <v>113</v>
      </c>
      <c r="D30">
        <f t="shared" si="2"/>
        <v>64</v>
      </c>
      <c r="E30" t="s">
        <v>117</v>
      </c>
      <c r="F30" s="7" t="s">
        <v>112</v>
      </c>
      <c r="H30">
        <v>5.5</v>
      </c>
    </row>
    <row r="31" spans="1:8" x14ac:dyDescent="0.2">
      <c r="A31" s="11">
        <v>4</v>
      </c>
      <c r="B31" t="s">
        <v>116</v>
      </c>
      <c r="C31" t="s">
        <v>115</v>
      </c>
      <c r="D31">
        <f t="shared" si="2"/>
        <v>64</v>
      </c>
      <c r="E31" t="s">
        <v>117</v>
      </c>
      <c r="F31" s="7" t="s">
        <v>114</v>
      </c>
      <c r="H31">
        <v>6</v>
      </c>
    </row>
    <row r="32" spans="1:8" x14ac:dyDescent="0.2">
      <c r="A32" s="6"/>
    </row>
    <row r="33" spans="1:8" x14ac:dyDescent="0.2">
      <c r="A33" s="11">
        <v>1</v>
      </c>
      <c r="B33" t="s">
        <v>43</v>
      </c>
      <c r="C33" t="s">
        <v>38</v>
      </c>
      <c r="D33">
        <f t="shared" si="2"/>
        <v>16</v>
      </c>
      <c r="E33" t="s">
        <v>40</v>
      </c>
      <c r="F33" s="7" t="s">
        <v>39</v>
      </c>
      <c r="H33">
        <v>29.9</v>
      </c>
    </row>
    <row r="34" spans="1:8" x14ac:dyDescent="0.2">
      <c r="A34" s="11">
        <v>1</v>
      </c>
      <c r="B34" t="s">
        <v>145</v>
      </c>
      <c r="C34" t="s">
        <v>146</v>
      </c>
      <c r="D34">
        <f t="shared" si="2"/>
        <v>16</v>
      </c>
      <c r="E34" t="s">
        <v>40</v>
      </c>
      <c r="F34" t="s">
        <v>147</v>
      </c>
      <c r="H34">
        <v>1.5</v>
      </c>
    </row>
    <row r="35" spans="1:8" x14ac:dyDescent="0.2">
      <c r="A35" s="11">
        <v>1</v>
      </c>
      <c r="B35" t="s">
        <v>148</v>
      </c>
      <c r="C35" t="s">
        <v>148</v>
      </c>
      <c r="D35">
        <f t="shared" si="2"/>
        <v>16</v>
      </c>
      <c r="E35" t="s">
        <v>40</v>
      </c>
      <c r="F35" t="s">
        <v>149</v>
      </c>
      <c r="H35">
        <v>1.55</v>
      </c>
    </row>
    <row r="36" spans="1:8" x14ac:dyDescent="0.2">
      <c r="A36" s="6"/>
    </row>
    <row r="37" spans="1:8" x14ac:dyDescent="0.2">
      <c r="A37" s="11">
        <v>2</v>
      </c>
      <c r="B37" t="s">
        <v>118</v>
      </c>
      <c r="C37" t="s">
        <v>119</v>
      </c>
      <c r="D37">
        <f t="shared" si="2"/>
        <v>32</v>
      </c>
      <c r="E37" t="s">
        <v>120</v>
      </c>
      <c r="F37" s="7" t="s">
        <v>121</v>
      </c>
      <c r="H37">
        <v>1.55</v>
      </c>
    </row>
    <row r="38" spans="1:8" x14ac:dyDescent="0.2">
      <c r="A38" s="11">
        <v>2</v>
      </c>
      <c r="B38" t="s">
        <v>122</v>
      </c>
      <c r="C38" t="s">
        <v>123</v>
      </c>
      <c r="D38">
        <f t="shared" si="2"/>
        <v>32</v>
      </c>
      <c r="E38" t="s">
        <v>120</v>
      </c>
      <c r="F38" s="7" t="s">
        <v>124</v>
      </c>
      <c r="H38">
        <v>1.1499999999999999</v>
      </c>
    </row>
    <row r="39" spans="1:8" x14ac:dyDescent="0.2">
      <c r="A39" s="6"/>
    </row>
    <row r="40" spans="1:8" x14ac:dyDescent="0.2">
      <c r="A40" s="11">
        <v>2</v>
      </c>
      <c r="B40" t="s">
        <v>125</v>
      </c>
      <c r="C40" t="s">
        <v>127</v>
      </c>
      <c r="D40">
        <f>$B$1*A40</f>
        <v>32</v>
      </c>
      <c r="E40" t="s">
        <v>9</v>
      </c>
      <c r="F40" s="7">
        <v>26102000</v>
      </c>
      <c r="H40">
        <v>3.53</v>
      </c>
    </row>
    <row r="41" spans="1:8" x14ac:dyDescent="0.2">
      <c r="A41" s="11">
        <v>1</v>
      </c>
      <c r="B41" t="s">
        <v>126</v>
      </c>
      <c r="C41" t="s">
        <v>128</v>
      </c>
      <c r="D41">
        <f t="shared" si="2"/>
        <v>16</v>
      </c>
      <c r="E41" t="s">
        <v>9</v>
      </c>
      <c r="F41" s="7">
        <v>28102001</v>
      </c>
      <c r="H41">
        <v>0.45</v>
      </c>
    </row>
    <row r="42" spans="1:8" x14ac:dyDescent="0.2">
      <c r="A42" s="6"/>
    </row>
    <row r="43" spans="1:8" x14ac:dyDescent="0.2">
      <c r="A43" s="11">
        <v>80</v>
      </c>
      <c r="B43" t="s">
        <v>131</v>
      </c>
      <c r="C43" t="s">
        <v>130</v>
      </c>
      <c r="D43">
        <f t="shared" si="2"/>
        <v>1280</v>
      </c>
      <c r="E43" t="s">
        <v>81</v>
      </c>
      <c r="F43" t="s">
        <v>129</v>
      </c>
      <c r="H43">
        <v>0.18</v>
      </c>
    </row>
    <row r="44" spans="1:8" x14ac:dyDescent="0.2">
      <c r="A44" s="6"/>
    </row>
    <row r="45" spans="1:8" x14ac:dyDescent="0.2">
      <c r="A45" s="11">
        <v>160</v>
      </c>
      <c r="B45" t="s">
        <v>132</v>
      </c>
      <c r="C45" t="s">
        <v>133</v>
      </c>
      <c r="D45">
        <f t="shared" si="2"/>
        <v>2560</v>
      </c>
      <c r="E45" t="s">
        <v>41</v>
      </c>
      <c r="F45" s="7" t="s">
        <v>48</v>
      </c>
      <c r="H45">
        <v>0.61</v>
      </c>
    </row>
    <row r="46" spans="1:8" x14ac:dyDescent="0.2">
      <c r="A46" s="6"/>
    </row>
    <row r="47" spans="1:8" x14ac:dyDescent="0.2">
      <c r="A47" s="11">
        <v>4</v>
      </c>
      <c r="B47" t="s">
        <v>134</v>
      </c>
      <c r="C47" t="s">
        <v>135</v>
      </c>
      <c r="D47">
        <f t="shared" si="2"/>
        <v>64</v>
      </c>
      <c r="E47" t="s">
        <v>24</v>
      </c>
      <c r="F47" s="7" t="s">
        <v>137</v>
      </c>
      <c r="H47">
        <v>0.37</v>
      </c>
    </row>
    <row r="48" spans="1:8" x14ac:dyDescent="0.2">
      <c r="A48" s="11">
        <v>2</v>
      </c>
      <c r="B48" t="s">
        <v>29</v>
      </c>
      <c r="C48" t="s">
        <v>136</v>
      </c>
      <c r="D48">
        <f t="shared" si="2"/>
        <v>32</v>
      </c>
      <c r="E48" t="s">
        <v>24</v>
      </c>
      <c r="F48" s="7" t="s">
        <v>49</v>
      </c>
      <c r="H48">
        <v>0.62</v>
      </c>
    </row>
    <row r="49" spans="1:9" x14ac:dyDescent="0.2">
      <c r="A49" s="6"/>
    </row>
    <row r="50" spans="1:9" s="1" customFormat="1" x14ac:dyDescent="0.2">
      <c r="A50" s="12">
        <v>4</v>
      </c>
      <c r="B50" s="1" t="s">
        <v>31</v>
      </c>
      <c r="C50" s="1" t="s">
        <v>30</v>
      </c>
      <c r="D50">
        <f t="shared" ref="D50:D53" si="3">$B$1*A50</f>
        <v>64</v>
      </c>
      <c r="E50" s="1" t="s">
        <v>11</v>
      </c>
      <c r="F50" s="9" t="s">
        <v>51</v>
      </c>
      <c r="H50" s="1">
        <v>37.299999999999997</v>
      </c>
      <c r="I50"/>
    </row>
    <row r="51" spans="1:9" s="1" customFormat="1" x14ac:dyDescent="0.2">
      <c r="A51" s="12">
        <v>2</v>
      </c>
      <c r="B51" s="1" t="s">
        <v>33</v>
      </c>
      <c r="C51" s="1" t="s">
        <v>32</v>
      </c>
      <c r="D51">
        <f t="shared" si="3"/>
        <v>32</v>
      </c>
      <c r="E51" s="1" t="s">
        <v>11</v>
      </c>
      <c r="F51" s="9" t="s">
        <v>52</v>
      </c>
      <c r="H51" s="1">
        <v>39.6</v>
      </c>
      <c r="I51"/>
    </row>
    <row r="52" spans="1:9" s="1" customFormat="1" x14ac:dyDescent="0.2">
      <c r="A52" s="12">
        <v>4</v>
      </c>
      <c r="B52" s="1" t="s">
        <v>12</v>
      </c>
      <c r="C52" s="1" t="s">
        <v>34</v>
      </c>
      <c r="D52">
        <f t="shared" si="3"/>
        <v>64</v>
      </c>
      <c r="E52" s="1" t="s">
        <v>11</v>
      </c>
      <c r="F52" s="9" t="s">
        <v>53</v>
      </c>
      <c r="H52" s="1">
        <v>23.7</v>
      </c>
      <c r="I52"/>
    </row>
    <row r="53" spans="1:9" s="1" customFormat="1" x14ac:dyDescent="0.2">
      <c r="A53" s="12">
        <v>3</v>
      </c>
      <c r="B53" s="1" t="s">
        <v>36</v>
      </c>
      <c r="C53" s="1" t="s">
        <v>35</v>
      </c>
      <c r="D53">
        <f t="shared" si="3"/>
        <v>48</v>
      </c>
      <c r="E53" s="1" t="s">
        <v>11</v>
      </c>
      <c r="F53" s="9" t="s">
        <v>54</v>
      </c>
      <c r="H53" s="1">
        <v>14.5</v>
      </c>
      <c r="I53"/>
    </row>
    <row r="54" spans="1:9" x14ac:dyDescent="0.2">
      <c r="A54" s="6"/>
      <c r="H54" s="3"/>
    </row>
    <row r="55" spans="1:9" x14ac:dyDescent="0.2">
      <c r="A55" s="11">
        <v>28</v>
      </c>
      <c r="B55" t="s">
        <v>72</v>
      </c>
      <c r="C55" t="s">
        <v>138</v>
      </c>
      <c r="D55">
        <f t="shared" ref="D55:D60" si="4">$B$1*A55</f>
        <v>448</v>
      </c>
      <c r="E55" t="s">
        <v>71</v>
      </c>
      <c r="F55" s="10" t="s">
        <v>73</v>
      </c>
      <c r="H55" s="3">
        <v>22.96</v>
      </c>
    </row>
    <row r="56" spans="1:9" x14ac:dyDescent="0.2">
      <c r="A56" s="6"/>
      <c r="C56" t="s">
        <v>82</v>
      </c>
      <c r="D56">
        <f t="shared" si="4"/>
        <v>0</v>
      </c>
      <c r="E56" t="s">
        <v>71</v>
      </c>
      <c r="F56" s="10" t="s">
        <v>83</v>
      </c>
      <c r="H56" s="3">
        <v>7.37</v>
      </c>
    </row>
    <row r="57" spans="1:9" x14ac:dyDescent="0.2">
      <c r="A57" s="6"/>
    </row>
    <row r="58" spans="1:9" x14ac:dyDescent="0.2">
      <c r="A58" s="11">
        <v>8</v>
      </c>
      <c r="C58" t="s">
        <v>28</v>
      </c>
      <c r="D58">
        <f t="shared" si="4"/>
        <v>128</v>
      </c>
      <c r="E58" t="s">
        <v>45</v>
      </c>
      <c r="F58" s="7" t="s">
        <v>46</v>
      </c>
      <c r="H58">
        <v>0.25</v>
      </c>
    </row>
    <row r="59" spans="1:9" x14ac:dyDescent="0.2">
      <c r="A59" s="11">
        <v>4</v>
      </c>
      <c r="C59" t="s">
        <v>50</v>
      </c>
      <c r="D59">
        <f t="shared" si="4"/>
        <v>64</v>
      </c>
      <c r="E59" t="s">
        <v>45</v>
      </c>
      <c r="F59" s="7" t="s">
        <v>44</v>
      </c>
      <c r="H59">
        <v>0.2</v>
      </c>
    </row>
    <row r="60" spans="1:9" x14ac:dyDescent="0.2">
      <c r="A60" s="11">
        <v>2</v>
      </c>
      <c r="C60" t="s">
        <v>77</v>
      </c>
      <c r="D60">
        <f t="shared" si="4"/>
        <v>32</v>
      </c>
      <c r="E60" t="s">
        <v>45</v>
      </c>
      <c r="F60" s="7" t="s">
        <v>78</v>
      </c>
      <c r="H60">
        <v>0.41</v>
      </c>
    </row>
    <row r="61" spans="1:9" x14ac:dyDescent="0.2">
      <c r="A61" s="6"/>
    </row>
    <row r="62" spans="1:9" x14ac:dyDescent="0.2">
      <c r="A62" s="6"/>
      <c r="B62" t="s">
        <v>25</v>
      </c>
      <c r="C62" t="s">
        <v>26</v>
      </c>
      <c r="D62">
        <f>$B$1*A62</f>
        <v>0</v>
      </c>
      <c r="E62" t="s">
        <v>10</v>
      </c>
      <c r="F62" s="7" t="s">
        <v>27</v>
      </c>
      <c r="H62" s="3">
        <f>20.66*2</f>
        <v>41.32</v>
      </c>
    </row>
  </sheetData>
  <pageMargins left="0.78749999999999998" right="0.78749999999999998" top="0.98402777777777795" bottom="0.9840277777777779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Rev 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cp:revision>0</cp:revision>
  <dcterms:created xsi:type="dcterms:W3CDTF">2012-11-21T10:08:48Z</dcterms:created>
  <dcterms:modified xsi:type="dcterms:W3CDTF">2020-04-15T19:26:39Z</dcterms:modified>
  <dc:language>de-DE</dc:language>
</cp:coreProperties>
</file>