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an Ninyo\Desktop\temp\logos\"/>
    </mc:Choice>
  </mc:AlternateContent>
  <xr:revisionPtr revIDLastSave="0" documentId="10_ncr:8100000_{D040404C-F8C3-491B-9EB6-0DDA74652F0B}" xr6:coauthVersionLast="33" xr6:coauthVersionMax="33" xr10:uidLastSave="{00000000-0000-0000-0000-000000000000}"/>
  <bookViews>
    <workbookView xWindow="0" yWindow="0" windowWidth="23040" windowHeight="9072" xr2:uid="{00000000-000D-0000-FFFF-FFFF00000000}"/>
  </bookViews>
  <sheets>
    <sheet name="Companies" sheetId="1" r:id="rId1"/>
  </sheets>
  <definedNames>
    <definedName name="_xlnm._FilterDatabase" localSheetId="0" hidden="1">Companies!$B$1:$AE$170</definedName>
  </definedNames>
  <calcPr calcId="162913"/>
</workbook>
</file>

<file path=xl/calcChain.xml><?xml version="1.0" encoding="utf-8"?>
<calcChain xmlns="http://schemas.openxmlformats.org/spreadsheetml/2006/main">
  <c r="D170" i="1" l="1"/>
  <c r="F170" i="1" s="1"/>
  <c r="G170" i="1" s="1"/>
  <c r="D168" i="1"/>
  <c r="F168" i="1" s="1"/>
  <c r="G168" i="1" s="1"/>
  <c r="D167" i="1"/>
  <c r="F167" i="1" s="1"/>
  <c r="G167" i="1" s="1"/>
  <c r="D166" i="1"/>
  <c r="F166" i="1" s="1"/>
  <c r="G166" i="1" s="1"/>
  <c r="D165" i="1"/>
  <c r="F165" i="1" s="1"/>
  <c r="G165" i="1" s="1"/>
  <c r="D164" i="1"/>
  <c r="F163" i="1"/>
  <c r="G163" i="1" s="1"/>
  <c r="D163" i="1"/>
  <c r="D162" i="1"/>
  <c r="F162" i="1" s="1"/>
  <c r="G162" i="1" s="1"/>
  <c r="D161" i="1"/>
  <c r="F161" i="1" s="1"/>
  <c r="G161" i="1" s="1"/>
  <c r="D160" i="1"/>
  <c r="F160" i="1" s="1"/>
  <c r="G160" i="1" s="1"/>
  <c r="D158" i="1"/>
  <c r="F158" i="1" s="1"/>
  <c r="G158" i="1" s="1"/>
  <c r="D157" i="1"/>
  <c r="F157" i="1" s="1"/>
  <c r="G157" i="1" s="1"/>
  <c r="D156" i="1"/>
  <c r="F156" i="1" s="1"/>
  <c r="G156" i="1" s="1"/>
  <c r="D155" i="1"/>
  <c r="F155" i="1" s="1"/>
  <c r="G155" i="1" s="1"/>
  <c r="D154" i="1"/>
  <c r="F154" i="1" s="1"/>
  <c r="G154" i="1" s="1"/>
  <c r="D153" i="1"/>
  <c r="F153" i="1" s="1"/>
  <c r="G153" i="1" s="1"/>
  <c r="D152" i="1"/>
  <c r="F152" i="1" s="1"/>
  <c r="G152" i="1" s="1"/>
  <c r="G151" i="1"/>
  <c r="D151" i="1"/>
  <c r="F150" i="1"/>
  <c r="G150" i="1" s="1"/>
  <c r="D150" i="1"/>
  <c r="D149" i="1"/>
  <c r="F149" i="1" s="1"/>
  <c r="G149" i="1" s="1"/>
  <c r="D148" i="1"/>
  <c r="F148" i="1" s="1"/>
  <c r="G148" i="1" s="1"/>
  <c r="F147" i="1"/>
  <c r="G147" i="1" s="1"/>
  <c r="D147" i="1"/>
  <c r="D146" i="1"/>
  <c r="F146" i="1" s="1"/>
  <c r="G146" i="1" s="1"/>
  <c r="F145" i="1"/>
  <c r="G145" i="1" s="1"/>
  <c r="D145" i="1"/>
  <c r="D144" i="1"/>
  <c r="F144" i="1" s="1"/>
  <c r="G144" i="1" s="1"/>
  <c r="G143" i="1"/>
  <c r="F143" i="1"/>
  <c r="D143" i="1"/>
  <c r="D142" i="1"/>
  <c r="F142" i="1" s="1"/>
  <c r="G142" i="1" s="1"/>
  <c r="F141" i="1"/>
  <c r="G141" i="1" s="1"/>
  <c r="D141" i="1"/>
  <c r="D138" i="1"/>
  <c r="F138" i="1" s="1"/>
  <c r="G138" i="1" s="1"/>
  <c r="D136" i="1"/>
  <c r="D135" i="1"/>
  <c r="F135" i="1" s="1"/>
  <c r="G135" i="1" s="1"/>
  <c r="D134" i="1"/>
  <c r="F134" i="1" s="1"/>
  <c r="G134" i="1" s="1"/>
  <c r="D133" i="1"/>
  <c r="F133" i="1" s="1"/>
  <c r="G133" i="1" s="1"/>
  <c r="D132" i="1"/>
  <c r="F132" i="1" s="1"/>
  <c r="G132" i="1" s="1"/>
  <c r="D131" i="1"/>
  <c r="F131" i="1" s="1"/>
  <c r="G131" i="1" s="1"/>
  <c r="G130" i="1"/>
  <c r="D130" i="1"/>
  <c r="D129" i="1"/>
  <c r="F129" i="1" s="1"/>
  <c r="G129" i="1" s="1"/>
  <c r="D128" i="1"/>
  <c r="F128" i="1" s="1"/>
  <c r="G128" i="1" s="1"/>
  <c r="D127" i="1"/>
  <c r="F127" i="1" s="1"/>
  <c r="G127" i="1" s="1"/>
  <c r="D126" i="1"/>
  <c r="F126" i="1" s="1"/>
  <c r="G126" i="1" s="1"/>
  <c r="G125" i="1"/>
  <c r="D125" i="1"/>
  <c r="G124" i="1"/>
  <c r="D124" i="1"/>
  <c r="G123" i="1"/>
  <c r="D123" i="1"/>
  <c r="D122" i="1"/>
  <c r="F122" i="1" s="1"/>
  <c r="G122" i="1" s="1"/>
  <c r="D121" i="1"/>
  <c r="F121" i="1" s="1"/>
  <c r="G121" i="1" s="1"/>
  <c r="D120" i="1"/>
  <c r="F120" i="1" s="1"/>
  <c r="G120" i="1" s="1"/>
  <c r="G119" i="1"/>
  <c r="D119" i="1"/>
  <c r="D118" i="1"/>
  <c r="F118" i="1" s="1"/>
  <c r="G118" i="1" s="1"/>
  <c r="G117" i="1"/>
  <c r="D117" i="1"/>
  <c r="G116" i="1"/>
  <c r="D116" i="1"/>
  <c r="D115" i="1"/>
  <c r="F115" i="1" s="1"/>
  <c r="G115" i="1" s="1"/>
  <c r="D114" i="1"/>
  <c r="F114" i="1" s="1"/>
  <c r="G114" i="1" s="1"/>
  <c r="G113" i="1"/>
  <c r="D113" i="1"/>
  <c r="G112" i="1"/>
  <c r="D112" i="1"/>
  <c r="D111" i="1"/>
  <c r="F111" i="1" s="1"/>
  <c r="G111" i="1" s="1"/>
  <c r="G110" i="1"/>
  <c r="D110" i="1"/>
  <c r="D109" i="1"/>
  <c r="F109" i="1" s="1"/>
  <c r="G109" i="1" s="1"/>
  <c r="D108" i="1"/>
  <c r="F108" i="1" s="1"/>
  <c r="G108" i="1" s="1"/>
  <c r="G107" i="1"/>
  <c r="D107" i="1"/>
  <c r="G106" i="1"/>
  <c r="D106" i="1"/>
  <c r="D105" i="1"/>
  <c r="F105" i="1" s="1"/>
  <c r="G105" i="1" s="1"/>
  <c r="G104" i="1"/>
  <c r="D104" i="1"/>
  <c r="D103" i="1"/>
  <c r="F103" i="1" s="1"/>
  <c r="G103" i="1" s="1"/>
  <c r="D102" i="1"/>
  <c r="F102" i="1" s="1"/>
  <c r="G102" i="1" s="1"/>
  <c r="D101" i="1"/>
  <c r="F101" i="1" s="1"/>
  <c r="G101" i="1" s="1"/>
  <c r="G100" i="1"/>
  <c r="D100" i="1"/>
  <c r="G99" i="1"/>
  <c r="D99" i="1"/>
  <c r="G98" i="1"/>
  <c r="D98" i="1"/>
  <c r="F97" i="1"/>
  <c r="G97" i="1" s="1"/>
  <c r="D97" i="1"/>
  <c r="D96" i="1"/>
  <c r="F96" i="1" s="1"/>
  <c r="G96" i="1" s="1"/>
  <c r="D95" i="1"/>
  <c r="F95" i="1" s="1"/>
  <c r="G95" i="1" s="1"/>
  <c r="D94" i="1"/>
  <c r="F94" i="1" s="1"/>
  <c r="G94" i="1" s="1"/>
  <c r="D93" i="1"/>
  <c r="F93" i="1" s="1"/>
  <c r="G93" i="1" s="1"/>
  <c r="D92" i="1"/>
  <c r="F92" i="1" s="1"/>
  <c r="G92" i="1" s="1"/>
  <c r="D91" i="1"/>
  <c r="F91" i="1" s="1"/>
  <c r="G91" i="1" s="1"/>
  <c r="D90" i="1"/>
  <c r="F90" i="1" s="1"/>
  <c r="G90" i="1" s="1"/>
  <c r="F89" i="1"/>
  <c r="G89" i="1" s="1"/>
  <c r="D89" i="1"/>
  <c r="D88" i="1"/>
  <c r="F88" i="1" s="1"/>
  <c r="G88" i="1" s="1"/>
  <c r="D87" i="1"/>
  <c r="D86" i="1"/>
  <c r="D85" i="1"/>
  <c r="F85" i="1" s="1"/>
  <c r="G85" i="1" s="1"/>
  <c r="D84" i="1"/>
  <c r="F84" i="1" s="1"/>
  <c r="G84" i="1" s="1"/>
  <c r="F83" i="1"/>
  <c r="G83" i="1" s="1"/>
  <c r="D83" i="1"/>
  <c r="D81" i="1"/>
  <c r="F81" i="1" s="1"/>
  <c r="G81" i="1" s="1"/>
  <c r="D80" i="1"/>
  <c r="F80" i="1" s="1"/>
  <c r="G80" i="1" s="1"/>
  <c r="D79" i="1"/>
  <c r="F79" i="1" s="1"/>
  <c r="G79" i="1" s="1"/>
  <c r="D78" i="1"/>
  <c r="F78" i="1" s="1"/>
  <c r="G78" i="1" s="1"/>
  <c r="D77" i="1"/>
  <c r="F77" i="1" s="1"/>
  <c r="G77" i="1" s="1"/>
  <c r="D76" i="1"/>
  <c r="F76" i="1" s="1"/>
  <c r="G76" i="1" s="1"/>
  <c r="D75" i="1"/>
  <c r="F75" i="1" s="1"/>
  <c r="G75" i="1" s="1"/>
  <c r="F74" i="1"/>
  <c r="G74" i="1" s="1"/>
  <c r="D74" i="1"/>
  <c r="D73" i="1"/>
  <c r="F73" i="1" s="1"/>
  <c r="G73" i="1" s="1"/>
  <c r="D72" i="1"/>
  <c r="F72" i="1" s="1"/>
  <c r="G72" i="1" s="1"/>
  <c r="D71" i="1"/>
  <c r="F71" i="1" s="1"/>
  <c r="G71" i="1" s="1"/>
  <c r="D70" i="1"/>
  <c r="F70" i="1" s="1"/>
  <c r="G70" i="1" s="1"/>
  <c r="D69" i="1"/>
  <c r="F69" i="1" s="1"/>
  <c r="G69" i="1" s="1"/>
  <c r="D68" i="1"/>
  <c r="F68" i="1" s="1"/>
  <c r="G68" i="1" s="1"/>
  <c r="D67" i="1"/>
  <c r="F67" i="1" s="1"/>
  <c r="G67" i="1" s="1"/>
  <c r="F66" i="1"/>
  <c r="G66" i="1" s="1"/>
  <c r="D66" i="1"/>
  <c r="G65" i="1"/>
  <c r="D65" i="1"/>
  <c r="G64" i="1"/>
  <c r="D64" i="1"/>
  <c r="D63" i="1"/>
  <c r="F63" i="1" s="1"/>
  <c r="G63" i="1" s="1"/>
  <c r="D62" i="1"/>
  <c r="F62" i="1" s="1"/>
  <c r="G62" i="1" s="1"/>
  <c r="G61" i="1"/>
  <c r="D61" i="1"/>
  <c r="D60" i="1"/>
  <c r="F60" i="1" s="1"/>
  <c r="G60" i="1" s="1"/>
  <c r="G59" i="1"/>
  <c r="D59" i="1"/>
  <c r="G58" i="1"/>
  <c r="D58" i="1"/>
  <c r="G57" i="1"/>
  <c r="D57" i="1"/>
  <c r="G56" i="1"/>
  <c r="D56" i="1"/>
  <c r="F55" i="1"/>
  <c r="G55" i="1" s="1"/>
  <c r="D55" i="1"/>
  <c r="D54" i="1"/>
  <c r="F54" i="1" s="1"/>
  <c r="G54" i="1" s="1"/>
  <c r="D53" i="1"/>
  <c r="F53" i="1" s="1"/>
  <c r="G53" i="1" s="1"/>
  <c r="D52" i="1"/>
  <c r="F52" i="1" s="1"/>
  <c r="G52" i="1" s="1"/>
  <c r="D51" i="1"/>
  <c r="F51" i="1" s="1"/>
  <c r="G51" i="1" s="1"/>
  <c r="D50" i="1"/>
  <c r="F50" i="1" s="1"/>
  <c r="G50" i="1" s="1"/>
  <c r="D49" i="1"/>
  <c r="F49" i="1" s="1"/>
  <c r="G49" i="1" s="1"/>
  <c r="D48" i="1"/>
  <c r="F48" i="1" s="1"/>
  <c r="G48" i="1" s="1"/>
  <c r="F47" i="1"/>
  <c r="G47" i="1" s="1"/>
  <c r="D47" i="1"/>
  <c r="D46" i="1"/>
  <c r="F46" i="1" s="1"/>
  <c r="G46" i="1" s="1"/>
  <c r="D45" i="1"/>
  <c r="F45" i="1" s="1"/>
  <c r="G45" i="1" s="1"/>
  <c r="D44" i="1"/>
  <c r="F44" i="1" s="1"/>
  <c r="G44" i="1" s="1"/>
  <c r="D43" i="1"/>
  <c r="D42" i="1"/>
  <c r="F42" i="1" s="1"/>
  <c r="G42" i="1" s="1"/>
  <c r="F41" i="1"/>
  <c r="G41" i="1" s="1"/>
  <c r="D41" i="1"/>
  <c r="G40" i="1"/>
  <c r="D40" i="1"/>
  <c r="D39" i="1"/>
  <c r="F39" i="1" s="1"/>
  <c r="G39" i="1" s="1"/>
  <c r="D38" i="1"/>
  <c r="F38" i="1" s="1"/>
  <c r="G38" i="1" s="1"/>
  <c r="D37" i="1"/>
  <c r="F37" i="1" s="1"/>
  <c r="G37" i="1" s="1"/>
  <c r="F36" i="1"/>
  <c r="G36" i="1" s="1"/>
  <c r="D36" i="1"/>
  <c r="D35" i="1"/>
  <c r="F35" i="1" s="1"/>
  <c r="G35" i="1" s="1"/>
  <c r="D34" i="1"/>
  <c r="F34" i="1" s="1"/>
  <c r="G34" i="1" s="1"/>
  <c r="D33" i="1"/>
  <c r="D32" i="1"/>
  <c r="F32" i="1" s="1"/>
  <c r="G32" i="1" s="1"/>
  <c r="D31" i="1"/>
  <c r="F31" i="1" s="1"/>
  <c r="G31" i="1" s="1"/>
  <c r="D30" i="1"/>
  <c r="D29" i="1"/>
  <c r="F29" i="1" s="1"/>
  <c r="G29" i="1" s="1"/>
  <c r="D28" i="1"/>
  <c r="D27" i="1"/>
  <c r="F27" i="1" s="1"/>
  <c r="G27" i="1" s="1"/>
  <c r="D26" i="1"/>
  <c r="F26" i="1" s="1"/>
  <c r="G26" i="1" s="1"/>
  <c r="D25" i="1"/>
  <c r="F25" i="1" s="1"/>
  <c r="G25" i="1" s="1"/>
  <c r="G24" i="1"/>
  <c r="D24" i="1"/>
  <c r="D23" i="1"/>
  <c r="F23" i="1" s="1"/>
  <c r="G23" i="1" s="1"/>
  <c r="G22" i="1"/>
  <c r="D22" i="1"/>
  <c r="G21" i="1"/>
  <c r="D21" i="1"/>
  <c r="D20" i="1"/>
  <c r="F20" i="1" s="1"/>
  <c r="G20" i="1" s="1"/>
  <c r="D19" i="1"/>
  <c r="F19" i="1" s="1"/>
  <c r="G19" i="1" s="1"/>
  <c r="D18" i="1"/>
  <c r="F18" i="1" s="1"/>
  <c r="G18" i="1" s="1"/>
  <c r="F17" i="1"/>
  <c r="G17" i="1" s="1"/>
  <c r="D17" i="1"/>
  <c r="D16" i="1"/>
  <c r="F16" i="1" s="1"/>
  <c r="G16" i="1" s="1"/>
  <c r="G15" i="1"/>
  <c r="D15" i="1"/>
  <c r="D14" i="1"/>
  <c r="F14" i="1" s="1"/>
  <c r="G14" i="1" s="1"/>
  <c r="D13" i="1"/>
  <c r="F13" i="1" s="1"/>
  <c r="G13" i="1" s="1"/>
  <c r="F12" i="1"/>
  <c r="G12" i="1" s="1"/>
  <c r="D12" i="1"/>
  <c r="G11" i="1"/>
  <c r="D11" i="1"/>
  <c r="D10" i="1"/>
  <c r="F10" i="1" s="1"/>
  <c r="G10" i="1" s="1"/>
  <c r="G9" i="1"/>
  <c r="D9" i="1"/>
  <c r="D8" i="1"/>
  <c r="F8" i="1" s="1"/>
  <c r="G8" i="1" s="1"/>
  <c r="D7" i="1"/>
  <c r="F7" i="1" s="1"/>
  <c r="G7" i="1" s="1"/>
  <c r="D6" i="1"/>
  <c r="D5" i="1"/>
  <c r="F5" i="1" s="1"/>
  <c r="G5" i="1" s="1"/>
  <c r="F4" i="1"/>
  <c r="G4" i="1" s="1"/>
  <c r="D4" i="1"/>
  <c r="D3" i="1"/>
  <c r="F3" i="1" s="1"/>
  <c r="G3" i="1" s="1"/>
</calcChain>
</file>

<file path=xl/sharedStrings.xml><?xml version="1.0" encoding="utf-8"?>
<sst xmlns="http://schemas.openxmlformats.org/spreadsheetml/2006/main" count="1379" uniqueCount="472">
  <si>
    <t>Notes</t>
  </si>
  <si>
    <t>Subcategory</t>
  </si>
  <si>
    <t>Source</t>
  </si>
  <si>
    <t>Company Name (will change the URL)</t>
  </si>
  <si>
    <t>Lower Company Name</t>
  </si>
  <si>
    <t>Crunchbase Page</t>
  </si>
  <si>
    <t>Category 1</t>
  </si>
  <si>
    <t>Category 2</t>
  </si>
  <si>
    <t>Final Category</t>
  </si>
  <si>
    <t>Final Subcategory</t>
  </si>
  <si>
    <t>Year Founded</t>
  </si>
  <si>
    <t>Stage</t>
  </si>
  <si>
    <t>Capital Raised</t>
  </si>
  <si>
    <t>Founders</t>
  </si>
  <si>
    <t>Investors</t>
  </si>
  <si>
    <t>General Description of Technology</t>
  </si>
  <si>
    <t>Website</t>
  </si>
  <si>
    <t>Comments</t>
  </si>
  <si>
    <t>Network Security</t>
  </si>
  <si>
    <t>Deception</t>
  </si>
  <si>
    <t>Alcide</t>
  </si>
  <si>
    <t>Sevanta</t>
  </si>
  <si>
    <t>Cyber Annual Report</t>
  </si>
  <si>
    <t>Threat Intelligence</t>
  </si>
  <si>
    <t>SDP/SDWAN</t>
  </si>
  <si>
    <t>SNC</t>
  </si>
  <si>
    <t>Endpoint Security</t>
  </si>
  <si>
    <t>SCADA</t>
  </si>
  <si>
    <t>IoT</t>
  </si>
  <si>
    <t>Enterprise Perimeter</t>
  </si>
  <si>
    <t>AngelList</t>
  </si>
  <si>
    <t>Mobile Security</t>
  </si>
  <si>
    <t>Application Security</t>
  </si>
  <si>
    <t>Automotive</t>
  </si>
  <si>
    <t>https://www.crunchbase.com/organization/</t>
  </si>
  <si>
    <t>Drones</t>
  </si>
  <si>
    <t>Data Security</t>
  </si>
  <si>
    <t>Healthcare</t>
  </si>
  <si>
    <t>Security Operations</t>
  </si>
  <si>
    <t>Smart Home</t>
  </si>
  <si>
    <t>Identity &amp; Access Management</t>
  </si>
  <si>
    <t>Encryption</t>
  </si>
  <si>
    <t>DLP</t>
  </si>
  <si>
    <t>Vulnerability &amp; Risk Management</t>
  </si>
  <si>
    <t>Attack Simulation</t>
  </si>
  <si>
    <t>Cloud Security</t>
  </si>
  <si>
    <t>Email Security</t>
  </si>
  <si>
    <t>Container</t>
  </si>
  <si>
    <t>Web Security</t>
  </si>
  <si>
    <t>Fraud &amp; Transactions</t>
  </si>
  <si>
    <t>Anti Fraud/Phishing</t>
  </si>
  <si>
    <t xml:space="preserve">Cyber Insurance </t>
  </si>
  <si>
    <t>https://www.crunchbase.com/organization/alcide</t>
  </si>
  <si>
    <t>Cloud Native</t>
  </si>
  <si>
    <t>Armis Security</t>
  </si>
  <si>
    <t>armis-security</t>
  </si>
  <si>
    <t>https://www.crunchbase.com/organization/armis-security</t>
  </si>
  <si>
    <t>Round B</t>
  </si>
  <si>
    <t>$47M</t>
  </si>
  <si>
    <t>Yevgeny Dibrov, Nadir Izrael, Tomer Schwartz</t>
  </si>
  <si>
    <t>Bain Capital Ventures, Tenaya Capital, Sequoia Capital, Red Dot Capital Partners, Zohar ZIsapel, Rene Bonvanie, Mickey Boodaei</t>
  </si>
  <si>
    <t>Agentless IoT security solution that lets enterprises see and control any device or network.</t>
  </si>
  <si>
    <t>https://www.armis.com/</t>
  </si>
  <si>
    <t>1touch.io</t>
  </si>
  <si>
    <t>1touch-io</t>
  </si>
  <si>
    <t>https://www.crunchbase.com/organization/1touch-io</t>
  </si>
  <si>
    <t xml:space="preserve"> </t>
  </si>
  <si>
    <t>Data Protection</t>
  </si>
  <si>
    <t>Adanite</t>
  </si>
  <si>
    <t>"coming soon"</t>
  </si>
  <si>
    <t>SDP &amp; SD-WAN</t>
  </si>
  <si>
    <t>https://www.adanite.com/</t>
  </si>
  <si>
    <t>AlgoSec</t>
  </si>
  <si>
    <t>https://www.crunchbase.com/organization/algosec</t>
  </si>
  <si>
    <t>Anjuna</t>
  </si>
  <si>
    <t>https://www.crunchbase.com/organization/anjuna</t>
  </si>
  <si>
    <t>https://anjuna.io/</t>
  </si>
  <si>
    <t>Aperio</t>
  </si>
  <si>
    <t>https://www.crunchbase.com/organization/aperio-systems</t>
  </si>
  <si>
    <t>https://www.aperio-systems.com/</t>
  </si>
  <si>
    <t>Apolloshield</t>
  </si>
  <si>
    <t>https://www.crunchbase.com/organization/apolloshield</t>
  </si>
  <si>
    <t>Aqua Security (Scalock)</t>
  </si>
  <si>
    <t>aqua-security</t>
  </si>
  <si>
    <t>https://www.crunchbase.com/organization/aquasecurity</t>
  </si>
  <si>
    <t xml:space="preserve">Cyber insurance and risk management </t>
  </si>
  <si>
    <t>At Bay</t>
  </si>
  <si>
    <t>at-bay</t>
  </si>
  <si>
    <t>https://www.crunchbase.com/organization/at-bay</t>
  </si>
  <si>
    <t>AVANAN</t>
  </si>
  <si>
    <t>https://www.crunchbase.com/organization/avanan</t>
  </si>
  <si>
    <t>Axonius</t>
  </si>
  <si>
    <t>https://www.crunchbase.com/organization/axonius</t>
  </si>
  <si>
    <t>??</t>
  </si>
  <si>
    <t>Ayehu Software Technologies</t>
  </si>
  <si>
    <t>https://www.crunchbase.com/organization/ayehu-software-technologies</t>
  </si>
  <si>
    <t>beame.io</t>
  </si>
  <si>
    <t>beame-io</t>
  </si>
  <si>
    <t>https://www.crunchbase.com/organization/beame-io</t>
  </si>
  <si>
    <t>Beyond Security</t>
  </si>
  <si>
    <t>beyond-security</t>
  </si>
  <si>
    <t>https://www.crunchbase.com/organization/beyond-security</t>
  </si>
  <si>
    <t>BigID</t>
  </si>
  <si>
    <t>https://www.crunchbase.com/organization/bigid</t>
  </si>
  <si>
    <t>BioCatch</t>
  </si>
  <si>
    <t>https://www.crunchbase.com/organization/biocatch</t>
  </si>
  <si>
    <t>BitDam</t>
  </si>
  <si>
    <t>https://www.crunchbase.com/organization/bitdam</t>
  </si>
  <si>
    <t>Network or cloud?</t>
  </si>
  <si>
    <t>Cato Networks</t>
  </si>
  <si>
    <t>https://www.crunchbase.com/organization/cato-networks</t>
  </si>
  <si>
    <t>Ceedo Technologies</t>
  </si>
  <si>
    <t>https://www.crunchbase.com/organization/ceedo-technologies</t>
  </si>
  <si>
    <t>AdTech</t>
  </si>
  <si>
    <t>ChameleonX</t>
  </si>
  <si>
    <t>https://www.crunchbase.com/organization/chameleonx</t>
  </si>
  <si>
    <t>Ad Fraud</t>
  </si>
  <si>
    <t>They do network protection, endpoint, cloud, mobile etc., how do I narrow it down?</t>
  </si>
  <si>
    <t>Check Point Software Technologies</t>
  </si>
  <si>
    <t>https://www.crunchbase.com/organization/check-point</t>
  </si>
  <si>
    <t>Checkmarx</t>
  </si>
  <si>
    <t>https://www.crunchbase.com/organization/checkmarx</t>
  </si>
  <si>
    <t>Received 84M$ investment from Insight Venture Partners in 2015, Crunchbase define it as an acquisition</t>
  </si>
  <si>
    <t>Claroty</t>
  </si>
  <si>
    <t>https://www.crunchbase.com/organization/claroty</t>
  </si>
  <si>
    <t>Cognigo</t>
  </si>
  <si>
    <t>https://www.crunchbase.com/organization/cognigo</t>
  </si>
  <si>
    <t>CommuniTake-Technologies</t>
  </si>
  <si>
    <t>CommuniTake Technologies</t>
  </si>
  <si>
    <t>https://www.crunchbase.com/organization/communitake</t>
  </si>
  <si>
    <t>Coronet</t>
  </si>
  <si>
    <t>https://www.crunchbase.com/organization/coronet</t>
  </si>
  <si>
    <t>Cronus-Cyber-Technologies</t>
  </si>
  <si>
    <t>Cronus Cyber Technologies</t>
  </si>
  <si>
    <t>https://www.crunchbase.com/organization/cronus-cyber-technologies</t>
  </si>
  <si>
    <t>CyBellum</t>
  </si>
  <si>
    <t>https://www.crunchbase.com/organization/cybellum</t>
  </si>
  <si>
    <t>Cyber-Observer</t>
  </si>
  <si>
    <t>Cyber Observer</t>
  </si>
  <si>
    <t>https://www.crunchbase.com/organization/cyberobserver</t>
  </si>
  <si>
    <t>CyberArk</t>
  </si>
  <si>
    <t>https://www.crunchbase.com/organization/cyber-ark-software</t>
  </si>
  <si>
    <t>They do several things, I think both categories I chose apply</t>
  </si>
  <si>
    <t>Cyberbit</t>
  </si>
  <si>
    <t>https://www.crunchbase.com/organization/cyberbit</t>
  </si>
  <si>
    <t>They do a lot of things in the process of threat detection, prevention and response, so I'm not sure which category fits best</t>
  </si>
  <si>
    <t>Cybereason</t>
  </si>
  <si>
    <t>https://www.crunchbase.com/organization/cybereason</t>
  </si>
  <si>
    <t>CyberInt</t>
  </si>
  <si>
    <t>https://www.crunchbase.com/organization/cyberint</t>
  </si>
  <si>
    <t>CyberX</t>
  </si>
  <si>
    <t>https://www.crunchbase.com/organization/cyberx</t>
  </si>
  <si>
    <t>CYBONET</t>
  </si>
  <si>
    <t>https://www.crunchbase.com/organization/cybonet</t>
  </si>
  <si>
    <t>CyCognito</t>
  </si>
  <si>
    <t>https://www.crunchbase.com/organization/cycognito</t>
  </si>
  <si>
    <t>I am not sure if it qualifies as enterprise perimeter because they also cover computers etc., they sound a bit like axonius, so I'm not sure</t>
  </si>
  <si>
    <t>Cy-oT</t>
  </si>
  <si>
    <t>CyIoT</t>
  </si>
  <si>
    <t>https://www.crunchbase.com/organization/cy-ot#section-recent-news-activity</t>
  </si>
  <si>
    <t>Railway and metro protection- which category should that be?</t>
  </si>
  <si>
    <t>Cylus</t>
  </si>
  <si>
    <t>https://www.crunchbase.com/organization/cylus</t>
  </si>
  <si>
    <t>Cymmetria</t>
  </si>
  <si>
    <t>https://www.crunchbase.com/organization/cymmetria</t>
  </si>
  <si>
    <t>CyMotive</t>
  </si>
  <si>
    <t>https://www.crunchbase.com/organization/cymotive-technologies</t>
  </si>
  <si>
    <t>Cymulate</t>
  </si>
  <si>
    <t>https://www.crunchbase.com/organization/cymulate</t>
  </si>
  <si>
    <t>Cynerio</t>
  </si>
  <si>
    <t>https://www.crunchbase.com/organization/cynerio</t>
  </si>
  <si>
    <t>Cynet</t>
  </si>
  <si>
    <t>https://www.crunchbase.com/organization/cynet</t>
  </si>
  <si>
    <t>It's cloud based but web security, it even has email security so now sure which category</t>
  </si>
  <si>
    <t>Cyren</t>
  </si>
  <si>
    <t>https://www.crunchbase.com/organization/cyren</t>
  </si>
  <si>
    <t>Imperva</t>
  </si>
  <si>
    <t>Cytegic</t>
  </si>
  <si>
    <t>Public</t>
  </si>
  <si>
    <t>https://www.crunchbase.com/organization/cytegic</t>
  </si>
  <si>
    <t>Minereye</t>
  </si>
  <si>
    <t>D-Fend Solutions</t>
  </si>
  <si>
    <t>D-Fend-Solutions</t>
  </si>
  <si>
    <t>Forter</t>
  </si>
  <si>
    <t>https://www.crunchbase.com/organization/d-fend-solutions</t>
  </si>
  <si>
    <t>D-ID</t>
  </si>
  <si>
    <t>https://www.crunchbase.com/organization/d-id</t>
  </si>
  <si>
    <t>DataSunrise</t>
  </si>
  <si>
    <t>https://www.crunchbase.com/organization/datasunrise</t>
  </si>
  <si>
    <t>Did they raise money?</t>
  </si>
  <si>
    <t>Dcoya</t>
  </si>
  <si>
    <t>https://www.crunchbase.com/organization/dcoya</t>
  </si>
  <si>
    <t>Deep Instinct</t>
  </si>
  <si>
    <t>Deep-Instinct</t>
  </si>
  <si>
    <t>https://www.crunchbase.com/organization/deep-instinct</t>
  </si>
  <si>
    <t>ObserveIT</t>
  </si>
  <si>
    <t>Demisto</t>
  </si>
  <si>
    <t>https://www.crunchbase.com/organization/demisto</t>
  </si>
  <si>
    <t>DocAuthority</t>
  </si>
  <si>
    <t>https://www.crunchbase.com/organization/docauthority</t>
  </si>
  <si>
    <t>Dome9 Security</t>
  </si>
  <si>
    <t>https://www.crunchbase.com/organization/dome9-security</t>
  </si>
  <si>
    <t>WhiteSource</t>
  </si>
  <si>
    <t>Duality Technologies</t>
  </si>
  <si>
    <t>Duality-Technologies</t>
  </si>
  <si>
    <t>empow</t>
  </si>
  <si>
    <t>https://www.crunchbase.com/organization/empow-cyber-security</t>
  </si>
  <si>
    <t>Enigmatos</t>
  </si>
  <si>
    <t>enSilo</t>
  </si>
  <si>
    <t>Votiro</t>
  </si>
  <si>
    <t>https://www.crunchbase.com/organization/ensilo</t>
  </si>
  <si>
    <t>Ericom Software</t>
  </si>
  <si>
    <t>https://www.crunchbase.com/organization/ericom-software</t>
  </si>
  <si>
    <t>EverCompliant</t>
  </si>
  <si>
    <t>SafeBreach</t>
  </si>
  <si>
    <t>https://www.crunchbase.com/organization/evercompliant</t>
  </si>
  <si>
    <t>Kovrr</t>
  </si>
  <si>
    <t>Exabeam</t>
  </si>
  <si>
    <t>https://www.crunchbase.com/organization/exabeam</t>
  </si>
  <si>
    <t>Firmitas Cyber Solutions</t>
  </si>
  <si>
    <t>Firmitas</t>
  </si>
  <si>
    <t>https://www.crunchbase.com/organization/firmitas-cyber-solutions</t>
  </si>
  <si>
    <t>FirstPoint Mobile Guard</t>
  </si>
  <si>
    <t>https://www.crunchbase.com/organization/firstpoint-mobile-guard</t>
  </si>
  <si>
    <t>ForeScout</t>
  </si>
  <si>
    <t>https://www.crunchbase.com/organization/forescout</t>
  </si>
  <si>
    <t>https://www.crunchbase.com/organization/forter</t>
  </si>
  <si>
    <t>Fraugster</t>
  </si>
  <si>
    <t>https://www.crunchbase.com/organization/fraugster</t>
  </si>
  <si>
    <t>GuardiCore</t>
  </si>
  <si>
    <t>https://www.crunchbase.com/organization/guardicore</t>
  </si>
  <si>
    <t>GuardKnox</t>
  </si>
  <si>
    <t>https://www.crunchbase.com/organization/guardknox</t>
  </si>
  <si>
    <t>Hysolate</t>
  </si>
  <si>
    <t>https://www.crunchbase.com/organization/hysolate</t>
  </si>
  <si>
    <t>Illusive Networks</t>
  </si>
  <si>
    <t>Illusive-Networks</t>
  </si>
  <si>
    <t>https://www.crunchbase.com/organization/illusive-networks</t>
  </si>
  <si>
    <t>Namogoo</t>
  </si>
  <si>
    <t>https://www.crunchbase.com/organization/imperva</t>
  </si>
  <si>
    <t>WAF</t>
  </si>
  <si>
    <t>Regulus Cyber</t>
  </si>
  <si>
    <t>imVision Technologies</t>
  </si>
  <si>
    <t>imVision-Technologies</t>
  </si>
  <si>
    <t>https://www.crunchbase.com/organization/imvision-technologies</t>
  </si>
  <si>
    <t>Indegy</t>
  </si>
  <si>
    <t>https://www.crunchbase.com/organization/indegy</t>
  </si>
  <si>
    <t>Inpedio</t>
  </si>
  <si>
    <t>KELA Group</t>
  </si>
  <si>
    <t>https://www.crunchbase.com/organization/inpedio</t>
  </si>
  <si>
    <t>Intezer Labs</t>
  </si>
  <si>
    <t>Intezer-Labs</t>
  </si>
  <si>
    <t>https://www.crunchbase.com/organization/intezer</t>
  </si>
  <si>
    <t>Reposify</t>
  </si>
  <si>
    <t>IntSights</t>
  </si>
  <si>
    <t>https://www.crunchbase.com/organization/intsights</t>
  </si>
  <si>
    <t>IronScales</t>
  </si>
  <si>
    <t>Transmit Security</t>
  </si>
  <si>
    <t>https://www.crunchbase.com/organization/ironscales</t>
  </si>
  <si>
    <t>Javelin Networks</t>
  </si>
  <si>
    <t>Javelin-Networks</t>
  </si>
  <si>
    <t>https://www.crunchbase.com/organization/javelin-networks</t>
  </si>
  <si>
    <t>XM Cyber</t>
  </si>
  <si>
    <t>Karamba Security</t>
  </si>
  <si>
    <t>Portnox</t>
  </si>
  <si>
    <t>https://www.crunchbase.com/organization/karamba security</t>
  </si>
  <si>
    <t>Octarine</t>
  </si>
  <si>
    <t>Simplex</t>
  </si>
  <si>
    <t>X</t>
  </si>
  <si>
    <t>Kaymera Technologies</t>
  </si>
  <si>
    <t>Kaymera-Technologies</t>
  </si>
  <si>
    <t>https://www.crunchbase.com/organization/kaymera-technologies</t>
  </si>
  <si>
    <t>KELA-Group</t>
  </si>
  <si>
    <t>SAM Seamless Networks</t>
  </si>
  <si>
    <t>https://www.crunchbase.com/organization/kela-group</t>
  </si>
  <si>
    <t>Kindite</t>
  </si>
  <si>
    <t>https://www.crunchbase.com/organization/kindite</t>
  </si>
  <si>
    <t>Still semi stealth mode</t>
  </si>
  <si>
    <t>ODI</t>
  </si>
  <si>
    <t>Not sure they have raised at all</t>
  </si>
  <si>
    <t>I think they raised more than $2M</t>
  </si>
  <si>
    <t>LEVL Technologies</t>
  </si>
  <si>
    <t>LEVL-Technologies</t>
  </si>
  <si>
    <t>Not sure they have raised enough, if at all</t>
  </si>
  <si>
    <t>Consumer</t>
  </si>
  <si>
    <t>LogDog</t>
  </si>
  <si>
    <t>https://www.crunchbase.com/organization/logdog</t>
  </si>
  <si>
    <t>Luminate Security</t>
  </si>
  <si>
    <t>Luminate-Security</t>
  </si>
  <si>
    <t>https://www.crunchbase.com/organization/luminate-security</t>
  </si>
  <si>
    <t>Upstream Security</t>
  </si>
  <si>
    <t>MediGate</t>
  </si>
  <si>
    <t>https://www.crunchbase.com/organization/medigate</t>
  </si>
  <si>
    <t>Meta Networks</t>
  </si>
  <si>
    <t>Meta-Networks</t>
  </si>
  <si>
    <t>https://www.crunchbase.com/organization/meta-networks</t>
  </si>
  <si>
    <t>Reblaze</t>
  </si>
  <si>
    <t>https://www.crunchbase.com/organization/minereye</t>
  </si>
  <si>
    <t>Minerva Labs</t>
  </si>
  <si>
    <t>Minerva-Labs</t>
  </si>
  <si>
    <t>Snyk</t>
  </si>
  <si>
    <t>https://www.crunchbase.com/organization/minerva-labs</t>
  </si>
  <si>
    <t>SecuriThings</t>
  </si>
  <si>
    <t>Morphisec</t>
  </si>
  <si>
    <t>https://www.crunchbase.com/organization/morphisec</t>
  </si>
  <si>
    <t xml:space="preserve">Ad fraud </t>
  </si>
  <si>
    <t>SecuredTouch</t>
  </si>
  <si>
    <t>https://www.crunchbase.com/organization/namogoo</t>
  </si>
  <si>
    <t>NanoLock Security</t>
  </si>
  <si>
    <t>https://www.crunchbase.com/organization/nanolock-security-b0ed</t>
  </si>
  <si>
    <t>Nation-E</t>
  </si>
  <si>
    <t>Skybox Security</t>
  </si>
  <si>
    <t>https://www.crunchbase.com/organization/nation-e</t>
  </si>
  <si>
    <t>nsKnox Technologies</t>
  </si>
  <si>
    <t>https://www.crunchbase.com/organization/nsknox</t>
  </si>
  <si>
    <t>Nubo Software</t>
  </si>
  <si>
    <t>https://www.crunchbase.com/organization/nubo-software</t>
  </si>
  <si>
    <t>Nyotron Information Security</t>
  </si>
  <si>
    <t>https://www.crunchbase.com/organization/nyotron</t>
  </si>
  <si>
    <t>https://www.crunchbase.com/organization/observeit</t>
  </si>
  <si>
    <t>Zimperium</t>
  </si>
  <si>
    <t>Content disarm</t>
  </si>
  <si>
    <t>https://www.crunchbase.com/organization/odi</t>
  </si>
  <si>
    <t>CDR</t>
  </si>
  <si>
    <t>Panorays</t>
  </si>
  <si>
    <t>SecurePush</t>
  </si>
  <si>
    <t>https://www.crunchbase.com/organization/panorays</t>
  </si>
  <si>
    <t>Paygilant (fka OffLA)</t>
  </si>
  <si>
    <t>https://www.crunchbase.com/organization/paygilant-ltd</t>
  </si>
  <si>
    <t>Unbotify</t>
  </si>
  <si>
    <t>Sixgill</t>
  </si>
  <si>
    <t>Pcysys</t>
  </si>
  <si>
    <t>https://www.crunchbase.com/organization/pcysys</t>
  </si>
  <si>
    <t>Perception Point</t>
  </si>
  <si>
    <t>https://www.crunchbase.com/organization/perception-point</t>
  </si>
  <si>
    <t>PerimeterX</t>
  </si>
  <si>
    <t>https://www.crunchbase.com/organization/perimeterx-inc-</t>
  </si>
  <si>
    <t>SentinelOne</t>
  </si>
  <si>
    <t>PlainID</t>
  </si>
  <si>
    <t>https://www.crunchbase.com/organization/plainid</t>
  </si>
  <si>
    <t xml:space="preserve">Like Axonius- Network? </t>
  </si>
  <si>
    <t>https://www.crunchbase.com/organization/portnox</t>
  </si>
  <si>
    <t>Riskified</t>
  </si>
  <si>
    <t xml:space="preserve">Not sure... </t>
  </si>
  <si>
    <t>Preempt Security</t>
  </si>
  <si>
    <t>https://www.crunchbase.com/organization/preempt-security</t>
  </si>
  <si>
    <t>SCADAfence</t>
  </si>
  <si>
    <t>Promisec</t>
  </si>
  <si>
    <t>https://www.crunchbase.com/organization/promisec</t>
  </si>
  <si>
    <t>Protected Media</t>
  </si>
  <si>
    <t>https://www.crunchbase.com/organization/protected-media</t>
  </si>
  <si>
    <t>Protego Labs</t>
  </si>
  <si>
    <t>https://www.crunchbase.com/organization/protego-labs</t>
  </si>
  <si>
    <t>PureSec</t>
  </si>
  <si>
    <t>https://www.crunchbase.com/organization/puresec</t>
  </si>
  <si>
    <t>RADiFlow</t>
  </si>
  <si>
    <t>https://www.crunchbase.com/organization/radiflow</t>
  </si>
  <si>
    <t>Not sure...</t>
  </si>
  <si>
    <t>Radware</t>
  </si>
  <si>
    <t>https://www.crunchbase.com/organization/radware</t>
  </si>
  <si>
    <t>Solebit Labs</t>
  </si>
  <si>
    <t>They do web, e-mail and endpoint security, not sure how to categorize</t>
  </si>
  <si>
    <t>Re-Sec Technologies</t>
  </si>
  <si>
    <t>https://www.crunchbase.com/organization/re-sec-technologies</t>
  </si>
  <si>
    <t>https://www.crunchbase.com/organization/reblaze</t>
  </si>
  <si>
    <t>SecBI</t>
  </si>
  <si>
    <t>https://www.crunchbase.com/organization/regulus-cyber</t>
  </si>
  <si>
    <t>https://www.crunchbase.com/organization/reposify</t>
  </si>
  <si>
    <t>https://www.crunchbase.com/organization/riskified</t>
  </si>
  <si>
    <t>https://www.crunchbase.com/organization/safebreach</t>
  </si>
  <si>
    <t>SafeRide Technologies</t>
  </si>
  <si>
    <t>https://www.crunchbase.com/organization/sam-seamless-network</t>
  </si>
  <si>
    <t>File Disarm</t>
  </si>
  <si>
    <t>Sasa Software</t>
  </si>
  <si>
    <t>https://www.crunchbase.com/organization/sasa-software</t>
  </si>
  <si>
    <t xml:space="preserve">perhaps we should add an insurnace category? </t>
  </si>
  <si>
    <t>Sayata Labs</t>
  </si>
  <si>
    <t>Sayata-Labs</t>
  </si>
  <si>
    <t>https://www.crunchbase.com/organization/sayata-labs</t>
  </si>
  <si>
    <t>Couldn't get their funding status but they are recruiting...</t>
  </si>
  <si>
    <t>https://www.crunchbase.com/organization/scadafence</t>
  </si>
  <si>
    <t>Silverfort</t>
  </si>
  <si>
    <t>https://www.crunchbase.com/organization/secbi</t>
  </si>
  <si>
    <t>Salt</t>
  </si>
  <si>
    <t>Secful</t>
  </si>
  <si>
    <t>https://www.crunchbase.com/organization/secful</t>
  </si>
  <si>
    <t>Secret Double Octopus</t>
  </si>
  <si>
    <t>https://www.crunchbase.com/organization/secret-double-octopus</t>
  </si>
  <si>
    <t>SecuPi</t>
  </si>
  <si>
    <t>secupi</t>
  </si>
  <si>
    <t>https://www.crunchbase.com/organization/secupi</t>
  </si>
  <si>
    <t>https://www.crunchbase.com/organization/securedtouch</t>
  </si>
  <si>
    <t>https://www.crunchbase.com/organization/securepush</t>
  </si>
  <si>
    <t>Sepio Systems</t>
  </si>
  <si>
    <t>https://www.crunchbase.com/organization/securithings</t>
  </si>
  <si>
    <t>Web also</t>
  </si>
  <si>
    <t>SecurityDAM</t>
  </si>
  <si>
    <t>securitydam-s</t>
  </si>
  <si>
    <t>https://www.crunchbase.com/organization/securitydam-s</t>
  </si>
  <si>
    <t>According to SNC, company is revenue financed</t>
  </si>
  <si>
    <t>Not sure it counts as pure cyber solution</t>
  </si>
  <si>
    <t>SEGURO Cyber Industries</t>
  </si>
  <si>
    <t>Bootsrapped (according to SNC)</t>
  </si>
  <si>
    <t>SegaSec</t>
  </si>
  <si>
    <t>https://www.crunchbase.com/organization/segasec-2</t>
  </si>
  <si>
    <t>Sentinel</t>
  </si>
  <si>
    <t>Tufin</t>
  </si>
  <si>
    <t>https://www.crunchbase.com/organization/sentinel</t>
  </si>
  <si>
    <t>Prifender</t>
  </si>
  <si>
    <t>Ofer</t>
  </si>
  <si>
    <t>Semperis</t>
  </si>
  <si>
    <t>https://www.crunchbase.com/organization/semperis</t>
  </si>
  <si>
    <t>Sepio-Systems</t>
  </si>
  <si>
    <t>https://www.crunchbase.com/organization/sepio-systems</t>
  </si>
  <si>
    <t xml:space="preserve">Not sure we should include them </t>
  </si>
  <si>
    <t>Shieldox</t>
  </si>
  <si>
    <t>https://www.crunchbase.com/organization/shieldox</t>
  </si>
  <si>
    <t>Seed round amount undisclosed, but company has over 20 employees on LinkedIn</t>
  </si>
  <si>
    <t>Siemplify</t>
  </si>
  <si>
    <t>https://www.crunchbase.com/organization/siemplify</t>
  </si>
  <si>
    <t>SIGA</t>
  </si>
  <si>
    <t>https://www.crunchbase.com/organization/siga</t>
  </si>
  <si>
    <t>https://www.crunchbase.com/organization/silverfort</t>
  </si>
  <si>
    <t>simplex-3</t>
  </si>
  <si>
    <t>https://www.crunchbase.com/organization/simplex-3</t>
  </si>
  <si>
    <t>https://www.crunchbase.com/organization/sixgill</t>
  </si>
  <si>
    <t>Skybox-Security</t>
  </si>
  <si>
    <t>https://www.crunchbase.com/organization/skybox-security</t>
  </si>
  <si>
    <t>https://www.crunchbase.com/organization/snyk</t>
  </si>
  <si>
    <t>solebit-labs</t>
  </si>
  <si>
    <t>https://www.crunchbase.com/organization/solebit-labs</t>
  </si>
  <si>
    <t>SourceDefense</t>
  </si>
  <si>
    <t>sourcedefense</t>
  </si>
  <si>
    <t>https://www.crunchbase.com/organization/source-defense</t>
  </si>
  <si>
    <t>TrapX Security</t>
  </si>
  <si>
    <t>ThetaRay</t>
  </si>
  <si>
    <t>Twistlock</t>
  </si>
  <si>
    <t>https://www.crunchbase.com/organization/thetaray</t>
  </si>
  <si>
    <t>TokenID</t>
  </si>
  <si>
    <t>https://www.crunchbase.com/organization/tokenid</t>
  </si>
  <si>
    <t>Transmit-Security</t>
  </si>
  <si>
    <t>https://www.crunchbase.com/organization/transmit-security</t>
  </si>
  <si>
    <t>TrapX-Security</t>
  </si>
  <si>
    <t>https://www.crunchbase.com/organization/trapx-security</t>
  </si>
  <si>
    <t>WireX Systems</t>
  </si>
  <si>
    <t>https://www.crunchbase.com/organization/tufin</t>
  </si>
  <si>
    <t>https://www.crunchbase.com/organization/twistlock</t>
  </si>
  <si>
    <t xml:space="preserve">Think we should'nt include in cyber </t>
  </si>
  <si>
    <t>https://www.crunchbase.com/organization/unbotify</t>
  </si>
  <si>
    <t>Unbound Tech</t>
  </si>
  <si>
    <t>https://www.crunchbase.com/organization/dyadic-security</t>
  </si>
  <si>
    <t xml:space="preserve">Ad block </t>
  </si>
  <si>
    <t>Uponit</t>
  </si>
  <si>
    <t>https://www.crunchbase.com/organization/uponit</t>
  </si>
  <si>
    <t>https://www.crunchbase.com/organization/upstream security</t>
  </si>
  <si>
    <t>Vdoo Connected Trust</t>
  </si>
  <si>
    <t>Vdoo</t>
  </si>
  <si>
    <t>https://www.crunchbase.com/organization/vdoo</t>
  </si>
  <si>
    <t>Maybe data security?</t>
  </si>
  <si>
    <t>https://www.crunchbase.com/organization/votiro</t>
  </si>
  <si>
    <t>Vulcan Cyber</t>
  </si>
  <si>
    <t>Waterfall Security Solutions</t>
  </si>
  <si>
    <t>Waterfall-Security-Solutions</t>
  </si>
  <si>
    <t>https://www.crunchbase.com/organization/waterfall-security-solutions</t>
  </si>
  <si>
    <t>white-source</t>
  </si>
  <si>
    <t>https://www.crunchbase.com/organization/white-source</t>
  </si>
  <si>
    <t>wirex-cube-systems</t>
  </si>
  <si>
    <t>https://www.crunchbase.com/organization/wirex-cube-systems</t>
  </si>
  <si>
    <t>XM-Cyber</t>
  </si>
  <si>
    <t>https://www.crunchbase.com/organization/xm-cyber</t>
  </si>
  <si>
    <t>Verint</t>
  </si>
  <si>
    <t>https://www.crunchbase.com/organization/zimperium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</si>
</sst>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sz val="11"/>
      <color rgb="FF000000"/>
      <name val="Roboto"/>
    </font>
    <font>
      <u/>
      <sz val="11"/>
      <color rgb="FF000000"/>
      <name val="Calibri"/>
    </font>
    <font>
      <u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0" xfId="0" applyFont="1" applyFill="1" applyAlignment="1"/>
    <xf numFmtId="0" fontId="1" fillId="0" borderId="0" xfId="0" applyFont="1" applyAlignment="1"/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4" fillId="0" borderId="0" xfId="0" applyFont="1" applyAlignment="1">
      <alignment horizontal="left"/>
    </xf>
    <xf numFmtId="0" fontId="0" fillId="5" borderId="0" xfId="0" applyFont="1" applyFill="1" applyAlignme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6" borderId="0" xfId="0" applyFont="1" applyFill="1" applyAlignment="1"/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4" borderId="0" xfId="0" applyFont="1" applyFill="1" applyAlignment="1"/>
    <xf numFmtId="0" fontId="0" fillId="0" borderId="0" xfId="0" applyFont="1" applyAlignment="1">
      <alignment horizontal="center"/>
    </xf>
    <xf numFmtId="0" fontId="8" fillId="0" borderId="0" xfId="0" applyFont="1" applyAlignment="1"/>
    <xf numFmtId="0" fontId="0" fillId="7" borderId="0" xfId="0" applyFont="1" applyFill="1" applyAlignment="1"/>
    <xf numFmtId="0" fontId="9" fillId="3" borderId="0" xfId="0" applyFont="1" applyFill="1" applyAlignment="1"/>
    <xf numFmtId="0" fontId="10" fillId="0" borderId="0" xfId="0" applyFont="1" applyAlignment="1"/>
    <xf numFmtId="0" fontId="3" fillId="7" borderId="0" xfId="0" applyFont="1" applyFill="1"/>
    <xf numFmtId="0" fontId="11" fillId="7" borderId="0" xfId="0" applyFont="1" applyFill="1" applyAlignment="1">
      <alignment horizontal="left"/>
    </xf>
    <xf numFmtId="0" fontId="0" fillId="7" borderId="0" xfId="0" applyFont="1" applyFill="1" applyAlignment="1">
      <alignment horizontal="left"/>
    </xf>
    <xf numFmtId="0" fontId="0" fillId="7" borderId="0" xfId="0" applyFont="1" applyFill="1" applyAlignment="1"/>
    <xf numFmtId="0" fontId="12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runchbase.com/organization/" TargetMode="External"/><Relationship Id="rId21" Type="http://schemas.openxmlformats.org/officeDocument/2006/relationships/hyperlink" Target="https://www.crunchbase.com/organization/" TargetMode="External"/><Relationship Id="rId42" Type="http://schemas.openxmlformats.org/officeDocument/2006/relationships/hyperlink" Target="https://www.crunchbase.com/organization/cronus-cyber-technologies" TargetMode="External"/><Relationship Id="rId63" Type="http://schemas.openxmlformats.org/officeDocument/2006/relationships/hyperlink" Target="https://www.crunchbase.com/organization/" TargetMode="External"/><Relationship Id="rId84" Type="http://schemas.openxmlformats.org/officeDocument/2006/relationships/hyperlink" Target="https://www.crunchbase.com/organization/" TargetMode="External"/><Relationship Id="rId138" Type="http://schemas.openxmlformats.org/officeDocument/2006/relationships/hyperlink" Target="https://www.crunchbase.com/organization/perimeterx-inc-" TargetMode="External"/><Relationship Id="rId159" Type="http://schemas.openxmlformats.org/officeDocument/2006/relationships/hyperlink" Target="https://www.crunchbase.com/organization/" TargetMode="External"/><Relationship Id="rId170" Type="http://schemas.openxmlformats.org/officeDocument/2006/relationships/hyperlink" Target="https://www.crunchbase.com/organization/" TargetMode="External"/><Relationship Id="rId191" Type="http://schemas.openxmlformats.org/officeDocument/2006/relationships/hyperlink" Target="https://www.crunchbase.com/organization/" TargetMode="External"/><Relationship Id="rId205" Type="http://schemas.openxmlformats.org/officeDocument/2006/relationships/hyperlink" Target="https://www.crunchbase.com/organization/" TargetMode="External"/><Relationship Id="rId16" Type="http://schemas.openxmlformats.org/officeDocument/2006/relationships/hyperlink" Target="https://www.crunchbase.com/organization/" TargetMode="External"/><Relationship Id="rId107" Type="http://schemas.openxmlformats.org/officeDocument/2006/relationships/hyperlink" Target="https://www.crunchbase.com/organization/" TargetMode="External"/><Relationship Id="rId11" Type="http://schemas.openxmlformats.org/officeDocument/2006/relationships/hyperlink" Target="https://www.crunchbase.com/organization/aperio-systems" TargetMode="External"/><Relationship Id="rId32" Type="http://schemas.openxmlformats.org/officeDocument/2006/relationships/hyperlink" Target="https://www.crunchbase.com/organization/" TargetMode="External"/><Relationship Id="rId37" Type="http://schemas.openxmlformats.org/officeDocument/2006/relationships/hyperlink" Target="https://www.crunchbase.com/organization/" TargetMode="External"/><Relationship Id="rId53" Type="http://schemas.openxmlformats.org/officeDocument/2006/relationships/hyperlink" Target="https://www.crunchbase.com/organization/" TargetMode="External"/><Relationship Id="rId58" Type="http://schemas.openxmlformats.org/officeDocument/2006/relationships/hyperlink" Target="https://www.crunchbase.com/organization/" TargetMode="External"/><Relationship Id="rId74" Type="http://schemas.openxmlformats.org/officeDocument/2006/relationships/hyperlink" Target="https://www.crunchbase.com/organization/" TargetMode="External"/><Relationship Id="rId79" Type="http://schemas.openxmlformats.org/officeDocument/2006/relationships/hyperlink" Target="https://www.crunchbase.com/organization/empow-cyber-security" TargetMode="External"/><Relationship Id="rId102" Type="http://schemas.openxmlformats.org/officeDocument/2006/relationships/hyperlink" Target="https://www.crunchbase.com/organization/intezer" TargetMode="External"/><Relationship Id="rId123" Type="http://schemas.openxmlformats.org/officeDocument/2006/relationships/hyperlink" Target="https://www.crunchbase.com/organization/" TargetMode="External"/><Relationship Id="rId128" Type="http://schemas.openxmlformats.org/officeDocument/2006/relationships/hyperlink" Target="https://www.crunchbase.com/organization/nyotron" TargetMode="External"/><Relationship Id="rId144" Type="http://schemas.openxmlformats.org/officeDocument/2006/relationships/hyperlink" Target="https://www.crunchbase.com/organization/" TargetMode="External"/><Relationship Id="rId149" Type="http://schemas.openxmlformats.org/officeDocument/2006/relationships/hyperlink" Target="https://www.crunchbase.com/organization/" TargetMode="External"/><Relationship Id="rId5" Type="http://schemas.openxmlformats.org/officeDocument/2006/relationships/hyperlink" Target="https://www.crunchbase.com/organization/" TargetMode="External"/><Relationship Id="rId90" Type="http://schemas.openxmlformats.org/officeDocument/2006/relationships/hyperlink" Target="https://www.crunchbase.com/organization/" TargetMode="External"/><Relationship Id="rId95" Type="http://schemas.openxmlformats.org/officeDocument/2006/relationships/hyperlink" Target="https://www.crunchbase.com/organization/" TargetMode="External"/><Relationship Id="rId160" Type="http://schemas.openxmlformats.org/officeDocument/2006/relationships/hyperlink" Target="https://www.crunchbase.com/organization/" TargetMode="External"/><Relationship Id="rId165" Type="http://schemas.openxmlformats.org/officeDocument/2006/relationships/hyperlink" Target="https://www.crunchbase.com/organization/" TargetMode="External"/><Relationship Id="rId181" Type="http://schemas.openxmlformats.org/officeDocument/2006/relationships/hyperlink" Target="https://www.crunchbase.com/organization/" TargetMode="External"/><Relationship Id="rId186" Type="http://schemas.openxmlformats.org/officeDocument/2006/relationships/hyperlink" Target="https://www.crunchbase.com/organization/" TargetMode="External"/><Relationship Id="rId22" Type="http://schemas.openxmlformats.org/officeDocument/2006/relationships/hyperlink" Target="http://beame.io/" TargetMode="External"/><Relationship Id="rId27" Type="http://schemas.openxmlformats.org/officeDocument/2006/relationships/hyperlink" Target="https://www.crunchbase.com/organization/" TargetMode="External"/><Relationship Id="rId43" Type="http://schemas.openxmlformats.org/officeDocument/2006/relationships/hyperlink" Target="https://www.crunchbase.com/organization/cronus-cyber-technologies" TargetMode="External"/><Relationship Id="rId48" Type="http://schemas.openxmlformats.org/officeDocument/2006/relationships/hyperlink" Target="https://www.crunchbase.com/organization/cyber-ark-software" TargetMode="External"/><Relationship Id="rId64" Type="http://schemas.openxmlformats.org/officeDocument/2006/relationships/hyperlink" Target="https://www.crunchbase.com/organization/" TargetMode="External"/><Relationship Id="rId69" Type="http://schemas.openxmlformats.org/officeDocument/2006/relationships/hyperlink" Target="https://www.crunchbase.com/organization/" TargetMode="External"/><Relationship Id="rId113" Type="http://schemas.openxmlformats.org/officeDocument/2006/relationships/hyperlink" Target="https://www.crunchbase.com/organization/" TargetMode="External"/><Relationship Id="rId118" Type="http://schemas.openxmlformats.org/officeDocument/2006/relationships/hyperlink" Target="https://www.crunchbase.com/organization/" TargetMode="External"/><Relationship Id="rId134" Type="http://schemas.openxmlformats.org/officeDocument/2006/relationships/hyperlink" Target="https://www.crunchbase.com/organization/" TargetMode="External"/><Relationship Id="rId139" Type="http://schemas.openxmlformats.org/officeDocument/2006/relationships/hyperlink" Target="https://www.crunchbase.com/organization/" TargetMode="External"/><Relationship Id="rId80" Type="http://schemas.openxmlformats.org/officeDocument/2006/relationships/hyperlink" Target="https://www.crunchbase.com/organization/" TargetMode="External"/><Relationship Id="rId85" Type="http://schemas.openxmlformats.org/officeDocument/2006/relationships/hyperlink" Target="https://www.crunchbase.com/organization/" TargetMode="External"/><Relationship Id="rId150" Type="http://schemas.openxmlformats.org/officeDocument/2006/relationships/hyperlink" Target="https://www.crunchbase.com/organization/" TargetMode="External"/><Relationship Id="rId155" Type="http://schemas.openxmlformats.org/officeDocument/2006/relationships/hyperlink" Target="https://www.crunchbase.com/organization/regulus-cyber" TargetMode="External"/><Relationship Id="rId171" Type="http://schemas.openxmlformats.org/officeDocument/2006/relationships/hyperlink" Target="https://www.crunchbase.com/organization/" TargetMode="External"/><Relationship Id="rId176" Type="http://schemas.openxmlformats.org/officeDocument/2006/relationships/hyperlink" Target="https://www.crunchbase.com/organization/" TargetMode="External"/><Relationship Id="rId192" Type="http://schemas.openxmlformats.org/officeDocument/2006/relationships/hyperlink" Target="https://www.crunchbase.com/organization/" TargetMode="External"/><Relationship Id="rId197" Type="http://schemas.openxmlformats.org/officeDocument/2006/relationships/hyperlink" Target="https://www.crunchbase.com/organization/" TargetMode="External"/><Relationship Id="rId206" Type="http://schemas.openxmlformats.org/officeDocument/2006/relationships/hyperlink" Target="https://www.crunchbase.com/organization/" TargetMode="External"/><Relationship Id="rId201" Type="http://schemas.openxmlformats.org/officeDocument/2006/relationships/hyperlink" Target="https://www.crunchbase.com/organization/" TargetMode="External"/><Relationship Id="rId12" Type="http://schemas.openxmlformats.org/officeDocument/2006/relationships/hyperlink" Target="https://www.aperio-systems.com/" TargetMode="External"/><Relationship Id="rId17" Type="http://schemas.openxmlformats.org/officeDocument/2006/relationships/hyperlink" Target="https://www.crunchbase.com/organization/" TargetMode="External"/><Relationship Id="rId33" Type="http://schemas.openxmlformats.org/officeDocument/2006/relationships/hyperlink" Target="https://www.crunchbase.com/organization/check-point" TargetMode="External"/><Relationship Id="rId38" Type="http://schemas.openxmlformats.org/officeDocument/2006/relationships/hyperlink" Target="https://www.crunchbase.com/organization/communitake" TargetMode="External"/><Relationship Id="rId59" Type="http://schemas.openxmlformats.org/officeDocument/2006/relationships/hyperlink" Target="https://www.crunchbase.com/organization/" TargetMode="External"/><Relationship Id="rId103" Type="http://schemas.openxmlformats.org/officeDocument/2006/relationships/hyperlink" Target="https://www.crunchbase.com/organization/" TargetMode="External"/><Relationship Id="rId108" Type="http://schemas.openxmlformats.org/officeDocument/2006/relationships/hyperlink" Target="https://www.crunchbase.com/organization/" TargetMode="External"/><Relationship Id="rId124" Type="http://schemas.openxmlformats.org/officeDocument/2006/relationships/hyperlink" Target="https://www.crunchbase.com/organization/nsknox" TargetMode="External"/><Relationship Id="rId129" Type="http://schemas.openxmlformats.org/officeDocument/2006/relationships/hyperlink" Target="https://www.crunchbase.com/organization/" TargetMode="External"/><Relationship Id="rId54" Type="http://schemas.openxmlformats.org/officeDocument/2006/relationships/hyperlink" Target="https://www.crunchbase.com/organization/" TargetMode="External"/><Relationship Id="rId70" Type="http://schemas.openxmlformats.org/officeDocument/2006/relationships/hyperlink" Target="https://www.crunchbase.com/organization/" TargetMode="External"/><Relationship Id="rId75" Type="http://schemas.openxmlformats.org/officeDocument/2006/relationships/hyperlink" Target="https://www.crunchbase.com/organization/" TargetMode="External"/><Relationship Id="rId91" Type="http://schemas.openxmlformats.org/officeDocument/2006/relationships/hyperlink" Target="https://www.crunchbase.com/organization/" TargetMode="External"/><Relationship Id="rId96" Type="http://schemas.openxmlformats.org/officeDocument/2006/relationships/hyperlink" Target="https://www.crunchbase.com/organization/" TargetMode="External"/><Relationship Id="rId140" Type="http://schemas.openxmlformats.org/officeDocument/2006/relationships/hyperlink" Target="https://www.crunchbase.com/organization/" TargetMode="External"/><Relationship Id="rId145" Type="http://schemas.openxmlformats.org/officeDocument/2006/relationships/hyperlink" Target="https://www.crunchbase.com/organization/protected-media" TargetMode="External"/><Relationship Id="rId161" Type="http://schemas.openxmlformats.org/officeDocument/2006/relationships/hyperlink" Target="https://www.crunchbase.com/organization/sam-seamless-network" TargetMode="External"/><Relationship Id="rId166" Type="http://schemas.openxmlformats.org/officeDocument/2006/relationships/hyperlink" Target="https://www.crunchbase.com/organization/" TargetMode="External"/><Relationship Id="rId182" Type="http://schemas.openxmlformats.org/officeDocument/2006/relationships/hyperlink" Target="https://www.crunchbase.com/organization/" TargetMode="External"/><Relationship Id="rId187" Type="http://schemas.openxmlformats.org/officeDocument/2006/relationships/hyperlink" Target="https://www.crunchbase.com/organization/" TargetMode="External"/><Relationship Id="rId1" Type="http://schemas.openxmlformats.org/officeDocument/2006/relationships/hyperlink" Target="https://www.crunchbase.com/organization/" TargetMode="External"/><Relationship Id="rId6" Type="http://schemas.openxmlformats.org/officeDocument/2006/relationships/hyperlink" Target="https://www.adanite.com/" TargetMode="External"/><Relationship Id="rId23" Type="http://schemas.openxmlformats.org/officeDocument/2006/relationships/hyperlink" Target="https://www.crunchbase.com/organization/" TargetMode="External"/><Relationship Id="rId28" Type="http://schemas.openxmlformats.org/officeDocument/2006/relationships/hyperlink" Target="https://www.crunchbase.com/organization/cato-networks" TargetMode="External"/><Relationship Id="rId49" Type="http://schemas.openxmlformats.org/officeDocument/2006/relationships/hyperlink" Target="https://www.crunchbase.com/organization/cyber-ark-software" TargetMode="External"/><Relationship Id="rId114" Type="http://schemas.openxmlformats.org/officeDocument/2006/relationships/hyperlink" Target="https://www.crunchbase.com/organization/" TargetMode="External"/><Relationship Id="rId119" Type="http://schemas.openxmlformats.org/officeDocument/2006/relationships/hyperlink" Target="https://www.crunchbase.com/organization/" TargetMode="External"/><Relationship Id="rId44" Type="http://schemas.openxmlformats.org/officeDocument/2006/relationships/hyperlink" Target="https://www.crunchbase.com/organization/" TargetMode="External"/><Relationship Id="rId60" Type="http://schemas.openxmlformats.org/officeDocument/2006/relationships/hyperlink" Target="https://www.crunchbase.com/organization/" TargetMode="External"/><Relationship Id="rId65" Type="http://schemas.openxmlformats.org/officeDocument/2006/relationships/hyperlink" Target="https://www.crunchbase.com/organization/" TargetMode="External"/><Relationship Id="rId81" Type="http://schemas.openxmlformats.org/officeDocument/2006/relationships/hyperlink" Target="https://www.crunchbase.com/organization/" TargetMode="External"/><Relationship Id="rId86" Type="http://schemas.openxmlformats.org/officeDocument/2006/relationships/hyperlink" Target="https://www.crunchbase.com/organization/" TargetMode="External"/><Relationship Id="rId130" Type="http://schemas.openxmlformats.org/officeDocument/2006/relationships/hyperlink" Target="https://www.crunchbase.com/organization/" TargetMode="External"/><Relationship Id="rId135" Type="http://schemas.openxmlformats.org/officeDocument/2006/relationships/hyperlink" Target="https://www.crunchbase.com/organization/" TargetMode="External"/><Relationship Id="rId151" Type="http://schemas.openxmlformats.org/officeDocument/2006/relationships/hyperlink" Target="https://www.crunchbase.com/organization/radware" TargetMode="External"/><Relationship Id="rId156" Type="http://schemas.openxmlformats.org/officeDocument/2006/relationships/hyperlink" Target="https://www.crunchbase.com/organization/" TargetMode="External"/><Relationship Id="rId177" Type="http://schemas.openxmlformats.org/officeDocument/2006/relationships/hyperlink" Target="https://www.crunchbase.com/organization/segasec-2" TargetMode="External"/><Relationship Id="rId198" Type="http://schemas.openxmlformats.org/officeDocument/2006/relationships/hyperlink" Target="https://www.crunchbase.com/organization/" TargetMode="External"/><Relationship Id="rId172" Type="http://schemas.openxmlformats.org/officeDocument/2006/relationships/hyperlink" Target="https://www.crunchbase.com/organization/" TargetMode="External"/><Relationship Id="rId193" Type="http://schemas.openxmlformats.org/officeDocument/2006/relationships/hyperlink" Target="https://www.crunchbase.com/organization/" TargetMode="External"/><Relationship Id="rId202" Type="http://schemas.openxmlformats.org/officeDocument/2006/relationships/hyperlink" Target="https://www.crunchbase.com/organization/" TargetMode="External"/><Relationship Id="rId207" Type="http://schemas.openxmlformats.org/officeDocument/2006/relationships/hyperlink" Target="https://www.crunchbase.com/organization/" TargetMode="External"/><Relationship Id="rId13" Type="http://schemas.openxmlformats.org/officeDocument/2006/relationships/hyperlink" Target="https://www.crunchbase.com/organization/" TargetMode="External"/><Relationship Id="rId18" Type="http://schemas.openxmlformats.org/officeDocument/2006/relationships/hyperlink" Target="https://www.crunchbase.com/organization/" TargetMode="External"/><Relationship Id="rId39" Type="http://schemas.openxmlformats.org/officeDocument/2006/relationships/hyperlink" Target="https://www.crunchbase.com/organization/communitake" TargetMode="External"/><Relationship Id="rId109" Type="http://schemas.openxmlformats.org/officeDocument/2006/relationships/hyperlink" Target="https://www.crunchbase.com/organization/" TargetMode="External"/><Relationship Id="rId34" Type="http://schemas.openxmlformats.org/officeDocument/2006/relationships/hyperlink" Target="https://www.crunchbase.com/organization/" TargetMode="External"/><Relationship Id="rId50" Type="http://schemas.openxmlformats.org/officeDocument/2006/relationships/hyperlink" Target="https://www.crunchbase.com/organization/" TargetMode="External"/><Relationship Id="rId55" Type="http://schemas.openxmlformats.org/officeDocument/2006/relationships/hyperlink" Target="https://www.crunchbase.com/organization/" TargetMode="External"/><Relationship Id="rId76" Type="http://schemas.openxmlformats.org/officeDocument/2006/relationships/hyperlink" Target="https://www.crunchbase.com/organization/dome9-security" TargetMode="External"/><Relationship Id="rId97" Type="http://schemas.openxmlformats.org/officeDocument/2006/relationships/hyperlink" Target="https://www.crunchbase.com/organization/" TargetMode="External"/><Relationship Id="rId104" Type="http://schemas.openxmlformats.org/officeDocument/2006/relationships/hyperlink" Target="https://www.crunchbase.com/organization/" TargetMode="External"/><Relationship Id="rId120" Type="http://schemas.openxmlformats.org/officeDocument/2006/relationships/hyperlink" Target="https://www.crunchbase.com/organization/" TargetMode="External"/><Relationship Id="rId125" Type="http://schemas.openxmlformats.org/officeDocument/2006/relationships/hyperlink" Target="https://www.crunchbase.com/organization/" TargetMode="External"/><Relationship Id="rId141" Type="http://schemas.openxmlformats.org/officeDocument/2006/relationships/hyperlink" Target="https://www.crunchbase.com/organization/" TargetMode="External"/><Relationship Id="rId146" Type="http://schemas.openxmlformats.org/officeDocument/2006/relationships/hyperlink" Target="https://www.crunchbase.com/organization/" TargetMode="External"/><Relationship Id="rId167" Type="http://schemas.openxmlformats.org/officeDocument/2006/relationships/hyperlink" Target="https://www.crunchbase.com/organization/" TargetMode="External"/><Relationship Id="rId188" Type="http://schemas.openxmlformats.org/officeDocument/2006/relationships/hyperlink" Target="https://www.crunchbase.com/organization/" TargetMode="External"/><Relationship Id="rId7" Type="http://schemas.openxmlformats.org/officeDocument/2006/relationships/hyperlink" Target="https://www.crunchbase.com/organization/" TargetMode="External"/><Relationship Id="rId71" Type="http://schemas.openxmlformats.org/officeDocument/2006/relationships/hyperlink" Target="https://www.crunchbase.com/organization/" TargetMode="External"/><Relationship Id="rId92" Type="http://schemas.openxmlformats.org/officeDocument/2006/relationships/hyperlink" Target="https://www.crunchbase.com/organization/" TargetMode="External"/><Relationship Id="rId162" Type="http://schemas.openxmlformats.org/officeDocument/2006/relationships/hyperlink" Target="https://www.crunchbase.com/organization/" TargetMode="External"/><Relationship Id="rId183" Type="http://schemas.openxmlformats.org/officeDocument/2006/relationships/hyperlink" Target="https://www.crunchbase.com/organization/" TargetMode="External"/><Relationship Id="rId2" Type="http://schemas.openxmlformats.org/officeDocument/2006/relationships/hyperlink" Target="https://www.armis.com/" TargetMode="External"/><Relationship Id="rId29" Type="http://schemas.openxmlformats.org/officeDocument/2006/relationships/hyperlink" Target="https://www.crunchbase.com/organization/" TargetMode="External"/><Relationship Id="rId24" Type="http://schemas.openxmlformats.org/officeDocument/2006/relationships/hyperlink" Target="https://www.crunchbase.com/organization/" TargetMode="External"/><Relationship Id="rId40" Type="http://schemas.openxmlformats.org/officeDocument/2006/relationships/hyperlink" Target="https://www.crunchbase.com/organization/" TargetMode="External"/><Relationship Id="rId45" Type="http://schemas.openxmlformats.org/officeDocument/2006/relationships/hyperlink" Target="https://www.crunchbase.com/organization/" TargetMode="External"/><Relationship Id="rId66" Type="http://schemas.openxmlformats.org/officeDocument/2006/relationships/hyperlink" Target="https://www.crunchbase.com/organization/" TargetMode="External"/><Relationship Id="rId87" Type="http://schemas.openxmlformats.org/officeDocument/2006/relationships/hyperlink" Target="https://www.crunchbase.com/organization/firmitas-cyber-solutions" TargetMode="External"/><Relationship Id="rId110" Type="http://schemas.openxmlformats.org/officeDocument/2006/relationships/hyperlink" Target="https://www.crunchbase.com/organization/" TargetMode="External"/><Relationship Id="rId115" Type="http://schemas.openxmlformats.org/officeDocument/2006/relationships/hyperlink" Target="https://www.crunchbase.com/organization/" TargetMode="External"/><Relationship Id="rId131" Type="http://schemas.openxmlformats.org/officeDocument/2006/relationships/hyperlink" Target="https://www.crunchbase.com/organization/" TargetMode="External"/><Relationship Id="rId136" Type="http://schemas.openxmlformats.org/officeDocument/2006/relationships/hyperlink" Target="https://www.crunchbase.com/organization/perception-point" TargetMode="External"/><Relationship Id="rId157" Type="http://schemas.openxmlformats.org/officeDocument/2006/relationships/hyperlink" Target="https://www.crunchbase.com/organization/" TargetMode="External"/><Relationship Id="rId178" Type="http://schemas.openxmlformats.org/officeDocument/2006/relationships/hyperlink" Target="https://www.crunchbase.com/organization/" TargetMode="External"/><Relationship Id="rId61" Type="http://schemas.openxmlformats.org/officeDocument/2006/relationships/hyperlink" Target="https://www.crunchbase.com/organization/cymotive-technologies" TargetMode="External"/><Relationship Id="rId82" Type="http://schemas.openxmlformats.org/officeDocument/2006/relationships/hyperlink" Target="https://www.crunchbase.com/organization/" TargetMode="External"/><Relationship Id="rId152" Type="http://schemas.openxmlformats.org/officeDocument/2006/relationships/hyperlink" Target="https://www.crunchbase.com/organization/re-sec-technologies" TargetMode="External"/><Relationship Id="rId173" Type="http://schemas.openxmlformats.org/officeDocument/2006/relationships/hyperlink" Target="https://www.crunchbase.com/organization/" TargetMode="External"/><Relationship Id="rId194" Type="http://schemas.openxmlformats.org/officeDocument/2006/relationships/hyperlink" Target="https://www.crunchbase.com/organization/" TargetMode="External"/><Relationship Id="rId199" Type="http://schemas.openxmlformats.org/officeDocument/2006/relationships/hyperlink" Target="https://www.crunchbase.com/organization/dyadic-security" TargetMode="External"/><Relationship Id="rId203" Type="http://schemas.openxmlformats.org/officeDocument/2006/relationships/hyperlink" Target="https://www.crunchbase.com/organization/" TargetMode="External"/><Relationship Id="rId208" Type="http://schemas.openxmlformats.org/officeDocument/2006/relationships/hyperlink" Target="https://www.crunchbase.com/organization/" TargetMode="External"/><Relationship Id="rId19" Type="http://schemas.openxmlformats.org/officeDocument/2006/relationships/hyperlink" Target="https://www.crunchbase.com/organization/" TargetMode="External"/><Relationship Id="rId14" Type="http://schemas.openxmlformats.org/officeDocument/2006/relationships/hyperlink" Target="https://www.crunchbase.com/organization/" TargetMode="External"/><Relationship Id="rId30" Type="http://schemas.openxmlformats.org/officeDocument/2006/relationships/hyperlink" Target="https://www.crunchbase.com/organization/ceedo-technologies" TargetMode="External"/><Relationship Id="rId35" Type="http://schemas.openxmlformats.org/officeDocument/2006/relationships/hyperlink" Target="https://www.crunchbase.com/organization/" TargetMode="External"/><Relationship Id="rId56" Type="http://schemas.openxmlformats.org/officeDocument/2006/relationships/hyperlink" Target="https://www.crunchbase.com/organization/" TargetMode="External"/><Relationship Id="rId77" Type="http://schemas.openxmlformats.org/officeDocument/2006/relationships/hyperlink" Target="https://www.crunchbase.com/organization/" TargetMode="External"/><Relationship Id="rId100" Type="http://schemas.openxmlformats.org/officeDocument/2006/relationships/hyperlink" Target="https://www.crunchbase.com/organization/" TargetMode="External"/><Relationship Id="rId105" Type="http://schemas.openxmlformats.org/officeDocument/2006/relationships/hyperlink" Target="https://www.crunchbase.com/organization/" TargetMode="External"/><Relationship Id="rId126" Type="http://schemas.openxmlformats.org/officeDocument/2006/relationships/hyperlink" Target="https://www.crunchbase.com/organization/nubo-software" TargetMode="External"/><Relationship Id="rId147" Type="http://schemas.openxmlformats.org/officeDocument/2006/relationships/hyperlink" Target="https://www.crunchbase.com/organization/protego-labs" TargetMode="External"/><Relationship Id="rId168" Type="http://schemas.openxmlformats.org/officeDocument/2006/relationships/hyperlink" Target="https://www.crunchbase.com/organization/" TargetMode="External"/><Relationship Id="rId8" Type="http://schemas.openxmlformats.org/officeDocument/2006/relationships/hyperlink" Target="https://www.crunchbase.com/organization/" TargetMode="External"/><Relationship Id="rId51" Type="http://schemas.openxmlformats.org/officeDocument/2006/relationships/hyperlink" Target="https://www.crunchbase.com/organization/" TargetMode="External"/><Relationship Id="rId72" Type="http://schemas.openxmlformats.org/officeDocument/2006/relationships/hyperlink" Target="https://www.crunchbase.com/organization/" TargetMode="External"/><Relationship Id="rId93" Type="http://schemas.openxmlformats.org/officeDocument/2006/relationships/hyperlink" Target="https://www.crunchbase.com/organization/" TargetMode="External"/><Relationship Id="rId98" Type="http://schemas.openxmlformats.org/officeDocument/2006/relationships/hyperlink" Target="https://www.crunchbase.com/organization/" TargetMode="External"/><Relationship Id="rId121" Type="http://schemas.openxmlformats.org/officeDocument/2006/relationships/hyperlink" Target="https://www.crunchbase.com/organization/nanolock-security-b0ed" TargetMode="External"/><Relationship Id="rId142" Type="http://schemas.openxmlformats.org/officeDocument/2006/relationships/hyperlink" Target="https://www.crunchbase.com/organization/preempt-security" TargetMode="External"/><Relationship Id="rId163" Type="http://schemas.openxmlformats.org/officeDocument/2006/relationships/hyperlink" Target="https://www.crunchbase.com/organization/sasa-software" TargetMode="External"/><Relationship Id="rId184" Type="http://schemas.openxmlformats.org/officeDocument/2006/relationships/hyperlink" Target="https://www.crunchbase.com/organization/" TargetMode="External"/><Relationship Id="rId189" Type="http://schemas.openxmlformats.org/officeDocument/2006/relationships/hyperlink" Target="https://www.crunchbase.com/organization/" TargetMode="External"/><Relationship Id="rId3" Type="http://schemas.openxmlformats.org/officeDocument/2006/relationships/hyperlink" Target="https://www.crunchbase.com/organization/" TargetMode="External"/><Relationship Id="rId25" Type="http://schemas.openxmlformats.org/officeDocument/2006/relationships/hyperlink" Target="https://www.crunchbase.com/organization/" TargetMode="External"/><Relationship Id="rId46" Type="http://schemas.openxmlformats.org/officeDocument/2006/relationships/hyperlink" Target="https://www.crunchbase.com/organization/cyberobserver" TargetMode="External"/><Relationship Id="rId67" Type="http://schemas.openxmlformats.org/officeDocument/2006/relationships/hyperlink" Target="https://www.crunchbase.com/organization/" TargetMode="External"/><Relationship Id="rId116" Type="http://schemas.openxmlformats.org/officeDocument/2006/relationships/hyperlink" Target="https://www.crunchbase.com/organization/" TargetMode="External"/><Relationship Id="rId137" Type="http://schemas.openxmlformats.org/officeDocument/2006/relationships/hyperlink" Target="https://www.crunchbase.com/organization/" TargetMode="External"/><Relationship Id="rId158" Type="http://schemas.openxmlformats.org/officeDocument/2006/relationships/hyperlink" Target="https://www.crunchbase.com/organization/" TargetMode="External"/><Relationship Id="rId20" Type="http://schemas.openxmlformats.org/officeDocument/2006/relationships/hyperlink" Target="https://www.crunchbase.com/organization/ayehu-software-technologies" TargetMode="External"/><Relationship Id="rId41" Type="http://schemas.openxmlformats.org/officeDocument/2006/relationships/hyperlink" Target="https://www.crunchbase.com/organization/" TargetMode="External"/><Relationship Id="rId62" Type="http://schemas.openxmlformats.org/officeDocument/2006/relationships/hyperlink" Target="https://www.crunchbase.com/organization/cymotive-technologies" TargetMode="External"/><Relationship Id="rId83" Type="http://schemas.openxmlformats.org/officeDocument/2006/relationships/hyperlink" Target="https://www.crunchbase.com/organization/ericom-software" TargetMode="External"/><Relationship Id="rId88" Type="http://schemas.openxmlformats.org/officeDocument/2006/relationships/hyperlink" Target="https://www.crunchbase.com/organization/" TargetMode="External"/><Relationship Id="rId111" Type="http://schemas.openxmlformats.org/officeDocument/2006/relationships/hyperlink" Target="https://www.crunchbase.com/organization/" TargetMode="External"/><Relationship Id="rId132" Type="http://schemas.openxmlformats.org/officeDocument/2006/relationships/hyperlink" Target="https://www.crunchbase.com/organization/" TargetMode="External"/><Relationship Id="rId153" Type="http://schemas.openxmlformats.org/officeDocument/2006/relationships/hyperlink" Target="https://www.crunchbase.com/organization/" TargetMode="External"/><Relationship Id="rId174" Type="http://schemas.openxmlformats.org/officeDocument/2006/relationships/hyperlink" Target="https://www.crunchbase.com/organization/" TargetMode="External"/><Relationship Id="rId179" Type="http://schemas.openxmlformats.org/officeDocument/2006/relationships/hyperlink" Target="https://www.crunchbase.com/organization/semperis" TargetMode="External"/><Relationship Id="rId195" Type="http://schemas.openxmlformats.org/officeDocument/2006/relationships/hyperlink" Target="https://www.crunchbase.com/organization/" TargetMode="External"/><Relationship Id="rId209" Type="http://schemas.openxmlformats.org/officeDocument/2006/relationships/hyperlink" Target="https://www.crunchbase.com/organization/" TargetMode="External"/><Relationship Id="rId190" Type="http://schemas.openxmlformats.org/officeDocument/2006/relationships/hyperlink" Target="https://www.crunchbase.com/organization/source-defense" TargetMode="External"/><Relationship Id="rId204" Type="http://schemas.openxmlformats.org/officeDocument/2006/relationships/hyperlink" Target="https://www.crunchbase.com/organization/" TargetMode="External"/><Relationship Id="rId15" Type="http://schemas.openxmlformats.org/officeDocument/2006/relationships/hyperlink" Target="https://www.crunchbase.com/organization/aquasecurity" TargetMode="External"/><Relationship Id="rId36" Type="http://schemas.openxmlformats.org/officeDocument/2006/relationships/hyperlink" Target="https://www.crunchbase.com/organization/" TargetMode="External"/><Relationship Id="rId57" Type="http://schemas.openxmlformats.org/officeDocument/2006/relationships/hyperlink" Target="https://www.crunchbase.com/organization/cy-ot" TargetMode="External"/><Relationship Id="rId106" Type="http://schemas.openxmlformats.org/officeDocument/2006/relationships/hyperlink" Target="https://www.crunchbase.com/organization/" TargetMode="External"/><Relationship Id="rId127" Type="http://schemas.openxmlformats.org/officeDocument/2006/relationships/hyperlink" Target="https://www.crunchbase.com/organization/" TargetMode="External"/><Relationship Id="rId10" Type="http://schemas.openxmlformats.org/officeDocument/2006/relationships/hyperlink" Target="https://www.crunchbase.com/organization/" TargetMode="External"/><Relationship Id="rId31" Type="http://schemas.openxmlformats.org/officeDocument/2006/relationships/hyperlink" Target="https://www.crunchbase.com/organization/" TargetMode="External"/><Relationship Id="rId52" Type="http://schemas.openxmlformats.org/officeDocument/2006/relationships/hyperlink" Target="https://www.crunchbase.com/organization/" TargetMode="External"/><Relationship Id="rId73" Type="http://schemas.openxmlformats.org/officeDocument/2006/relationships/hyperlink" Target="https://www.crunchbase.com/organization/" TargetMode="External"/><Relationship Id="rId78" Type="http://schemas.openxmlformats.org/officeDocument/2006/relationships/hyperlink" Target="https://www.crunchbase.com/organization/" TargetMode="External"/><Relationship Id="rId94" Type="http://schemas.openxmlformats.org/officeDocument/2006/relationships/hyperlink" Target="https://www.crunchbase.com/organization/" TargetMode="External"/><Relationship Id="rId99" Type="http://schemas.openxmlformats.org/officeDocument/2006/relationships/hyperlink" Target="https://www.crunchbase.com/organization/" TargetMode="External"/><Relationship Id="rId101" Type="http://schemas.openxmlformats.org/officeDocument/2006/relationships/hyperlink" Target="https://www.crunchbase.com/organization/" TargetMode="External"/><Relationship Id="rId122" Type="http://schemas.openxmlformats.org/officeDocument/2006/relationships/hyperlink" Target="https://www.crunchbase.com/organization/" TargetMode="External"/><Relationship Id="rId143" Type="http://schemas.openxmlformats.org/officeDocument/2006/relationships/hyperlink" Target="https://www.crunchbase.com/organization/" TargetMode="External"/><Relationship Id="rId148" Type="http://schemas.openxmlformats.org/officeDocument/2006/relationships/hyperlink" Target="https://www.crunchbase.com/organization/" TargetMode="External"/><Relationship Id="rId164" Type="http://schemas.openxmlformats.org/officeDocument/2006/relationships/hyperlink" Target="https://www.crunchbase.com/organization/" TargetMode="External"/><Relationship Id="rId169" Type="http://schemas.openxmlformats.org/officeDocument/2006/relationships/hyperlink" Target="https://www.crunchbase.com/organization/secret-double-octopus" TargetMode="External"/><Relationship Id="rId185" Type="http://schemas.openxmlformats.org/officeDocument/2006/relationships/hyperlink" Target="https://www.crunchbase.com/organization/" TargetMode="External"/><Relationship Id="rId4" Type="http://schemas.openxmlformats.org/officeDocument/2006/relationships/hyperlink" Target="http://1touch.io/" TargetMode="External"/><Relationship Id="rId9" Type="http://schemas.openxmlformats.org/officeDocument/2006/relationships/hyperlink" Target="https://anjuna.io/" TargetMode="External"/><Relationship Id="rId180" Type="http://schemas.openxmlformats.org/officeDocument/2006/relationships/hyperlink" Target="https://www.crunchbase.com/organization/" TargetMode="External"/><Relationship Id="rId210" Type="http://schemas.openxmlformats.org/officeDocument/2006/relationships/hyperlink" Target="https://www.crunchbase.com/organization/" TargetMode="External"/><Relationship Id="rId26" Type="http://schemas.openxmlformats.org/officeDocument/2006/relationships/hyperlink" Target="https://www.crunchbase.com/organization/" TargetMode="External"/><Relationship Id="rId47" Type="http://schemas.openxmlformats.org/officeDocument/2006/relationships/hyperlink" Target="https://www.crunchbase.com/organization/" TargetMode="External"/><Relationship Id="rId68" Type="http://schemas.openxmlformats.org/officeDocument/2006/relationships/hyperlink" Target="https://www.crunchbase.com/organization/" TargetMode="External"/><Relationship Id="rId89" Type="http://schemas.openxmlformats.org/officeDocument/2006/relationships/hyperlink" Target="https://www.crunchbase.com/organization/firstpoint-mobile-guard" TargetMode="External"/><Relationship Id="rId112" Type="http://schemas.openxmlformats.org/officeDocument/2006/relationships/hyperlink" Target="https://www.crunchbase.com/organization/" TargetMode="External"/><Relationship Id="rId133" Type="http://schemas.openxmlformats.org/officeDocument/2006/relationships/hyperlink" Target="https://www.crunchbase.com/organization/paygilant-ltd" TargetMode="External"/><Relationship Id="rId154" Type="http://schemas.openxmlformats.org/officeDocument/2006/relationships/hyperlink" Target="https://www.crunchbase.com/organization/" TargetMode="External"/><Relationship Id="rId175" Type="http://schemas.openxmlformats.org/officeDocument/2006/relationships/hyperlink" Target="https://www.crunchbase.com/organization/" TargetMode="External"/><Relationship Id="rId196" Type="http://schemas.openxmlformats.org/officeDocument/2006/relationships/hyperlink" Target="https://www.crunchbase.com/organization/" TargetMode="External"/><Relationship Id="rId200" Type="http://schemas.openxmlformats.org/officeDocument/2006/relationships/hyperlink" Target="https://www.crunchbase.com/organiz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70"/>
  <sheetViews>
    <sheetView tabSelected="1" workbookViewId="0">
      <pane ySplit="1" topLeftCell="A161" activePane="bottomLeft" state="frozen"/>
      <selection pane="bottomLeft" activeCell="A169" sqref="A169"/>
    </sheetView>
  </sheetViews>
  <sheetFormatPr defaultColWidth="14.44140625" defaultRowHeight="15" customHeight="1"/>
  <cols>
    <col min="1" max="1" width="20.5546875" customWidth="1"/>
    <col min="2" max="2" width="16.109375" customWidth="1"/>
    <col min="3" max="3" width="16.109375" hidden="1" customWidth="1"/>
    <col min="4" max="4" width="18.5546875" hidden="1" customWidth="1"/>
    <col min="6" max="6" width="30.44140625" hidden="1" customWidth="1"/>
    <col min="7" max="7" width="47.109375" hidden="1" customWidth="1"/>
    <col min="8" max="8" width="47.109375" customWidth="1"/>
    <col min="9" max="9" width="19.33203125" customWidth="1"/>
    <col min="10" max="10" width="14.88671875" customWidth="1"/>
    <col min="12" max="12" width="20" customWidth="1"/>
    <col min="13" max="13" width="19.88671875" customWidth="1"/>
    <col min="14" max="14" width="9.44140625" customWidth="1"/>
    <col min="15" max="15" width="14.44140625" customWidth="1"/>
  </cols>
  <sheetData>
    <row r="1" spans="1:31">
      <c r="A1" s="2" t="s">
        <v>0</v>
      </c>
      <c r="B1" s="2" t="s">
        <v>3</v>
      </c>
      <c r="C1" s="2" t="s">
        <v>3</v>
      </c>
      <c r="D1" s="2" t="s">
        <v>4</v>
      </c>
      <c r="E1" s="2" t="s">
        <v>2</v>
      </c>
      <c r="F1" s="2" t="s">
        <v>5</v>
      </c>
      <c r="G1" s="2" t="s">
        <v>5</v>
      </c>
      <c r="H1" s="2" t="s">
        <v>5</v>
      </c>
      <c r="I1" s="2" t="s">
        <v>6</v>
      </c>
      <c r="J1" s="2" t="s">
        <v>7</v>
      </c>
      <c r="K1" s="2" t="s">
        <v>1</v>
      </c>
      <c r="L1" s="3" t="s">
        <v>8</v>
      </c>
      <c r="M1" s="3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1"/>
      <c r="V1" s="1"/>
      <c r="W1" s="1"/>
      <c r="X1" s="4" t="s">
        <v>17</v>
      </c>
      <c r="Y1" s="1"/>
      <c r="Z1" s="1"/>
      <c r="AA1" s="1"/>
      <c r="AB1" s="1"/>
      <c r="AC1" s="1"/>
      <c r="AD1" s="1"/>
      <c r="AE1" s="1"/>
    </row>
    <row r="3" spans="1:31">
      <c r="A3" s="5"/>
      <c r="B3" s="5" t="s">
        <v>20</v>
      </c>
      <c r="C3" s="5" t="s">
        <v>20</v>
      </c>
      <c r="D3" s="5" t="str">
        <f t="shared" ref="D3:D81" si="0">LOWER(C3)</f>
        <v>alcide</v>
      </c>
      <c r="E3" s="5" t="s">
        <v>22</v>
      </c>
      <c r="F3" s="8" t="str">
        <f t="shared" ref="F3:F5" si="1">CONCATENATE(U3,D3)</f>
        <v>https://www.crunchbase.com/organization/alcide</v>
      </c>
      <c r="G3" s="8" t="str">
        <f t="shared" ref="G3:G5" si="2">HYPERLINK(F3,F3)</f>
        <v>https://www.crunchbase.com/organization/alcide</v>
      </c>
      <c r="H3" s="10" t="s">
        <v>52</v>
      </c>
      <c r="I3" s="5" t="s">
        <v>45</v>
      </c>
      <c r="J3" s="11"/>
      <c r="K3" s="11"/>
      <c r="L3" s="5" t="s">
        <v>45</v>
      </c>
      <c r="M3" s="14" t="s">
        <v>53</v>
      </c>
      <c r="N3" s="10"/>
      <c r="O3" s="10"/>
      <c r="P3" s="10"/>
      <c r="Q3" s="10"/>
      <c r="R3" s="10"/>
      <c r="S3" s="10"/>
      <c r="T3" s="10"/>
      <c r="U3" s="13" t="s">
        <v>34</v>
      </c>
    </row>
    <row r="4" spans="1:31">
      <c r="A4" s="5"/>
      <c r="B4" s="5" t="s">
        <v>54</v>
      </c>
      <c r="C4" s="5" t="s">
        <v>55</v>
      </c>
      <c r="D4" s="5" t="str">
        <f t="shared" si="0"/>
        <v>armis-security</v>
      </c>
      <c r="E4" s="5" t="s">
        <v>22</v>
      </c>
      <c r="F4" s="8" t="str">
        <f t="shared" si="1"/>
        <v>https://www.crunchbase.com/organization/armis-security</v>
      </c>
      <c r="G4" s="8" t="str">
        <f t="shared" si="2"/>
        <v>https://www.crunchbase.com/organization/armis-security</v>
      </c>
      <c r="H4" s="10" t="s">
        <v>56</v>
      </c>
      <c r="I4" s="5" t="s">
        <v>28</v>
      </c>
      <c r="J4" s="5"/>
      <c r="K4" s="5" t="s">
        <v>29</v>
      </c>
      <c r="L4" s="5" t="s">
        <v>28</v>
      </c>
      <c r="M4" s="5" t="s">
        <v>29</v>
      </c>
      <c r="N4" s="15">
        <v>2015</v>
      </c>
      <c r="O4" s="15" t="s">
        <v>57</v>
      </c>
      <c r="P4" s="15" t="s">
        <v>58</v>
      </c>
      <c r="Q4" s="15" t="s">
        <v>59</v>
      </c>
      <c r="R4" s="15" t="s">
        <v>60</v>
      </c>
      <c r="S4" s="15" t="s">
        <v>61</v>
      </c>
      <c r="T4" s="16" t="s">
        <v>62</v>
      </c>
      <c r="U4" s="13" t="s">
        <v>34</v>
      </c>
    </row>
    <row r="5" spans="1:31">
      <c r="A5" s="5"/>
      <c r="B5" s="17" t="s">
        <v>63</v>
      </c>
      <c r="C5" s="5" t="s">
        <v>64</v>
      </c>
      <c r="D5" s="5" t="str">
        <f t="shared" si="0"/>
        <v>1touch-io</v>
      </c>
      <c r="E5" s="5" t="s">
        <v>25</v>
      </c>
      <c r="F5" s="8" t="str">
        <f t="shared" si="1"/>
        <v>https://www.crunchbase.com/organization/1touch-io</v>
      </c>
      <c r="G5" s="8" t="str">
        <f t="shared" si="2"/>
        <v>https://www.crunchbase.com/organization/1touch-io</v>
      </c>
      <c r="H5" s="10" t="s">
        <v>65</v>
      </c>
      <c r="I5" s="5" t="s">
        <v>66</v>
      </c>
      <c r="J5" s="11"/>
      <c r="K5" s="11"/>
      <c r="L5" s="5" t="s">
        <v>67</v>
      </c>
      <c r="M5" s="11"/>
      <c r="N5" s="11"/>
      <c r="O5" s="11"/>
      <c r="P5" s="11"/>
      <c r="Q5" s="11"/>
      <c r="R5" s="11"/>
      <c r="S5" s="11"/>
      <c r="T5" s="11"/>
      <c r="U5" s="13" t="s">
        <v>34</v>
      </c>
    </row>
    <row r="6" spans="1:31">
      <c r="A6" s="5"/>
      <c r="B6" s="9" t="s">
        <v>68</v>
      </c>
      <c r="C6" s="5" t="s">
        <v>68</v>
      </c>
      <c r="D6" s="5" t="str">
        <f t="shared" si="0"/>
        <v>adanite</v>
      </c>
      <c r="E6" s="5" t="s">
        <v>22</v>
      </c>
      <c r="F6" s="18"/>
      <c r="G6" s="10"/>
      <c r="H6" s="10"/>
      <c r="I6" s="2" t="s">
        <v>69</v>
      </c>
      <c r="J6" s="5"/>
      <c r="K6" s="5"/>
      <c r="L6" s="14" t="s">
        <v>18</v>
      </c>
      <c r="M6" s="14" t="s">
        <v>70</v>
      </c>
      <c r="N6" s="14"/>
      <c r="O6" s="14"/>
      <c r="P6" s="14"/>
      <c r="Q6" s="14"/>
      <c r="R6" s="14"/>
      <c r="S6" s="14"/>
      <c r="T6" s="13" t="s">
        <v>71</v>
      </c>
      <c r="U6" s="13" t="s">
        <v>34</v>
      </c>
    </row>
    <row r="7" spans="1:31">
      <c r="A7" s="5"/>
      <c r="B7" s="5" t="s">
        <v>72</v>
      </c>
      <c r="C7" s="5" t="s">
        <v>72</v>
      </c>
      <c r="D7" s="5" t="str">
        <f t="shared" si="0"/>
        <v>algosec</v>
      </c>
      <c r="E7" s="5" t="s">
        <v>25</v>
      </c>
      <c r="F7" s="8" t="str">
        <f t="shared" ref="F7:F8" si="3">CONCATENATE(U7,D7)</f>
        <v>https://www.crunchbase.com/organization/algosec</v>
      </c>
      <c r="G7" s="8" t="str">
        <f t="shared" ref="G7:G27" si="4">HYPERLINK(F7,F7)</f>
        <v>https://www.crunchbase.com/organization/algosec</v>
      </c>
      <c r="H7" s="10" t="s">
        <v>73</v>
      </c>
      <c r="I7" s="5" t="s">
        <v>18</v>
      </c>
      <c r="J7" s="11"/>
      <c r="K7" s="11"/>
      <c r="L7" s="5" t="s">
        <v>18</v>
      </c>
      <c r="M7" s="11"/>
      <c r="N7" s="11"/>
      <c r="O7" s="11"/>
      <c r="P7" s="11"/>
      <c r="Q7" s="11"/>
      <c r="R7" s="11"/>
      <c r="S7" s="11"/>
      <c r="T7" s="11"/>
      <c r="U7" s="13" t="s">
        <v>34</v>
      </c>
    </row>
    <row r="8" spans="1:31">
      <c r="A8" s="5"/>
      <c r="B8" s="6" t="s">
        <v>74</v>
      </c>
      <c r="C8" s="5" t="s">
        <v>74</v>
      </c>
      <c r="D8" s="5" t="str">
        <f t="shared" si="0"/>
        <v>anjuna</v>
      </c>
      <c r="E8" s="5" t="s">
        <v>21</v>
      </c>
      <c r="F8" s="8" t="str">
        <f t="shared" si="3"/>
        <v>https://www.crunchbase.com/organization/anjuna</v>
      </c>
      <c r="G8" s="8" t="str">
        <f t="shared" si="4"/>
        <v>https://www.crunchbase.com/organization/anjuna</v>
      </c>
      <c r="H8" s="10" t="s">
        <v>75</v>
      </c>
      <c r="I8" s="5" t="s">
        <v>32</v>
      </c>
      <c r="J8" s="11"/>
      <c r="K8" s="11"/>
      <c r="L8" s="5" t="s">
        <v>67</v>
      </c>
      <c r="M8" s="11"/>
      <c r="N8" s="11"/>
      <c r="O8" s="11"/>
      <c r="P8" s="11"/>
      <c r="Q8" s="11"/>
      <c r="R8" s="11"/>
      <c r="S8" s="11"/>
      <c r="T8" s="19" t="s">
        <v>76</v>
      </c>
      <c r="U8" s="13" t="s">
        <v>34</v>
      </c>
    </row>
    <row r="9" spans="1:31">
      <c r="A9" s="5"/>
      <c r="B9" s="6" t="s">
        <v>77</v>
      </c>
      <c r="C9" s="5" t="s">
        <v>77</v>
      </c>
      <c r="D9" s="5" t="str">
        <f t="shared" si="0"/>
        <v>aperio</v>
      </c>
      <c r="E9" s="5" t="s">
        <v>22</v>
      </c>
      <c r="F9" s="13" t="s">
        <v>78</v>
      </c>
      <c r="G9" s="8" t="str">
        <f t="shared" si="4"/>
        <v>https://www.crunchbase.com/organization/aperio-systems</v>
      </c>
      <c r="H9" s="10" t="s">
        <v>78</v>
      </c>
      <c r="I9" s="5" t="s">
        <v>43</v>
      </c>
      <c r="J9" s="5" t="s">
        <v>28</v>
      </c>
      <c r="K9" s="5" t="s">
        <v>27</v>
      </c>
      <c r="L9" s="5" t="s">
        <v>28</v>
      </c>
      <c r="M9" s="5" t="s">
        <v>27</v>
      </c>
      <c r="N9" s="10"/>
      <c r="O9" s="10"/>
      <c r="P9" s="10"/>
      <c r="Q9" s="10"/>
      <c r="R9" s="10"/>
      <c r="S9" s="10"/>
      <c r="T9" s="13" t="s">
        <v>79</v>
      </c>
      <c r="U9" s="13" t="s">
        <v>34</v>
      </c>
    </row>
    <row r="10" spans="1:31">
      <c r="A10" s="5"/>
      <c r="B10" s="5" t="s">
        <v>80</v>
      </c>
      <c r="C10" s="5" t="s">
        <v>80</v>
      </c>
      <c r="D10" s="5" t="str">
        <f t="shared" si="0"/>
        <v>apolloshield</v>
      </c>
      <c r="E10" s="5" t="s">
        <v>22</v>
      </c>
      <c r="F10" s="8" t="str">
        <f>CONCATENATE(U10,D10)</f>
        <v>https://www.crunchbase.com/organization/apolloshield</v>
      </c>
      <c r="G10" s="8" t="str">
        <f t="shared" si="4"/>
        <v>https://www.crunchbase.com/organization/apolloshield</v>
      </c>
      <c r="H10" s="10" t="s">
        <v>81</v>
      </c>
      <c r="I10" s="5" t="s">
        <v>28</v>
      </c>
      <c r="J10" s="5"/>
      <c r="K10" s="5" t="s">
        <v>35</v>
      </c>
      <c r="L10" s="5" t="s">
        <v>28</v>
      </c>
      <c r="M10" s="5" t="s">
        <v>35</v>
      </c>
      <c r="N10" s="10"/>
      <c r="O10" s="10"/>
      <c r="P10" s="10"/>
      <c r="Q10" s="10"/>
      <c r="R10" s="10"/>
      <c r="S10" s="10"/>
      <c r="T10" s="10"/>
      <c r="U10" s="13" t="s">
        <v>34</v>
      </c>
    </row>
    <row r="11" spans="1:31">
      <c r="A11" s="5"/>
      <c r="B11" s="5" t="s">
        <v>82</v>
      </c>
      <c r="C11" s="5" t="s">
        <v>83</v>
      </c>
      <c r="D11" s="5" t="str">
        <f t="shared" si="0"/>
        <v>aqua-security</v>
      </c>
      <c r="E11" s="5" t="s">
        <v>22</v>
      </c>
      <c r="F11" s="13" t="s">
        <v>84</v>
      </c>
      <c r="G11" s="8" t="str">
        <f t="shared" si="4"/>
        <v>https://www.crunchbase.com/organization/aquasecurity</v>
      </c>
      <c r="H11" s="10" t="s">
        <v>84</v>
      </c>
      <c r="I11" s="5" t="s">
        <v>45</v>
      </c>
      <c r="J11" s="11"/>
      <c r="K11" s="5" t="s">
        <v>47</v>
      </c>
      <c r="L11" s="5" t="s">
        <v>45</v>
      </c>
      <c r="M11" s="5" t="s">
        <v>53</v>
      </c>
      <c r="N11" s="10"/>
      <c r="O11" s="10"/>
      <c r="P11" s="10"/>
      <c r="Q11" s="10"/>
      <c r="R11" s="10"/>
      <c r="S11" s="10"/>
      <c r="T11" s="10"/>
      <c r="U11" s="13" t="s">
        <v>34</v>
      </c>
    </row>
    <row r="12" spans="1:31">
      <c r="A12" s="5" t="s">
        <v>85</v>
      </c>
      <c r="B12" s="7" t="s">
        <v>86</v>
      </c>
      <c r="C12" s="5" t="s">
        <v>87</v>
      </c>
      <c r="D12" s="5" t="str">
        <f t="shared" si="0"/>
        <v>at-bay</v>
      </c>
      <c r="E12" s="5" t="s">
        <v>22</v>
      </c>
      <c r="F12" s="8" t="str">
        <f t="shared" ref="F12:F14" si="5">CONCATENATE(U12,D12)</f>
        <v>https://www.crunchbase.com/organization/at-bay</v>
      </c>
      <c r="G12" s="8" t="str">
        <f t="shared" si="4"/>
        <v>https://www.crunchbase.com/organization/at-bay</v>
      </c>
      <c r="H12" s="10" t="s">
        <v>88</v>
      </c>
      <c r="I12" s="11"/>
      <c r="J12" s="11"/>
      <c r="K12" s="11"/>
      <c r="L12" s="5" t="s">
        <v>43</v>
      </c>
      <c r="M12" s="5" t="s">
        <v>51</v>
      </c>
      <c r="N12" s="11"/>
      <c r="O12" s="11"/>
      <c r="P12" s="11"/>
      <c r="Q12" s="11"/>
      <c r="R12" s="11"/>
      <c r="S12" s="11"/>
      <c r="T12" s="11"/>
      <c r="U12" s="13" t="s">
        <v>34</v>
      </c>
    </row>
    <row r="13" spans="1:31">
      <c r="A13" s="20"/>
      <c r="B13" s="5" t="s">
        <v>89</v>
      </c>
      <c r="C13" s="5" t="s">
        <v>89</v>
      </c>
      <c r="D13" s="5" t="str">
        <f t="shared" si="0"/>
        <v>avanan</v>
      </c>
      <c r="E13" s="5" t="s">
        <v>25</v>
      </c>
      <c r="F13" s="8" t="str">
        <f t="shared" si="5"/>
        <v>https://www.crunchbase.com/organization/avanan</v>
      </c>
      <c r="G13" s="8" t="str">
        <f t="shared" si="4"/>
        <v>https://www.crunchbase.com/organization/avanan</v>
      </c>
      <c r="H13" s="10" t="s">
        <v>90</v>
      </c>
      <c r="I13" s="5" t="s">
        <v>45</v>
      </c>
      <c r="J13" s="11"/>
      <c r="K13" s="11"/>
      <c r="L13" s="5" t="s">
        <v>45</v>
      </c>
      <c r="M13" s="11"/>
      <c r="N13" s="11"/>
      <c r="O13" s="11"/>
      <c r="P13" s="11"/>
      <c r="Q13" s="11"/>
      <c r="R13" s="11"/>
      <c r="S13" s="11"/>
      <c r="T13" s="11"/>
      <c r="U13" s="13" t="s">
        <v>34</v>
      </c>
    </row>
    <row r="14" spans="1:31">
      <c r="A14" s="5"/>
      <c r="B14" s="5" t="s">
        <v>91</v>
      </c>
      <c r="C14" s="5" t="s">
        <v>91</v>
      </c>
      <c r="D14" s="5" t="str">
        <f t="shared" si="0"/>
        <v>axonius</v>
      </c>
      <c r="E14" s="5" t="s">
        <v>25</v>
      </c>
      <c r="F14" s="8" t="str">
        <f t="shared" si="5"/>
        <v>https://www.crunchbase.com/organization/axonius</v>
      </c>
      <c r="G14" s="8" t="str">
        <f t="shared" si="4"/>
        <v>https://www.crunchbase.com/organization/axonius</v>
      </c>
      <c r="H14" s="10" t="s">
        <v>92</v>
      </c>
      <c r="I14" s="5" t="s">
        <v>26</v>
      </c>
      <c r="J14" s="11"/>
      <c r="K14" s="5"/>
      <c r="L14" s="5" t="s">
        <v>43</v>
      </c>
      <c r="M14" s="11"/>
      <c r="N14" s="11"/>
      <c r="O14" s="11"/>
      <c r="P14" s="11"/>
      <c r="Q14" s="11"/>
      <c r="R14" s="11"/>
      <c r="S14" s="11"/>
      <c r="T14" s="11"/>
      <c r="U14" s="13" t="s">
        <v>34</v>
      </c>
    </row>
    <row r="15" spans="1:31">
      <c r="A15" s="5" t="s">
        <v>93</v>
      </c>
      <c r="B15" s="6" t="s">
        <v>94</v>
      </c>
      <c r="C15" s="5" t="s">
        <v>94</v>
      </c>
      <c r="D15" s="5" t="str">
        <f t="shared" si="0"/>
        <v>ayehu software technologies</v>
      </c>
      <c r="E15" s="5" t="s">
        <v>25</v>
      </c>
      <c r="F15" s="13" t="s">
        <v>95</v>
      </c>
      <c r="G15" s="8" t="str">
        <f t="shared" si="4"/>
        <v>https://www.crunchbase.com/organization/ayehu-software-technologies</v>
      </c>
      <c r="H15" s="10" t="s">
        <v>95</v>
      </c>
      <c r="I15" s="5" t="s">
        <v>38</v>
      </c>
      <c r="J15" s="11"/>
      <c r="K15" s="11"/>
      <c r="L15" s="5" t="s">
        <v>38</v>
      </c>
      <c r="M15" s="11"/>
      <c r="N15" s="11"/>
      <c r="O15" s="11"/>
      <c r="P15" s="11"/>
      <c r="Q15" s="11"/>
      <c r="R15" s="11"/>
      <c r="S15" s="11"/>
      <c r="T15" s="11"/>
      <c r="U15" s="13" t="s">
        <v>34</v>
      </c>
    </row>
    <row r="16" spans="1:31">
      <c r="A16" s="5"/>
      <c r="B16" s="21" t="s">
        <v>96</v>
      </c>
      <c r="C16" s="5" t="s">
        <v>97</v>
      </c>
      <c r="D16" s="5" t="str">
        <f t="shared" si="0"/>
        <v>beame-io</v>
      </c>
      <c r="E16" s="5" t="s">
        <v>25</v>
      </c>
      <c r="F16" s="8" t="str">
        <f t="shared" ref="F16:F20" si="6">CONCATENATE(U16,D16)</f>
        <v>https://www.crunchbase.com/organization/beame-io</v>
      </c>
      <c r="G16" s="8" t="str">
        <f t="shared" si="4"/>
        <v>https://www.crunchbase.com/organization/beame-io</v>
      </c>
      <c r="H16" s="10" t="s">
        <v>98</v>
      </c>
      <c r="I16" s="5" t="s">
        <v>18</v>
      </c>
      <c r="J16" s="5" t="s">
        <v>36</v>
      </c>
      <c r="K16" s="5" t="s">
        <v>41</v>
      </c>
      <c r="L16" s="5" t="s">
        <v>40</v>
      </c>
      <c r="M16" s="11"/>
      <c r="N16" s="11"/>
      <c r="O16" s="11"/>
      <c r="P16" s="11"/>
      <c r="Q16" s="11"/>
      <c r="R16" s="11"/>
      <c r="S16" s="11"/>
      <c r="T16" s="11"/>
      <c r="U16" s="13" t="s">
        <v>34</v>
      </c>
    </row>
    <row r="17" spans="1:21">
      <c r="A17" s="5"/>
      <c r="B17" s="5" t="s">
        <v>99</v>
      </c>
      <c r="C17" s="5" t="s">
        <v>100</v>
      </c>
      <c r="D17" s="5" t="str">
        <f t="shared" si="0"/>
        <v>beyond-security</v>
      </c>
      <c r="E17" s="5" t="s">
        <v>25</v>
      </c>
      <c r="F17" s="8" t="str">
        <f t="shared" si="6"/>
        <v>https://www.crunchbase.com/organization/beyond-security</v>
      </c>
      <c r="G17" s="8" t="str">
        <f t="shared" si="4"/>
        <v>https://www.crunchbase.com/organization/beyond-security</v>
      </c>
      <c r="H17" s="10" t="s">
        <v>101</v>
      </c>
      <c r="I17" s="5" t="s">
        <v>43</v>
      </c>
      <c r="J17" s="11"/>
      <c r="K17" s="11"/>
      <c r="L17" s="5" t="s">
        <v>43</v>
      </c>
      <c r="M17" s="11"/>
      <c r="N17" s="11"/>
      <c r="O17" s="11"/>
      <c r="P17" s="11"/>
      <c r="Q17" s="11"/>
      <c r="R17" s="11"/>
      <c r="S17" s="11"/>
      <c r="T17" s="11"/>
      <c r="U17" s="13" t="s">
        <v>34</v>
      </c>
    </row>
    <row r="18" spans="1:21">
      <c r="A18" s="5"/>
      <c r="B18" s="5" t="s">
        <v>102</v>
      </c>
      <c r="C18" s="5" t="s">
        <v>102</v>
      </c>
      <c r="D18" s="5" t="str">
        <f t="shared" si="0"/>
        <v>bigid</v>
      </c>
      <c r="E18" s="5" t="s">
        <v>25</v>
      </c>
      <c r="F18" s="8" t="str">
        <f t="shared" si="6"/>
        <v>https://www.crunchbase.com/organization/bigid</v>
      </c>
      <c r="G18" s="8" t="str">
        <f t="shared" si="4"/>
        <v>https://www.crunchbase.com/organization/bigid</v>
      </c>
      <c r="H18" s="10" t="s">
        <v>103</v>
      </c>
      <c r="I18" s="5" t="s">
        <v>36</v>
      </c>
      <c r="J18" s="11"/>
      <c r="K18" s="11"/>
      <c r="L18" s="5" t="s">
        <v>67</v>
      </c>
      <c r="M18" s="11"/>
      <c r="N18" s="11"/>
      <c r="O18" s="11"/>
      <c r="P18" s="11"/>
      <c r="Q18" s="11"/>
      <c r="R18" s="11"/>
      <c r="S18" s="11"/>
      <c r="T18" s="11"/>
      <c r="U18" s="13" t="s">
        <v>34</v>
      </c>
    </row>
    <row r="19" spans="1:21">
      <c r="A19" s="5"/>
      <c r="B19" s="5" t="s">
        <v>104</v>
      </c>
      <c r="C19" s="5" t="s">
        <v>104</v>
      </c>
      <c r="D19" s="5" t="str">
        <f t="shared" si="0"/>
        <v>biocatch</v>
      </c>
      <c r="E19" s="5" t="s">
        <v>25</v>
      </c>
      <c r="F19" s="8" t="str">
        <f t="shared" si="6"/>
        <v>https://www.crunchbase.com/organization/biocatch</v>
      </c>
      <c r="G19" s="8" t="str">
        <f t="shared" si="4"/>
        <v>https://www.crunchbase.com/organization/biocatch</v>
      </c>
      <c r="H19" s="10" t="s">
        <v>105</v>
      </c>
      <c r="I19" s="5" t="s">
        <v>49</v>
      </c>
      <c r="J19" s="11"/>
      <c r="K19" s="11"/>
      <c r="L19" s="5" t="s">
        <v>49</v>
      </c>
      <c r="M19" s="11"/>
      <c r="N19" s="11"/>
      <c r="O19" s="11"/>
      <c r="P19" s="11"/>
      <c r="Q19" s="11"/>
      <c r="R19" s="11"/>
      <c r="S19" s="11"/>
      <c r="T19" s="11"/>
      <c r="U19" s="13" t="s">
        <v>34</v>
      </c>
    </row>
    <row r="20" spans="1:21">
      <c r="A20" s="5"/>
      <c r="B20" s="5" t="s">
        <v>106</v>
      </c>
      <c r="C20" s="5" t="s">
        <v>106</v>
      </c>
      <c r="D20" s="5" t="str">
        <f t="shared" si="0"/>
        <v>bitdam</v>
      </c>
      <c r="E20" s="5" t="s">
        <v>25</v>
      </c>
      <c r="F20" s="8" t="str">
        <f t="shared" si="6"/>
        <v>https://www.crunchbase.com/organization/bitdam</v>
      </c>
      <c r="G20" s="8" t="str">
        <f t="shared" si="4"/>
        <v>https://www.crunchbase.com/organization/bitdam</v>
      </c>
      <c r="H20" s="10" t="s">
        <v>107</v>
      </c>
      <c r="I20" s="5" t="s">
        <v>46</v>
      </c>
      <c r="J20" s="11"/>
      <c r="K20" s="11"/>
      <c r="L20" s="5" t="s">
        <v>46</v>
      </c>
      <c r="M20" s="11"/>
      <c r="N20" s="11"/>
      <c r="O20" s="11"/>
      <c r="P20" s="11"/>
      <c r="Q20" s="11"/>
      <c r="R20" s="11"/>
      <c r="S20" s="11"/>
      <c r="T20" s="11"/>
      <c r="U20" s="13" t="s">
        <v>34</v>
      </c>
    </row>
    <row r="21" spans="1:21">
      <c r="A21" s="5" t="s">
        <v>108</v>
      </c>
      <c r="B21" s="6" t="s">
        <v>109</v>
      </c>
      <c r="C21" s="5" t="s">
        <v>109</v>
      </c>
      <c r="D21" s="5" t="str">
        <f t="shared" si="0"/>
        <v>cato networks</v>
      </c>
      <c r="E21" s="5" t="s">
        <v>25</v>
      </c>
      <c r="F21" s="13" t="s">
        <v>110</v>
      </c>
      <c r="G21" s="8" t="str">
        <f t="shared" si="4"/>
        <v>https://www.crunchbase.com/organization/cato-networks</v>
      </c>
      <c r="H21" s="10" t="s">
        <v>110</v>
      </c>
      <c r="I21" s="5" t="s">
        <v>18</v>
      </c>
      <c r="J21" s="5" t="s">
        <v>45</v>
      </c>
      <c r="K21" s="11"/>
      <c r="L21" s="5" t="s">
        <v>18</v>
      </c>
      <c r="M21" s="14" t="s">
        <v>70</v>
      </c>
      <c r="N21" s="11"/>
      <c r="O21" s="11"/>
      <c r="P21" s="11"/>
      <c r="Q21" s="11"/>
      <c r="R21" s="11"/>
      <c r="S21" s="11"/>
      <c r="T21" s="11"/>
      <c r="U21" s="13" t="s">
        <v>34</v>
      </c>
    </row>
    <row r="22" spans="1:21">
      <c r="A22" s="5"/>
      <c r="B22" s="5" t="s">
        <v>111</v>
      </c>
      <c r="C22" s="5" t="s">
        <v>111</v>
      </c>
      <c r="D22" s="5" t="str">
        <f t="shared" si="0"/>
        <v>ceedo technologies</v>
      </c>
      <c r="E22" s="5" t="s">
        <v>25</v>
      </c>
      <c r="F22" s="13" t="s">
        <v>112</v>
      </c>
      <c r="G22" s="8" t="str">
        <f t="shared" si="4"/>
        <v>https://www.crunchbase.com/organization/ceedo-technologies</v>
      </c>
      <c r="H22" s="10" t="s">
        <v>112</v>
      </c>
      <c r="I22" s="5" t="s">
        <v>26</v>
      </c>
      <c r="J22" s="11"/>
      <c r="K22" s="11"/>
      <c r="L22" s="5" t="s">
        <v>26</v>
      </c>
      <c r="M22" s="11"/>
      <c r="N22" s="11"/>
      <c r="O22" s="11"/>
      <c r="P22" s="11"/>
      <c r="Q22" s="11"/>
      <c r="R22" s="11"/>
      <c r="S22" s="11"/>
      <c r="T22" s="11"/>
      <c r="U22" s="13" t="s">
        <v>34</v>
      </c>
    </row>
    <row r="23" spans="1:21">
      <c r="A23" s="5" t="s">
        <v>113</v>
      </c>
      <c r="B23" s="5" t="s">
        <v>114</v>
      </c>
      <c r="C23" s="5" t="s">
        <v>114</v>
      </c>
      <c r="D23" s="5" t="str">
        <f t="shared" si="0"/>
        <v>chameleonx</v>
      </c>
      <c r="E23" s="5" t="s">
        <v>22</v>
      </c>
      <c r="F23" s="8" t="str">
        <f>CONCATENATE(U23,D23)</f>
        <v>https://www.crunchbase.com/organization/chameleonx</v>
      </c>
      <c r="G23" s="8" t="str">
        <f t="shared" si="4"/>
        <v>https://www.crunchbase.com/organization/chameleonx</v>
      </c>
      <c r="H23" s="10" t="s">
        <v>115</v>
      </c>
      <c r="I23" s="5" t="s">
        <v>48</v>
      </c>
      <c r="J23" s="11"/>
      <c r="K23" s="11"/>
      <c r="L23" s="5" t="s">
        <v>48</v>
      </c>
      <c r="M23" s="5" t="s">
        <v>116</v>
      </c>
      <c r="N23" s="11"/>
      <c r="O23" s="11"/>
      <c r="P23" s="11"/>
      <c r="Q23" s="11"/>
      <c r="R23" s="11"/>
      <c r="S23" s="11"/>
      <c r="T23" s="11"/>
      <c r="U23" s="13" t="s">
        <v>34</v>
      </c>
    </row>
    <row r="24" spans="1:21">
      <c r="A24" s="5" t="s">
        <v>117</v>
      </c>
      <c r="B24" s="6" t="s">
        <v>118</v>
      </c>
      <c r="C24" s="5" t="s">
        <v>118</v>
      </c>
      <c r="D24" s="5" t="str">
        <f t="shared" si="0"/>
        <v>check point software technologies</v>
      </c>
      <c r="E24" s="5" t="s">
        <v>25</v>
      </c>
      <c r="F24" s="13" t="s">
        <v>119</v>
      </c>
      <c r="G24" s="8" t="str">
        <f t="shared" si="4"/>
        <v>https://www.crunchbase.com/organization/check-point</v>
      </c>
      <c r="H24" s="10" t="s">
        <v>119</v>
      </c>
      <c r="J24" s="5" t="s">
        <v>18</v>
      </c>
      <c r="K24" s="11"/>
      <c r="L24" s="5" t="s">
        <v>18</v>
      </c>
      <c r="M24" s="11"/>
      <c r="N24" s="11"/>
      <c r="O24" s="11"/>
      <c r="P24" s="11"/>
      <c r="Q24" s="11"/>
      <c r="R24" s="11"/>
      <c r="S24" s="11"/>
      <c r="T24" s="11"/>
      <c r="U24" s="13" t="s">
        <v>34</v>
      </c>
    </row>
    <row r="25" spans="1:21">
      <c r="A25" s="5"/>
      <c r="B25" s="5" t="s">
        <v>120</v>
      </c>
      <c r="C25" s="5" t="s">
        <v>120</v>
      </c>
      <c r="D25" s="5" t="str">
        <f t="shared" si="0"/>
        <v>checkmarx</v>
      </c>
      <c r="E25" s="5" t="s">
        <v>25</v>
      </c>
      <c r="F25" s="8" t="str">
        <f t="shared" ref="F25:F27" si="7">CONCATENATE(U25,D25)</f>
        <v>https://www.crunchbase.com/organization/checkmarx</v>
      </c>
      <c r="G25" s="8" t="str">
        <f t="shared" si="4"/>
        <v>https://www.crunchbase.com/organization/checkmarx</v>
      </c>
      <c r="H25" s="10" t="s">
        <v>121</v>
      </c>
      <c r="I25" s="5" t="s">
        <v>32</v>
      </c>
      <c r="J25" s="11"/>
      <c r="K25" s="11"/>
      <c r="L25" s="5" t="s">
        <v>32</v>
      </c>
      <c r="M25" s="11"/>
      <c r="N25" s="11"/>
      <c r="O25" s="5" t="s">
        <v>122</v>
      </c>
      <c r="P25" s="11"/>
      <c r="Q25" s="11"/>
      <c r="R25" s="11"/>
      <c r="S25" s="11"/>
      <c r="T25" s="11"/>
      <c r="U25" s="13" t="s">
        <v>34</v>
      </c>
    </row>
    <row r="26" spans="1:21">
      <c r="A26" s="5"/>
      <c r="B26" s="5" t="s">
        <v>123</v>
      </c>
      <c r="C26" s="5" t="s">
        <v>123</v>
      </c>
      <c r="D26" s="5" t="str">
        <f t="shared" si="0"/>
        <v>claroty</v>
      </c>
      <c r="E26" s="5" t="s">
        <v>25</v>
      </c>
      <c r="F26" s="8" t="str">
        <f t="shared" si="7"/>
        <v>https://www.crunchbase.com/organization/claroty</v>
      </c>
      <c r="G26" s="8" t="str">
        <f t="shared" si="4"/>
        <v>https://www.crunchbase.com/organization/claroty</v>
      </c>
      <c r="H26" s="10" t="s">
        <v>124</v>
      </c>
      <c r="I26" s="5" t="s">
        <v>18</v>
      </c>
      <c r="J26" s="11"/>
      <c r="K26" s="11"/>
      <c r="L26" s="5" t="s">
        <v>28</v>
      </c>
      <c r="M26" s="5" t="s">
        <v>27</v>
      </c>
      <c r="N26" s="11"/>
      <c r="O26" s="11"/>
      <c r="P26" s="11"/>
      <c r="Q26" s="11"/>
      <c r="R26" s="11"/>
      <c r="S26" s="11"/>
      <c r="T26" s="11"/>
      <c r="U26" s="13" t="s">
        <v>34</v>
      </c>
    </row>
    <row r="27" spans="1:21">
      <c r="A27" s="5"/>
      <c r="B27" s="5" t="s">
        <v>125</v>
      </c>
      <c r="C27" s="5" t="s">
        <v>125</v>
      </c>
      <c r="D27" s="5" t="str">
        <f t="shared" si="0"/>
        <v>cognigo</v>
      </c>
      <c r="E27" s="5" t="s">
        <v>25</v>
      </c>
      <c r="F27" s="8" t="str">
        <f t="shared" si="7"/>
        <v>https://www.crunchbase.com/organization/cognigo</v>
      </c>
      <c r="G27" s="8" t="str">
        <f t="shared" si="4"/>
        <v>https://www.crunchbase.com/organization/cognigo</v>
      </c>
      <c r="H27" s="10" t="s">
        <v>126</v>
      </c>
      <c r="I27" s="5" t="s">
        <v>36</v>
      </c>
      <c r="J27" s="11"/>
      <c r="K27" s="11"/>
      <c r="L27" s="5" t="s">
        <v>67</v>
      </c>
      <c r="M27" s="11"/>
      <c r="N27" s="11"/>
      <c r="O27" s="11"/>
      <c r="P27" s="11"/>
      <c r="Q27" s="11"/>
      <c r="R27" s="11"/>
      <c r="S27" s="11"/>
      <c r="T27" s="11"/>
      <c r="U27" s="13" t="s">
        <v>34</v>
      </c>
    </row>
    <row r="28" spans="1:21">
      <c r="A28" s="5"/>
      <c r="B28" s="5" t="s">
        <v>127</v>
      </c>
      <c r="C28" s="5" t="s">
        <v>128</v>
      </c>
      <c r="D28" s="5" t="str">
        <f t="shared" si="0"/>
        <v>communitake technologies</v>
      </c>
      <c r="E28" s="5" t="s">
        <v>25</v>
      </c>
      <c r="F28" s="13" t="s">
        <v>129</v>
      </c>
      <c r="G28" s="13" t="s">
        <v>129</v>
      </c>
      <c r="H28" s="14" t="s">
        <v>129</v>
      </c>
      <c r="I28" s="5" t="s">
        <v>31</v>
      </c>
      <c r="J28" s="11"/>
      <c r="K28" s="11"/>
      <c r="L28" s="5" t="s">
        <v>31</v>
      </c>
      <c r="M28" s="11"/>
      <c r="N28" s="11"/>
      <c r="O28" s="11"/>
      <c r="P28" s="11"/>
      <c r="Q28" s="11"/>
      <c r="R28" s="11"/>
      <c r="S28" s="11"/>
      <c r="T28" s="11"/>
      <c r="U28" s="13" t="s">
        <v>34</v>
      </c>
    </row>
    <row r="29" spans="1:21">
      <c r="A29" s="5"/>
      <c r="B29" s="5" t="s">
        <v>130</v>
      </c>
      <c r="C29" s="5" t="s">
        <v>130</v>
      </c>
      <c r="D29" s="5" t="str">
        <f t="shared" si="0"/>
        <v>coronet</v>
      </c>
      <c r="E29" s="5" t="s">
        <v>25</v>
      </c>
      <c r="F29" s="8" t="str">
        <f>CONCATENATE(U29,D29)</f>
        <v>https://www.crunchbase.com/organization/coronet</v>
      </c>
      <c r="G29" s="8" t="str">
        <f>HYPERLINK(F29,F29)</f>
        <v>https://www.crunchbase.com/organization/coronet</v>
      </c>
      <c r="H29" s="10" t="s">
        <v>131</v>
      </c>
      <c r="I29" s="5" t="s">
        <v>45</v>
      </c>
      <c r="J29" s="11"/>
      <c r="K29" s="11"/>
      <c r="L29" s="5" t="s">
        <v>45</v>
      </c>
      <c r="M29" s="11"/>
      <c r="N29" s="11"/>
      <c r="O29" s="11"/>
      <c r="P29" s="11"/>
      <c r="Q29" s="11"/>
      <c r="R29" s="11"/>
      <c r="S29" s="11"/>
      <c r="T29" s="11"/>
      <c r="U29" s="13" t="s">
        <v>34</v>
      </c>
    </row>
    <row r="30" spans="1:21">
      <c r="A30" s="5"/>
      <c r="B30" s="5" t="s">
        <v>132</v>
      </c>
      <c r="C30" s="5" t="s">
        <v>133</v>
      </c>
      <c r="D30" s="5" t="str">
        <f t="shared" si="0"/>
        <v>cronus cyber technologies</v>
      </c>
      <c r="E30" s="5" t="s">
        <v>25</v>
      </c>
      <c r="F30" s="13" t="s">
        <v>134</v>
      </c>
      <c r="G30" s="13" t="s">
        <v>134</v>
      </c>
      <c r="H30" s="14" t="s">
        <v>134</v>
      </c>
      <c r="I30" s="5" t="s">
        <v>43</v>
      </c>
      <c r="J30" s="11"/>
      <c r="K30" s="11"/>
      <c r="L30" s="5" t="s">
        <v>43</v>
      </c>
      <c r="M30" s="5" t="s">
        <v>44</v>
      </c>
      <c r="N30" s="11"/>
      <c r="O30" s="11"/>
      <c r="P30" s="11"/>
      <c r="Q30" s="11"/>
      <c r="R30" s="11"/>
      <c r="S30" s="11"/>
      <c r="T30" s="11"/>
      <c r="U30" s="13" t="s">
        <v>34</v>
      </c>
    </row>
    <row r="31" spans="1:21">
      <c r="A31" s="20"/>
      <c r="B31" s="5" t="s">
        <v>135</v>
      </c>
      <c r="C31" s="5" t="s">
        <v>135</v>
      </c>
      <c r="D31" s="5" t="str">
        <f t="shared" si="0"/>
        <v>cybellum</v>
      </c>
      <c r="E31" s="5" t="s">
        <v>25</v>
      </c>
      <c r="F31" s="8" t="str">
        <f t="shared" ref="F31:F32" si="8">CONCATENATE(U31,D31)</f>
        <v>https://www.crunchbase.com/organization/cybellum</v>
      </c>
      <c r="G31" s="8" t="str">
        <f t="shared" ref="G31:G32" si="9">HYPERLINK(F31,F31)</f>
        <v>https://www.crunchbase.com/organization/cybellum</v>
      </c>
      <c r="H31" s="10" t="s">
        <v>136</v>
      </c>
      <c r="I31" s="5" t="s">
        <v>43</v>
      </c>
      <c r="J31" s="11"/>
      <c r="K31" s="11"/>
      <c r="L31" s="5" t="s">
        <v>28</v>
      </c>
      <c r="M31" s="5" t="s">
        <v>33</v>
      </c>
      <c r="N31" s="11"/>
      <c r="O31" s="11"/>
      <c r="P31" s="11"/>
      <c r="Q31" s="11"/>
      <c r="R31" s="11"/>
      <c r="S31" s="11"/>
      <c r="T31" s="11"/>
      <c r="U31" s="13" t="s">
        <v>34</v>
      </c>
    </row>
    <row r="32" spans="1:21">
      <c r="A32" s="5"/>
      <c r="B32" s="5" t="s">
        <v>137</v>
      </c>
      <c r="C32" s="5" t="s">
        <v>138</v>
      </c>
      <c r="D32" s="5" t="str">
        <f t="shared" si="0"/>
        <v>cyber observer</v>
      </c>
      <c r="E32" s="5" t="s">
        <v>25</v>
      </c>
      <c r="F32" s="10" t="str">
        <f t="shared" si="8"/>
        <v>https://www.crunchbase.com/organization/cyber observer</v>
      </c>
      <c r="G32" s="8" t="str">
        <f t="shared" si="9"/>
        <v>https://www.crunchbase.com/organization/cyber observer</v>
      </c>
      <c r="H32" s="13" t="s">
        <v>139</v>
      </c>
      <c r="I32" s="5" t="s">
        <v>43</v>
      </c>
      <c r="J32" s="11"/>
      <c r="K32" s="11"/>
      <c r="L32" s="5" t="s">
        <v>43</v>
      </c>
      <c r="M32" s="11"/>
      <c r="N32" s="11"/>
      <c r="O32" s="11"/>
      <c r="P32" s="11"/>
      <c r="Q32" s="11"/>
      <c r="R32" s="11"/>
      <c r="S32" s="11"/>
      <c r="T32" s="11"/>
      <c r="U32" s="13" t="s">
        <v>34</v>
      </c>
    </row>
    <row r="33" spans="1:21">
      <c r="A33" s="5"/>
      <c r="B33" s="5" t="s">
        <v>140</v>
      </c>
      <c r="C33" s="5" t="s">
        <v>140</v>
      </c>
      <c r="D33" s="5" t="str">
        <f t="shared" si="0"/>
        <v>cyberark</v>
      </c>
      <c r="E33" s="5" t="s">
        <v>25</v>
      </c>
      <c r="F33" s="13" t="s">
        <v>141</v>
      </c>
      <c r="G33" s="13" t="s">
        <v>141</v>
      </c>
      <c r="H33" s="14" t="s">
        <v>141</v>
      </c>
      <c r="I33" s="5" t="s">
        <v>40</v>
      </c>
      <c r="J33" s="11"/>
      <c r="K33" s="11"/>
      <c r="L33" s="5" t="s">
        <v>40</v>
      </c>
      <c r="M33" s="11"/>
      <c r="N33" s="11"/>
      <c r="O33" s="11"/>
      <c r="P33" s="11"/>
      <c r="Q33" s="11"/>
      <c r="R33" s="11"/>
      <c r="S33" s="11"/>
      <c r="T33" s="11"/>
      <c r="U33" s="13" t="s">
        <v>34</v>
      </c>
    </row>
    <row r="34" spans="1:21">
      <c r="A34" s="5" t="s">
        <v>142</v>
      </c>
      <c r="B34" s="6" t="s">
        <v>143</v>
      </c>
      <c r="C34" s="5" t="s">
        <v>143</v>
      </c>
      <c r="D34" s="5" t="str">
        <f t="shared" si="0"/>
        <v>cyberbit</v>
      </c>
      <c r="E34" s="5" t="s">
        <v>25</v>
      </c>
      <c r="F34" s="8" t="str">
        <f t="shared" ref="F34:F39" si="10">CONCATENATE(U34,D34)</f>
        <v>https://www.crunchbase.com/organization/cyberbit</v>
      </c>
      <c r="G34" s="8" t="str">
        <f t="shared" ref="G34:G42" si="11">HYPERLINK(F34,F34)</f>
        <v>https://www.crunchbase.com/organization/cyberbit</v>
      </c>
      <c r="H34" s="10" t="s">
        <v>144</v>
      </c>
      <c r="I34" s="5" t="s">
        <v>38</v>
      </c>
      <c r="J34" s="5" t="s">
        <v>28</v>
      </c>
      <c r="K34" s="5" t="s">
        <v>27</v>
      </c>
      <c r="L34" s="5" t="s">
        <v>26</v>
      </c>
      <c r="M34" s="11"/>
      <c r="N34" s="11"/>
      <c r="O34" s="11"/>
      <c r="P34" s="11"/>
      <c r="Q34" s="11"/>
      <c r="R34" s="11"/>
      <c r="S34" s="11"/>
      <c r="T34" s="11"/>
      <c r="U34" s="13" t="s">
        <v>34</v>
      </c>
    </row>
    <row r="35" spans="1:21">
      <c r="A35" s="5" t="s">
        <v>145</v>
      </c>
      <c r="B35" s="6" t="s">
        <v>146</v>
      </c>
      <c r="C35" s="5" t="s">
        <v>146</v>
      </c>
      <c r="D35" s="5" t="str">
        <f t="shared" si="0"/>
        <v>cybereason</v>
      </c>
      <c r="E35" s="5" t="s">
        <v>25</v>
      </c>
      <c r="F35" s="8" t="str">
        <f t="shared" si="10"/>
        <v>https://www.crunchbase.com/organization/cybereason</v>
      </c>
      <c r="G35" s="8" t="str">
        <f t="shared" si="11"/>
        <v>https://www.crunchbase.com/organization/cybereason</v>
      </c>
      <c r="H35" s="10" t="s">
        <v>147</v>
      </c>
      <c r="I35" s="5" t="s">
        <v>18</v>
      </c>
      <c r="J35" s="5" t="s">
        <v>43</v>
      </c>
      <c r="K35" s="11"/>
      <c r="L35" s="5" t="s">
        <v>26</v>
      </c>
      <c r="M35" s="11"/>
      <c r="N35" s="11"/>
      <c r="O35" s="11"/>
      <c r="P35" s="11"/>
      <c r="Q35" s="11"/>
      <c r="R35" s="11"/>
      <c r="S35" s="11"/>
      <c r="T35" s="11"/>
      <c r="U35" s="13" t="s">
        <v>34</v>
      </c>
    </row>
    <row r="36" spans="1:21">
      <c r="A36" s="5"/>
      <c r="B36" s="5" t="s">
        <v>148</v>
      </c>
      <c r="C36" s="5" t="s">
        <v>148</v>
      </c>
      <c r="D36" s="5" t="str">
        <f t="shared" si="0"/>
        <v>cyberint</v>
      </c>
      <c r="E36" s="5" t="s">
        <v>25</v>
      </c>
      <c r="F36" s="8" t="str">
        <f t="shared" si="10"/>
        <v>https://www.crunchbase.com/organization/cyberint</v>
      </c>
      <c r="G36" s="8" t="str">
        <f t="shared" si="11"/>
        <v>https://www.crunchbase.com/organization/cyberint</v>
      </c>
      <c r="H36" s="10" t="s">
        <v>149</v>
      </c>
      <c r="I36" s="5" t="s">
        <v>23</v>
      </c>
      <c r="J36" s="11"/>
      <c r="K36" s="11"/>
      <c r="L36" s="5" t="s">
        <v>23</v>
      </c>
      <c r="M36" s="11"/>
      <c r="N36" s="11"/>
      <c r="O36" s="11"/>
      <c r="P36" s="11"/>
      <c r="Q36" s="11"/>
      <c r="R36" s="11"/>
      <c r="S36" s="11"/>
      <c r="T36" s="11"/>
      <c r="U36" s="13" t="s">
        <v>34</v>
      </c>
    </row>
    <row r="37" spans="1:21">
      <c r="A37" s="5"/>
      <c r="B37" s="5" t="s">
        <v>150</v>
      </c>
      <c r="C37" s="5" t="s">
        <v>150</v>
      </c>
      <c r="D37" s="5" t="str">
        <f t="shared" si="0"/>
        <v>cyberx</v>
      </c>
      <c r="E37" s="5" t="s">
        <v>25</v>
      </c>
      <c r="F37" s="8" t="str">
        <f t="shared" si="10"/>
        <v>https://www.crunchbase.com/organization/cyberx</v>
      </c>
      <c r="G37" s="8" t="str">
        <f t="shared" si="11"/>
        <v>https://www.crunchbase.com/organization/cyberx</v>
      </c>
      <c r="H37" s="10" t="s">
        <v>151</v>
      </c>
      <c r="I37" s="5" t="s">
        <v>28</v>
      </c>
      <c r="J37" s="11"/>
      <c r="K37" s="5" t="s">
        <v>27</v>
      </c>
      <c r="L37" s="5" t="s">
        <v>28</v>
      </c>
      <c r="M37" s="5" t="s">
        <v>27</v>
      </c>
      <c r="N37" s="11"/>
      <c r="O37" s="11"/>
      <c r="P37" s="11"/>
      <c r="Q37" s="11"/>
      <c r="R37" s="11"/>
      <c r="S37" s="11"/>
      <c r="T37" s="11"/>
      <c r="U37" s="13" t="s">
        <v>34</v>
      </c>
    </row>
    <row r="38" spans="1:21">
      <c r="A38" s="5"/>
      <c r="B38" s="5" t="s">
        <v>152</v>
      </c>
      <c r="C38" s="5" t="s">
        <v>152</v>
      </c>
      <c r="D38" s="5" t="str">
        <f t="shared" si="0"/>
        <v>cybonet</v>
      </c>
      <c r="E38" s="5" t="s">
        <v>25</v>
      </c>
      <c r="F38" s="8" t="str">
        <f t="shared" si="10"/>
        <v>https://www.crunchbase.com/organization/cybonet</v>
      </c>
      <c r="G38" s="8" t="str">
        <f t="shared" si="11"/>
        <v>https://www.crunchbase.com/organization/cybonet</v>
      </c>
      <c r="H38" s="10" t="s">
        <v>153</v>
      </c>
      <c r="I38" s="5" t="s">
        <v>18</v>
      </c>
      <c r="J38" s="11"/>
      <c r="K38" s="11"/>
      <c r="L38" s="5" t="s">
        <v>18</v>
      </c>
      <c r="M38" s="11"/>
      <c r="N38" s="11"/>
      <c r="O38" s="11"/>
      <c r="P38" s="11"/>
      <c r="Q38" s="11"/>
      <c r="R38" s="11"/>
      <c r="S38" s="11"/>
      <c r="T38" s="11"/>
      <c r="U38" s="13" t="s">
        <v>34</v>
      </c>
    </row>
    <row r="39" spans="1:21">
      <c r="A39" s="5"/>
      <c r="B39" s="5" t="s">
        <v>154</v>
      </c>
      <c r="C39" s="5" t="s">
        <v>154</v>
      </c>
      <c r="D39" s="5" t="str">
        <f t="shared" si="0"/>
        <v>cycognito</v>
      </c>
      <c r="E39" s="5" t="s">
        <v>25</v>
      </c>
      <c r="F39" s="8" t="str">
        <f t="shared" si="10"/>
        <v>https://www.crunchbase.com/organization/cycognito</v>
      </c>
      <c r="G39" s="8" t="str">
        <f t="shared" si="11"/>
        <v>https://www.crunchbase.com/organization/cycognito</v>
      </c>
      <c r="H39" s="10" t="s">
        <v>155</v>
      </c>
      <c r="I39" s="5" t="s">
        <v>43</v>
      </c>
      <c r="J39" s="11"/>
      <c r="K39" s="5" t="s">
        <v>44</v>
      </c>
      <c r="L39" s="5" t="s">
        <v>43</v>
      </c>
      <c r="M39" s="5" t="s">
        <v>44</v>
      </c>
      <c r="N39" s="11"/>
      <c r="O39" s="11"/>
      <c r="P39" s="11"/>
      <c r="Q39" s="11"/>
      <c r="R39" s="11"/>
      <c r="S39" s="11"/>
      <c r="T39" s="11"/>
      <c r="U39" s="13" t="s">
        <v>34</v>
      </c>
    </row>
    <row r="40" spans="1:21">
      <c r="A40" s="5" t="s">
        <v>156</v>
      </c>
      <c r="B40" s="6" t="s">
        <v>157</v>
      </c>
      <c r="C40" s="5" t="s">
        <v>158</v>
      </c>
      <c r="D40" s="5" t="str">
        <f t="shared" si="0"/>
        <v>cyiot</v>
      </c>
      <c r="E40" s="5" t="s">
        <v>22</v>
      </c>
      <c r="F40" s="10"/>
      <c r="G40" s="10">
        <f t="shared" si="11"/>
        <v>0</v>
      </c>
      <c r="H40" s="13" t="s">
        <v>159</v>
      </c>
      <c r="I40" s="5" t="s">
        <v>28</v>
      </c>
      <c r="J40" s="11"/>
      <c r="K40" s="5" t="s">
        <v>29</v>
      </c>
      <c r="L40" s="5" t="s">
        <v>28</v>
      </c>
      <c r="M40" s="5" t="s">
        <v>29</v>
      </c>
      <c r="N40" s="11"/>
      <c r="O40" s="11"/>
      <c r="P40" s="11"/>
      <c r="Q40" s="11"/>
      <c r="R40" s="11"/>
      <c r="S40" s="11"/>
      <c r="T40" s="11"/>
      <c r="U40" s="13" t="s">
        <v>34</v>
      </c>
    </row>
    <row r="41" spans="1:21">
      <c r="A41" s="5" t="s">
        <v>160</v>
      </c>
      <c r="B41" s="6" t="s">
        <v>161</v>
      </c>
      <c r="C41" s="5" t="s">
        <v>161</v>
      </c>
      <c r="D41" s="5" t="str">
        <f t="shared" si="0"/>
        <v>cylus</v>
      </c>
      <c r="E41" s="5" t="s">
        <v>25</v>
      </c>
      <c r="F41" s="8" t="str">
        <f t="shared" ref="F41:F42" si="12">CONCATENATE(U41,D41)</f>
        <v>https://www.crunchbase.com/organization/cylus</v>
      </c>
      <c r="G41" s="8" t="str">
        <f t="shared" si="11"/>
        <v>https://www.crunchbase.com/organization/cylus</v>
      </c>
      <c r="H41" s="10" t="s">
        <v>162</v>
      </c>
      <c r="I41" s="5" t="s">
        <v>28</v>
      </c>
      <c r="J41" s="11"/>
      <c r="K41" s="11"/>
      <c r="L41" s="5" t="s">
        <v>28</v>
      </c>
      <c r="M41" s="11"/>
      <c r="N41" s="11"/>
      <c r="O41" s="11"/>
      <c r="P41" s="11"/>
      <c r="Q41" s="11"/>
      <c r="R41" s="11"/>
      <c r="S41" s="11"/>
      <c r="T41" s="11"/>
      <c r="U41" s="13" t="s">
        <v>34</v>
      </c>
    </row>
    <row r="42" spans="1:21">
      <c r="A42" s="5"/>
      <c r="B42" s="5" t="s">
        <v>163</v>
      </c>
      <c r="C42" s="5" t="s">
        <v>163</v>
      </c>
      <c r="D42" s="5" t="str">
        <f t="shared" si="0"/>
        <v>cymmetria</v>
      </c>
      <c r="E42" s="5" t="s">
        <v>25</v>
      </c>
      <c r="F42" s="8" t="str">
        <f t="shared" si="12"/>
        <v>https://www.crunchbase.com/organization/cymmetria</v>
      </c>
      <c r="G42" s="8" t="str">
        <f t="shared" si="11"/>
        <v>https://www.crunchbase.com/organization/cymmetria</v>
      </c>
      <c r="H42" s="10" t="s">
        <v>164</v>
      </c>
      <c r="I42" s="5" t="s">
        <v>18</v>
      </c>
      <c r="J42" s="11"/>
      <c r="K42" s="5" t="s">
        <v>19</v>
      </c>
      <c r="L42" s="5" t="s">
        <v>18</v>
      </c>
      <c r="M42" s="5" t="s">
        <v>19</v>
      </c>
      <c r="N42" s="11"/>
      <c r="O42" s="11"/>
      <c r="P42" s="11"/>
      <c r="Q42" s="11"/>
      <c r="R42" s="11"/>
      <c r="S42" s="11"/>
      <c r="T42" s="11"/>
      <c r="U42" s="13" t="s">
        <v>34</v>
      </c>
    </row>
    <row r="43" spans="1:21">
      <c r="A43" s="5"/>
      <c r="B43" s="5" t="s">
        <v>165</v>
      </c>
      <c r="C43" s="5" t="s">
        <v>165</v>
      </c>
      <c r="D43" s="5" t="str">
        <f t="shared" si="0"/>
        <v>cymotive</v>
      </c>
      <c r="E43" s="5" t="s">
        <v>22</v>
      </c>
      <c r="F43" s="13" t="s">
        <v>166</v>
      </c>
      <c r="G43" s="13" t="s">
        <v>166</v>
      </c>
      <c r="H43" s="14" t="s">
        <v>166</v>
      </c>
      <c r="I43" s="5" t="s">
        <v>28</v>
      </c>
      <c r="J43" s="11"/>
      <c r="K43" s="5" t="s">
        <v>33</v>
      </c>
      <c r="L43" s="5" t="s">
        <v>28</v>
      </c>
      <c r="M43" s="5" t="s">
        <v>33</v>
      </c>
      <c r="N43" s="11"/>
      <c r="O43" s="11"/>
      <c r="P43" s="11"/>
      <c r="Q43" s="11"/>
      <c r="R43" s="11"/>
      <c r="S43" s="11"/>
      <c r="T43" s="11"/>
      <c r="U43" s="13" t="s">
        <v>34</v>
      </c>
    </row>
    <row r="44" spans="1:21">
      <c r="A44" s="5"/>
      <c r="B44" s="5" t="s">
        <v>167</v>
      </c>
      <c r="C44" s="5" t="s">
        <v>167</v>
      </c>
      <c r="D44" s="5" t="str">
        <f t="shared" si="0"/>
        <v>cymulate</v>
      </c>
      <c r="E44" s="5" t="s">
        <v>25</v>
      </c>
      <c r="F44" s="8" t="str">
        <f t="shared" ref="F44:F55" si="13">CONCATENATE(U44,D44)</f>
        <v>https://www.crunchbase.com/organization/cymulate</v>
      </c>
      <c r="G44" s="8" t="str">
        <f t="shared" ref="G44:G81" si="14">HYPERLINK(F44,F44)</f>
        <v>https://www.crunchbase.com/organization/cymulate</v>
      </c>
      <c r="H44" s="10" t="s">
        <v>168</v>
      </c>
      <c r="I44" s="5" t="s">
        <v>43</v>
      </c>
      <c r="J44" s="11"/>
      <c r="K44" s="5" t="s">
        <v>44</v>
      </c>
      <c r="L44" s="5" t="s">
        <v>43</v>
      </c>
      <c r="M44" s="5" t="s">
        <v>44</v>
      </c>
      <c r="N44" s="11"/>
      <c r="O44" s="11"/>
      <c r="P44" s="11"/>
      <c r="Q44" s="11"/>
      <c r="R44" s="11"/>
      <c r="S44" s="11"/>
      <c r="T44" s="11"/>
      <c r="U44" s="13" t="s">
        <v>34</v>
      </c>
    </row>
    <row r="45" spans="1:21">
      <c r="A45" s="5"/>
      <c r="B45" s="5" t="s">
        <v>169</v>
      </c>
      <c r="C45" s="5" t="s">
        <v>169</v>
      </c>
      <c r="D45" s="5" t="str">
        <f t="shared" si="0"/>
        <v>cynerio</v>
      </c>
      <c r="E45" s="5" t="s">
        <v>25</v>
      </c>
      <c r="F45" s="8" t="str">
        <f t="shared" si="13"/>
        <v>https://www.crunchbase.com/organization/cynerio</v>
      </c>
      <c r="G45" s="8" t="str">
        <f t="shared" si="14"/>
        <v>https://www.crunchbase.com/organization/cynerio</v>
      </c>
      <c r="H45" s="10" t="s">
        <v>170</v>
      </c>
      <c r="I45" s="5" t="s">
        <v>28</v>
      </c>
      <c r="J45" s="11"/>
      <c r="K45" s="5" t="s">
        <v>37</v>
      </c>
      <c r="L45" s="5" t="s">
        <v>28</v>
      </c>
      <c r="M45" s="5" t="s">
        <v>37</v>
      </c>
      <c r="N45" s="11"/>
      <c r="O45" s="11"/>
      <c r="P45" s="11"/>
      <c r="Q45" s="11"/>
      <c r="R45" s="11"/>
      <c r="S45" s="11"/>
      <c r="T45" s="11"/>
      <c r="U45" s="13" t="s">
        <v>34</v>
      </c>
    </row>
    <row r="46" spans="1:21">
      <c r="A46" s="5"/>
      <c r="B46" s="5" t="s">
        <v>171</v>
      </c>
      <c r="C46" s="5" t="s">
        <v>171</v>
      </c>
      <c r="D46" s="5" t="str">
        <f t="shared" si="0"/>
        <v>cynet</v>
      </c>
      <c r="E46" s="5" t="s">
        <v>25</v>
      </c>
      <c r="F46" s="8" t="str">
        <f t="shared" si="13"/>
        <v>https://www.crunchbase.com/organization/cynet</v>
      </c>
      <c r="G46" s="8" t="str">
        <f t="shared" si="14"/>
        <v>https://www.crunchbase.com/organization/cynet</v>
      </c>
      <c r="H46" s="10" t="s">
        <v>172</v>
      </c>
      <c r="I46" s="5" t="s">
        <v>43</v>
      </c>
      <c r="J46" s="11"/>
      <c r="K46" s="5" t="s">
        <v>19</v>
      </c>
      <c r="L46" s="5" t="s">
        <v>26</v>
      </c>
      <c r="M46" s="5"/>
      <c r="N46" s="11"/>
      <c r="O46" s="11"/>
      <c r="P46" s="11"/>
      <c r="Q46" s="11"/>
      <c r="R46" s="11"/>
      <c r="S46" s="11"/>
      <c r="T46" s="11"/>
      <c r="U46" s="13" t="s">
        <v>34</v>
      </c>
    </row>
    <row r="47" spans="1:21">
      <c r="A47" s="5" t="s">
        <v>173</v>
      </c>
      <c r="B47" s="6" t="s">
        <v>174</v>
      </c>
      <c r="C47" s="5" t="s">
        <v>174</v>
      </c>
      <c r="D47" s="5" t="str">
        <f t="shared" si="0"/>
        <v>cyren</v>
      </c>
      <c r="E47" s="5" t="s">
        <v>25</v>
      </c>
      <c r="F47" s="8" t="str">
        <f t="shared" si="13"/>
        <v>https://www.crunchbase.com/organization/cyren</v>
      </c>
      <c r="G47" s="8" t="str">
        <f t="shared" si="14"/>
        <v>https://www.crunchbase.com/organization/cyren</v>
      </c>
      <c r="H47" s="10" t="s">
        <v>175</v>
      </c>
      <c r="I47" s="5" t="s">
        <v>45</v>
      </c>
      <c r="J47" s="5" t="s">
        <v>48</v>
      </c>
      <c r="K47" s="11"/>
      <c r="L47" s="5" t="s">
        <v>45</v>
      </c>
      <c r="M47" s="11"/>
      <c r="N47" s="11"/>
      <c r="O47" s="11"/>
      <c r="P47" s="11"/>
      <c r="Q47" s="11"/>
      <c r="R47" s="11"/>
      <c r="S47" s="11"/>
      <c r="T47" s="11"/>
      <c r="U47" s="13" t="s">
        <v>34</v>
      </c>
    </row>
    <row r="48" spans="1:21">
      <c r="A48" s="5"/>
      <c r="B48" s="5" t="s">
        <v>177</v>
      </c>
      <c r="C48" s="5" t="s">
        <v>177</v>
      </c>
      <c r="D48" s="5" t="str">
        <f t="shared" si="0"/>
        <v>cytegic</v>
      </c>
      <c r="E48" s="5" t="s">
        <v>25</v>
      </c>
      <c r="F48" s="8" t="str">
        <f t="shared" si="13"/>
        <v>https://www.crunchbase.com/organization/cytegic</v>
      </c>
      <c r="G48" s="8" t="str">
        <f t="shared" si="14"/>
        <v>https://www.crunchbase.com/organization/cytegic</v>
      </c>
      <c r="H48" s="10" t="s">
        <v>179</v>
      </c>
      <c r="I48" s="5" t="s">
        <v>43</v>
      </c>
      <c r="J48" s="11"/>
      <c r="K48" s="11"/>
      <c r="L48" s="5" t="s">
        <v>43</v>
      </c>
      <c r="M48" s="11"/>
      <c r="N48" s="11"/>
      <c r="O48" s="11"/>
      <c r="P48" s="11"/>
      <c r="Q48" s="11"/>
      <c r="R48" s="11"/>
      <c r="S48" s="11"/>
      <c r="T48" s="11"/>
      <c r="U48" s="13" t="s">
        <v>34</v>
      </c>
    </row>
    <row r="49" spans="1:21">
      <c r="A49" s="5"/>
      <c r="B49" s="5" t="s">
        <v>181</v>
      </c>
      <c r="C49" s="5" t="s">
        <v>182</v>
      </c>
      <c r="D49" s="5" t="str">
        <f t="shared" si="0"/>
        <v>d-fend-solutions</v>
      </c>
      <c r="E49" s="5" t="s">
        <v>21</v>
      </c>
      <c r="F49" s="8" t="str">
        <f t="shared" si="13"/>
        <v>https://www.crunchbase.com/organization/d-fend-solutions</v>
      </c>
      <c r="G49" s="8" t="str">
        <f t="shared" si="14"/>
        <v>https://www.crunchbase.com/organization/d-fend-solutions</v>
      </c>
      <c r="H49" s="10" t="s">
        <v>184</v>
      </c>
      <c r="I49" s="5" t="s">
        <v>28</v>
      </c>
      <c r="J49" s="11"/>
      <c r="K49" s="5" t="s">
        <v>35</v>
      </c>
      <c r="L49" s="5" t="s">
        <v>28</v>
      </c>
      <c r="M49" s="5" t="s">
        <v>35</v>
      </c>
      <c r="N49" s="11"/>
      <c r="O49" s="11"/>
      <c r="P49" s="11"/>
      <c r="Q49" s="11"/>
      <c r="R49" s="11"/>
      <c r="S49" s="11"/>
      <c r="T49" s="11"/>
      <c r="U49" s="13" t="s">
        <v>34</v>
      </c>
    </row>
    <row r="50" spans="1:21">
      <c r="A50" s="5"/>
      <c r="B50" s="5" t="s">
        <v>185</v>
      </c>
      <c r="C50" s="5" t="s">
        <v>185</v>
      </c>
      <c r="D50" s="5" t="str">
        <f t="shared" si="0"/>
        <v>d-id</v>
      </c>
      <c r="E50" s="5" t="s">
        <v>25</v>
      </c>
      <c r="F50" s="8" t="str">
        <f t="shared" si="13"/>
        <v>https://www.crunchbase.com/organization/d-id</v>
      </c>
      <c r="G50" s="8" t="str">
        <f t="shared" si="14"/>
        <v>https://www.crunchbase.com/organization/d-id</v>
      </c>
      <c r="H50" s="10" t="s">
        <v>186</v>
      </c>
      <c r="I50" s="5" t="s">
        <v>40</v>
      </c>
      <c r="J50" s="11"/>
      <c r="K50" s="11"/>
      <c r="L50" s="5" t="s">
        <v>67</v>
      </c>
      <c r="M50" s="11"/>
      <c r="N50" s="11"/>
      <c r="O50" s="11"/>
      <c r="P50" s="11"/>
      <c r="Q50" s="11"/>
      <c r="R50" s="11"/>
      <c r="S50" s="11"/>
      <c r="T50" s="11"/>
      <c r="U50" s="13" t="s">
        <v>34</v>
      </c>
    </row>
    <row r="51" spans="1:21">
      <c r="A51" s="5"/>
      <c r="B51" s="5" t="s">
        <v>187</v>
      </c>
      <c r="C51" s="5" t="s">
        <v>187</v>
      </c>
      <c r="D51" s="5" t="str">
        <f t="shared" si="0"/>
        <v>datasunrise</v>
      </c>
      <c r="E51" s="5" t="s">
        <v>22</v>
      </c>
      <c r="F51" s="8" t="str">
        <f t="shared" si="13"/>
        <v>https://www.crunchbase.com/organization/datasunrise</v>
      </c>
      <c r="G51" s="8" t="str">
        <f t="shared" si="14"/>
        <v>https://www.crunchbase.com/organization/datasunrise</v>
      </c>
      <c r="H51" s="10" t="s">
        <v>188</v>
      </c>
      <c r="I51" s="5" t="s">
        <v>36</v>
      </c>
      <c r="J51" s="11"/>
      <c r="K51" s="11"/>
      <c r="L51" s="5" t="s">
        <v>67</v>
      </c>
      <c r="M51" s="11"/>
      <c r="N51" s="11"/>
      <c r="O51" s="11"/>
      <c r="P51" s="11"/>
      <c r="Q51" s="11"/>
      <c r="R51" s="11"/>
      <c r="S51" s="11"/>
      <c r="T51" s="11"/>
      <c r="U51" s="13" t="s">
        <v>34</v>
      </c>
    </row>
    <row r="52" spans="1:21">
      <c r="A52" s="5" t="s">
        <v>189</v>
      </c>
      <c r="B52" s="6" t="s">
        <v>190</v>
      </c>
      <c r="C52" s="5" t="s">
        <v>190</v>
      </c>
      <c r="D52" s="5" t="str">
        <f t="shared" si="0"/>
        <v>dcoya</v>
      </c>
      <c r="E52" s="5" t="s">
        <v>25</v>
      </c>
      <c r="F52" s="8" t="str">
        <f t="shared" si="13"/>
        <v>https://www.crunchbase.com/organization/dcoya</v>
      </c>
      <c r="G52" s="8" t="str">
        <f t="shared" si="14"/>
        <v>https://www.crunchbase.com/organization/dcoya</v>
      </c>
      <c r="H52" s="10" t="s">
        <v>191</v>
      </c>
      <c r="I52" s="5" t="s">
        <v>43</v>
      </c>
      <c r="J52" s="11"/>
      <c r="K52" s="5" t="s">
        <v>50</v>
      </c>
      <c r="L52" s="5" t="s">
        <v>46</v>
      </c>
      <c r="M52" s="5" t="s">
        <v>50</v>
      </c>
      <c r="N52" s="11"/>
      <c r="O52" s="11"/>
      <c r="P52" s="11"/>
      <c r="Q52" s="11"/>
      <c r="R52" s="11"/>
      <c r="S52" s="11"/>
      <c r="T52" s="11"/>
      <c r="U52" s="13" t="s">
        <v>34</v>
      </c>
    </row>
    <row r="53" spans="1:21">
      <c r="A53" s="5"/>
      <c r="B53" s="5" t="s">
        <v>192</v>
      </c>
      <c r="C53" s="5" t="s">
        <v>193</v>
      </c>
      <c r="D53" s="5" t="str">
        <f t="shared" si="0"/>
        <v>deep-instinct</v>
      </c>
      <c r="E53" s="5" t="s">
        <v>25</v>
      </c>
      <c r="F53" s="8" t="str">
        <f t="shared" si="13"/>
        <v>https://www.crunchbase.com/organization/deep-instinct</v>
      </c>
      <c r="G53" s="8" t="str">
        <f t="shared" si="14"/>
        <v>https://www.crunchbase.com/organization/deep-instinct</v>
      </c>
      <c r="H53" s="10" t="s">
        <v>194</v>
      </c>
      <c r="I53" s="5" t="s">
        <v>26</v>
      </c>
      <c r="J53" s="5" t="s">
        <v>31</v>
      </c>
      <c r="K53" s="11"/>
      <c r="L53" s="5" t="s">
        <v>26</v>
      </c>
      <c r="M53" s="11"/>
      <c r="N53" s="11"/>
      <c r="O53" s="11"/>
      <c r="P53" s="11"/>
      <c r="Q53" s="11"/>
      <c r="R53" s="11"/>
      <c r="S53" s="11"/>
      <c r="T53" s="11"/>
      <c r="U53" s="13" t="s">
        <v>34</v>
      </c>
    </row>
    <row r="54" spans="1:21">
      <c r="A54" s="5"/>
      <c r="B54" s="5" t="s">
        <v>196</v>
      </c>
      <c r="C54" s="5" t="s">
        <v>196</v>
      </c>
      <c r="D54" s="5" t="str">
        <f t="shared" si="0"/>
        <v>demisto</v>
      </c>
      <c r="E54" s="5" t="s">
        <v>25</v>
      </c>
      <c r="F54" s="8" t="str">
        <f t="shared" si="13"/>
        <v>https://www.crunchbase.com/organization/demisto</v>
      </c>
      <c r="G54" s="8" t="str">
        <f t="shared" si="14"/>
        <v>https://www.crunchbase.com/organization/demisto</v>
      </c>
      <c r="H54" s="10" t="s">
        <v>197</v>
      </c>
      <c r="I54" s="5" t="s">
        <v>38</v>
      </c>
      <c r="J54" s="11"/>
      <c r="K54" s="11"/>
      <c r="L54" s="5" t="s">
        <v>38</v>
      </c>
      <c r="M54" s="11"/>
      <c r="N54" s="11"/>
      <c r="O54" s="11"/>
      <c r="P54" s="11"/>
      <c r="Q54" s="11"/>
      <c r="R54" s="11"/>
      <c r="S54" s="11"/>
      <c r="T54" s="11"/>
      <c r="U54" s="13" t="s">
        <v>34</v>
      </c>
    </row>
    <row r="55" spans="1:21">
      <c r="A55" s="5"/>
      <c r="B55" s="5" t="s">
        <v>198</v>
      </c>
      <c r="C55" s="5" t="s">
        <v>198</v>
      </c>
      <c r="D55" s="5" t="str">
        <f t="shared" si="0"/>
        <v>docauthority</v>
      </c>
      <c r="E55" s="5" t="s">
        <v>25</v>
      </c>
      <c r="F55" s="8" t="str">
        <f t="shared" si="13"/>
        <v>https://www.crunchbase.com/organization/docauthority</v>
      </c>
      <c r="G55" s="8" t="str">
        <f t="shared" si="14"/>
        <v>https://www.crunchbase.com/organization/docauthority</v>
      </c>
      <c r="H55" s="10" t="s">
        <v>199</v>
      </c>
      <c r="I55" s="5" t="s">
        <v>36</v>
      </c>
      <c r="J55" s="11"/>
      <c r="K55" s="11"/>
      <c r="L55" s="5" t="s">
        <v>67</v>
      </c>
      <c r="M55" s="11"/>
      <c r="N55" s="11"/>
      <c r="O55" s="11"/>
      <c r="P55" s="11"/>
      <c r="Q55" s="11"/>
      <c r="R55" s="11"/>
      <c r="S55" s="11"/>
      <c r="T55" s="11"/>
      <c r="U55" s="13" t="s">
        <v>34</v>
      </c>
    </row>
    <row r="56" spans="1:21">
      <c r="A56" s="5"/>
      <c r="B56" s="5" t="s">
        <v>200</v>
      </c>
      <c r="C56" s="5" t="s">
        <v>200</v>
      </c>
      <c r="D56" s="5" t="str">
        <f t="shared" si="0"/>
        <v>dome9 security</v>
      </c>
      <c r="E56" s="5" t="s">
        <v>25</v>
      </c>
      <c r="F56" s="13" t="s">
        <v>201</v>
      </c>
      <c r="G56" s="8" t="str">
        <f t="shared" si="14"/>
        <v>https://www.crunchbase.com/organization/dome9-security</v>
      </c>
      <c r="H56" s="10" t="s">
        <v>201</v>
      </c>
      <c r="I56" s="5" t="s">
        <v>45</v>
      </c>
      <c r="J56" s="11"/>
      <c r="K56" s="11"/>
      <c r="L56" s="5" t="s">
        <v>45</v>
      </c>
      <c r="M56" s="11"/>
      <c r="N56" s="11"/>
      <c r="O56" s="11"/>
      <c r="P56" s="11"/>
      <c r="Q56" s="11"/>
      <c r="R56" s="11"/>
      <c r="S56" s="11"/>
      <c r="T56" s="11"/>
      <c r="U56" s="13" t="s">
        <v>34</v>
      </c>
    </row>
    <row r="57" spans="1:21">
      <c r="A57" s="5"/>
      <c r="B57" s="9" t="s">
        <v>203</v>
      </c>
      <c r="C57" s="5" t="s">
        <v>204</v>
      </c>
      <c r="D57" s="5" t="str">
        <f t="shared" si="0"/>
        <v>duality-technologies</v>
      </c>
      <c r="E57" s="5" t="s">
        <v>25</v>
      </c>
      <c r="F57" s="10"/>
      <c r="G57" s="10">
        <f t="shared" si="14"/>
        <v>0</v>
      </c>
      <c r="H57" s="10"/>
      <c r="I57" s="5" t="s">
        <v>36</v>
      </c>
      <c r="J57" s="11"/>
      <c r="K57" s="11"/>
      <c r="L57" s="5" t="s">
        <v>67</v>
      </c>
      <c r="M57" s="5" t="s">
        <v>41</v>
      </c>
      <c r="N57" s="11"/>
      <c r="O57" s="11"/>
      <c r="P57" s="11"/>
      <c r="Q57" s="11"/>
      <c r="R57" s="11"/>
      <c r="S57" s="11"/>
      <c r="T57" s="11"/>
      <c r="U57" s="13" t="s">
        <v>34</v>
      </c>
    </row>
    <row r="58" spans="1:21">
      <c r="A58" s="5"/>
      <c r="B58" s="5" t="s">
        <v>205</v>
      </c>
      <c r="C58" s="5" t="s">
        <v>205</v>
      </c>
      <c r="D58" s="5" t="str">
        <f t="shared" si="0"/>
        <v>empow</v>
      </c>
      <c r="E58" s="5" t="s">
        <v>25</v>
      </c>
      <c r="F58" s="13" t="s">
        <v>206</v>
      </c>
      <c r="G58" s="8" t="str">
        <f t="shared" si="14"/>
        <v>https://www.crunchbase.com/organization/empow-cyber-security</v>
      </c>
      <c r="H58" s="10" t="s">
        <v>206</v>
      </c>
      <c r="I58" s="5" t="s">
        <v>18</v>
      </c>
      <c r="J58" s="11"/>
      <c r="K58" s="11"/>
      <c r="L58" s="5" t="s">
        <v>38</v>
      </c>
      <c r="M58" s="11"/>
      <c r="N58" s="11"/>
      <c r="O58" s="11"/>
      <c r="P58" s="11"/>
      <c r="Q58" s="11"/>
      <c r="R58" s="11"/>
      <c r="S58" s="11"/>
      <c r="T58" s="11"/>
      <c r="U58" s="13" t="s">
        <v>34</v>
      </c>
    </row>
    <row r="59" spans="1:21">
      <c r="A59" s="5"/>
      <c r="B59" s="9" t="s">
        <v>207</v>
      </c>
      <c r="C59" s="5" t="s">
        <v>207</v>
      </c>
      <c r="D59" s="5" t="str">
        <f t="shared" si="0"/>
        <v>enigmatos</v>
      </c>
      <c r="E59" s="5" t="s">
        <v>25</v>
      </c>
      <c r="F59" s="10"/>
      <c r="G59" s="10">
        <f t="shared" si="14"/>
        <v>0</v>
      </c>
      <c r="H59" s="10"/>
      <c r="I59" s="5" t="s">
        <v>28</v>
      </c>
      <c r="J59" s="11"/>
      <c r="K59" s="5" t="s">
        <v>33</v>
      </c>
      <c r="L59" s="5" t="s">
        <v>28</v>
      </c>
      <c r="M59" s="5" t="s">
        <v>33</v>
      </c>
      <c r="N59" s="11"/>
      <c r="O59" s="11"/>
      <c r="P59" s="11"/>
      <c r="Q59" s="11"/>
      <c r="R59" s="11"/>
      <c r="S59" s="11"/>
      <c r="T59" s="11"/>
      <c r="U59" s="13" t="s">
        <v>34</v>
      </c>
    </row>
    <row r="60" spans="1:21">
      <c r="A60" s="5"/>
      <c r="B60" s="5" t="s">
        <v>208</v>
      </c>
      <c r="C60" s="5" t="s">
        <v>208</v>
      </c>
      <c r="D60" s="5" t="str">
        <f t="shared" si="0"/>
        <v>ensilo</v>
      </c>
      <c r="E60" s="5" t="s">
        <v>25</v>
      </c>
      <c r="F60" s="8" t="str">
        <f>CONCATENATE(U60,D60)</f>
        <v>https://www.crunchbase.com/organization/ensilo</v>
      </c>
      <c r="G60" s="8" t="str">
        <f t="shared" si="14"/>
        <v>https://www.crunchbase.com/organization/ensilo</v>
      </c>
      <c r="H60" s="10" t="s">
        <v>210</v>
      </c>
      <c r="I60" s="5" t="s">
        <v>26</v>
      </c>
      <c r="J60" s="11"/>
      <c r="K60" s="11"/>
      <c r="L60" s="5" t="s">
        <v>26</v>
      </c>
      <c r="M60" s="11"/>
      <c r="N60" s="11"/>
      <c r="O60" s="11"/>
      <c r="P60" s="11"/>
      <c r="Q60" s="11"/>
      <c r="R60" s="11"/>
      <c r="S60" s="11"/>
      <c r="T60" s="11"/>
      <c r="U60" s="13" t="s">
        <v>34</v>
      </c>
    </row>
    <row r="61" spans="1:21">
      <c r="A61" s="5"/>
      <c r="B61" s="5" t="s">
        <v>211</v>
      </c>
      <c r="C61" s="5" t="s">
        <v>211</v>
      </c>
      <c r="D61" s="5" t="str">
        <f t="shared" si="0"/>
        <v>ericom software</v>
      </c>
      <c r="E61" s="5" t="s">
        <v>25</v>
      </c>
      <c r="F61" s="13" t="s">
        <v>212</v>
      </c>
      <c r="G61" s="8" t="str">
        <f t="shared" si="14"/>
        <v>https://www.crunchbase.com/organization/ericom-software</v>
      </c>
      <c r="H61" s="10" t="s">
        <v>212</v>
      </c>
      <c r="I61" s="5" t="s">
        <v>48</v>
      </c>
      <c r="J61" s="11"/>
      <c r="K61" s="11"/>
      <c r="L61" s="5" t="s">
        <v>26</v>
      </c>
      <c r="M61" s="11"/>
      <c r="N61" s="11"/>
      <c r="O61" s="11"/>
      <c r="P61" s="11"/>
      <c r="Q61" s="11"/>
      <c r="R61" s="11"/>
      <c r="S61" s="11"/>
      <c r="T61" s="11"/>
      <c r="U61" s="13" t="s">
        <v>34</v>
      </c>
    </row>
    <row r="62" spans="1:21">
      <c r="A62" s="5"/>
      <c r="B62" s="5" t="s">
        <v>213</v>
      </c>
      <c r="C62" s="5" t="s">
        <v>213</v>
      </c>
      <c r="D62" s="5" t="str">
        <f t="shared" si="0"/>
        <v>evercompliant</v>
      </c>
      <c r="E62" s="5" t="s">
        <v>25</v>
      </c>
      <c r="F62" s="8" t="str">
        <f t="shared" ref="F62:F63" si="15">CONCATENATE(U62,D62)</f>
        <v>https://www.crunchbase.com/organization/evercompliant</v>
      </c>
      <c r="G62" s="8" t="str">
        <f t="shared" si="14"/>
        <v>https://www.crunchbase.com/organization/evercompliant</v>
      </c>
      <c r="H62" s="10" t="s">
        <v>215</v>
      </c>
      <c r="I62" s="5" t="s">
        <v>49</v>
      </c>
      <c r="J62" s="11"/>
      <c r="K62" s="11"/>
      <c r="L62" s="5" t="s">
        <v>49</v>
      </c>
      <c r="M62" s="11"/>
      <c r="N62" s="11"/>
      <c r="O62" s="11"/>
      <c r="P62" s="11"/>
      <c r="Q62" s="11"/>
      <c r="R62" s="11"/>
      <c r="S62" s="11"/>
      <c r="T62" s="11"/>
      <c r="U62" s="13" t="s">
        <v>34</v>
      </c>
    </row>
    <row r="63" spans="1:21">
      <c r="A63" s="5"/>
      <c r="B63" s="5" t="s">
        <v>217</v>
      </c>
      <c r="C63" s="5" t="s">
        <v>217</v>
      </c>
      <c r="D63" s="5" t="str">
        <f t="shared" si="0"/>
        <v>exabeam</v>
      </c>
      <c r="E63" s="5" t="s">
        <v>22</v>
      </c>
      <c r="F63" s="8" t="str">
        <f t="shared" si="15"/>
        <v>https://www.crunchbase.com/organization/exabeam</v>
      </c>
      <c r="G63" s="8" t="str">
        <f t="shared" si="14"/>
        <v>https://www.crunchbase.com/organization/exabeam</v>
      </c>
      <c r="H63" s="10" t="s">
        <v>218</v>
      </c>
      <c r="I63" s="5" t="s">
        <v>38</v>
      </c>
      <c r="J63" s="11"/>
      <c r="K63" s="11"/>
      <c r="L63" s="5" t="s">
        <v>38</v>
      </c>
      <c r="M63" s="11"/>
      <c r="N63" s="11"/>
      <c r="O63" s="11"/>
      <c r="P63" s="11"/>
      <c r="Q63" s="11"/>
      <c r="R63" s="11"/>
      <c r="S63" s="11"/>
      <c r="T63" s="11"/>
      <c r="U63" s="13" t="s">
        <v>34</v>
      </c>
    </row>
    <row r="64" spans="1:21">
      <c r="A64" s="5"/>
      <c r="B64" s="5" t="s">
        <v>219</v>
      </c>
      <c r="C64" s="5" t="s">
        <v>220</v>
      </c>
      <c r="D64" s="5" t="str">
        <f t="shared" si="0"/>
        <v>firmitas</v>
      </c>
      <c r="E64" s="5" t="s">
        <v>22</v>
      </c>
      <c r="F64" s="13" t="s">
        <v>221</v>
      </c>
      <c r="G64" s="8" t="str">
        <f t="shared" si="14"/>
        <v>https://www.crunchbase.com/organization/firmitas-cyber-solutions</v>
      </c>
      <c r="H64" s="10" t="s">
        <v>221</v>
      </c>
      <c r="I64" s="5" t="s">
        <v>28</v>
      </c>
      <c r="J64" s="11"/>
      <c r="K64" s="5" t="s">
        <v>27</v>
      </c>
      <c r="L64" s="5" t="s">
        <v>28</v>
      </c>
      <c r="M64" s="5" t="s">
        <v>27</v>
      </c>
      <c r="N64" s="11"/>
      <c r="O64" s="11"/>
      <c r="P64" s="11"/>
      <c r="Q64" s="11"/>
      <c r="R64" s="11"/>
      <c r="S64" s="11"/>
      <c r="T64" s="11"/>
      <c r="U64" s="13" t="s">
        <v>34</v>
      </c>
    </row>
    <row r="65" spans="1:21">
      <c r="A65" s="5"/>
      <c r="B65" s="5" t="s">
        <v>222</v>
      </c>
      <c r="C65" s="5" t="s">
        <v>222</v>
      </c>
      <c r="D65" s="5" t="str">
        <f t="shared" si="0"/>
        <v>firstpoint mobile guard</v>
      </c>
      <c r="E65" s="5" t="s">
        <v>25</v>
      </c>
      <c r="F65" s="13" t="s">
        <v>223</v>
      </c>
      <c r="G65" s="8" t="str">
        <f t="shared" si="14"/>
        <v>https://www.crunchbase.com/organization/firstpoint-mobile-guard</v>
      </c>
      <c r="H65" s="10" t="s">
        <v>223</v>
      </c>
      <c r="I65" s="5" t="s">
        <v>31</v>
      </c>
      <c r="J65" s="11"/>
      <c r="K65" s="11"/>
      <c r="L65" s="5" t="s">
        <v>31</v>
      </c>
      <c r="M65" s="11"/>
      <c r="N65" s="11"/>
      <c r="O65" s="11"/>
      <c r="P65" s="11"/>
      <c r="Q65" s="11"/>
      <c r="R65" s="11"/>
      <c r="S65" s="11"/>
      <c r="T65" s="11"/>
      <c r="U65" s="13" t="s">
        <v>34</v>
      </c>
    </row>
    <row r="66" spans="1:21">
      <c r="A66" s="5"/>
      <c r="B66" s="6" t="s">
        <v>224</v>
      </c>
      <c r="C66" s="5" t="s">
        <v>224</v>
      </c>
      <c r="D66" s="5" t="str">
        <f t="shared" si="0"/>
        <v>forescout</v>
      </c>
      <c r="E66" s="5" t="s">
        <v>25</v>
      </c>
      <c r="F66" s="8" t="str">
        <f t="shared" ref="F66:F81" si="16">CONCATENATE(U66,D66)</f>
        <v>https://www.crunchbase.com/organization/forescout</v>
      </c>
      <c r="G66" s="8" t="str">
        <f t="shared" si="14"/>
        <v>https://www.crunchbase.com/organization/forescout</v>
      </c>
      <c r="H66" s="10" t="s">
        <v>225</v>
      </c>
      <c r="I66" s="5" t="s">
        <v>43</v>
      </c>
      <c r="J66" s="5" t="s">
        <v>18</v>
      </c>
      <c r="K66" s="11"/>
      <c r="L66" s="5" t="s">
        <v>18</v>
      </c>
      <c r="M66" s="11"/>
      <c r="N66" s="11"/>
      <c r="O66" s="11"/>
      <c r="P66" s="11"/>
      <c r="Q66" s="11"/>
      <c r="R66" s="11"/>
      <c r="S66" s="11"/>
      <c r="T66" s="11"/>
      <c r="U66" s="13" t="s">
        <v>34</v>
      </c>
    </row>
    <row r="67" spans="1:21">
      <c r="A67" s="5"/>
      <c r="B67" s="5" t="s">
        <v>183</v>
      </c>
      <c r="C67" s="5" t="s">
        <v>183</v>
      </c>
      <c r="D67" s="5" t="str">
        <f t="shared" si="0"/>
        <v>forter</v>
      </c>
      <c r="E67" s="5" t="s">
        <v>25</v>
      </c>
      <c r="F67" s="8" t="str">
        <f t="shared" si="16"/>
        <v>https://www.crunchbase.com/organization/forter</v>
      </c>
      <c r="G67" s="8" t="str">
        <f t="shared" si="14"/>
        <v>https://www.crunchbase.com/organization/forter</v>
      </c>
      <c r="H67" s="10" t="s">
        <v>226</v>
      </c>
      <c r="I67" s="5" t="s">
        <v>49</v>
      </c>
      <c r="J67" s="11"/>
      <c r="K67" s="11"/>
      <c r="L67" s="5" t="s">
        <v>49</v>
      </c>
      <c r="M67" s="11"/>
      <c r="N67" s="11"/>
      <c r="O67" s="11"/>
      <c r="P67" s="11"/>
      <c r="Q67" s="11"/>
      <c r="R67" s="11"/>
      <c r="S67" s="11"/>
      <c r="T67" s="11"/>
      <c r="U67" s="13" t="s">
        <v>34</v>
      </c>
    </row>
    <row r="68" spans="1:21">
      <c r="A68" s="22"/>
      <c r="B68" s="5" t="s">
        <v>227</v>
      </c>
      <c r="C68" s="5" t="s">
        <v>227</v>
      </c>
      <c r="D68" s="5" t="str">
        <f t="shared" si="0"/>
        <v>fraugster</v>
      </c>
      <c r="E68" s="5" t="s">
        <v>22</v>
      </c>
      <c r="F68" s="8" t="str">
        <f t="shared" si="16"/>
        <v>https://www.crunchbase.com/organization/fraugster</v>
      </c>
      <c r="G68" s="8" t="str">
        <f t="shared" si="14"/>
        <v>https://www.crunchbase.com/organization/fraugster</v>
      </c>
      <c r="H68" s="10" t="s">
        <v>228</v>
      </c>
      <c r="I68" s="5" t="s">
        <v>49</v>
      </c>
      <c r="J68" s="11"/>
      <c r="K68" s="11"/>
      <c r="L68" s="5" t="s">
        <v>49</v>
      </c>
      <c r="M68" s="11"/>
      <c r="N68" s="11"/>
      <c r="O68" s="11"/>
      <c r="P68" s="11"/>
      <c r="Q68" s="11"/>
      <c r="R68" s="11"/>
      <c r="S68" s="11"/>
      <c r="T68" s="11"/>
      <c r="U68" s="13" t="s">
        <v>34</v>
      </c>
    </row>
    <row r="69" spans="1:21">
      <c r="A69" s="5"/>
      <c r="B69" s="5" t="s">
        <v>229</v>
      </c>
      <c r="C69" s="5" t="s">
        <v>229</v>
      </c>
      <c r="D69" s="5" t="str">
        <f t="shared" si="0"/>
        <v>guardicore</v>
      </c>
      <c r="E69" s="5" t="s">
        <v>25</v>
      </c>
      <c r="F69" s="8" t="str">
        <f t="shared" si="16"/>
        <v>https://www.crunchbase.com/organization/guardicore</v>
      </c>
      <c r="G69" s="8" t="str">
        <f t="shared" si="14"/>
        <v>https://www.crunchbase.com/organization/guardicore</v>
      </c>
      <c r="H69" s="10" t="s">
        <v>230</v>
      </c>
      <c r="I69" s="5" t="s">
        <v>18</v>
      </c>
      <c r="J69" s="11"/>
      <c r="K69" s="5" t="s">
        <v>19</v>
      </c>
      <c r="L69" s="5" t="s">
        <v>45</v>
      </c>
      <c r="M69" s="5"/>
      <c r="N69" s="11"/>
      <c r="O69" s="11"/>
      <c r="P69" s="11"/>
      <c r="Q69" s="11"/>
      <c r="R69" s="11"/>
      <c r="S69" s="11"/>
      <c r="T69" s="11"/>
      <c r="U69" s="13" t="s">
        <v>34</v>
      </c>
    </row>
    <row r="70" spans="1:21">
      <c r="A70" s="5"/>
      <c r="B70" s="5" t="s">
        <v>231</v>
      </c>
      <c r="C70" s="5" t="s">
        <v>231</v>
      </c>
      <c r="D70" s="5" t="str">
        <f t="shared" si="0"/>
        <v>guardknox</v>
      </c>
      <c r="E70" s="5" t="s">
        <v>25</v>
      </c>
      <c r="F70" s="8" t="str">
        <f t="shared" si="16"/>
        <v>https://www.crunchbase.com/organization/guardknox</v>
      </c>
      <c r="G70" s="8" t="str">
        <f t="shared" si="14"/>
        <v>https://www.crunchbase.com/organization/guardknox</v>
      </c>
      <c r="H70" s="10" t="s">
        <v>232</v>
      </c>
      <c r="I70" s="5" t="s">
        <v>28</v>
      </c>
      <c r="J70" s="11"/>
      <c r="K70" s="5" t="s">
        <v>33</v>
      </c>
      <c r="L70" s="5" t="s">
        <v>28</v>
      </c>
      <c r="M70" s="5" t="s">
        <v>33</v>
      </c>
      <c r="N70" s="11"/>
      <c r="O70" s="11"/>
      <c r="P70" s="11"/>
      <c r="Q70" s="11"/>
      <c r="R70" s="11"/>
      <c r="S70" s="11"/>
      <c r="T70" s="11"/>
      <c r="U70" s="13" t="s">
        <v>34</v>
      </c>
    </row>
    <row r="71" spans="1:21">
      <c r="A71" s="5"/>
      <c r="B71" s="5" t="s">
        <v>233</v>
      </c>
      <c r="C71" s="5" t="s">
        <v>233</v>
      </c>
      <c r="D71" s="5" t="str">
        <f t="shared" si="0"/>
        <v>hysolate</v>
      </c>
      <c r="E71" s="5" t="s">
        <v>25</v>
      </c>
      <c r="F71" s="8" t="str">
        <f t="shared" si="16"/>
        <v>https://www.crunchbase.com/organization/hysolate</v>
      </c>
      <c r="G71" s="8" t="str">
        <f t="shared" si="14"/>
        <v>https://www.crunchbase.com/organization/hysolate</v>
      </c>
      <c r="H71" s="10" t="s">
        <v>234</v>
      </c>
      <c r="I71" s="5" t="s">
        <v>26</v>
      </c>
      <c r="J71" s="11"/>
      <c r="K71" s="11"/>
      <c r="L71" s="5" t="s">
        <v>26</v>
      </c>
      <c r="M71" s="11"/>
      <c r="N71" s="11"/>
      <c r="O71" s="11"/>
      <c r="P71" s="11"/>
      <c r="Q71" s="11"/>
      <c r="R71" s="11"/>
      <c r="S71" s="11"/>
      <c r="T71" s="11"/>
      <c r="U71" s="13" t="s">
        <v>34</v>
      </c>
    </row>
    <row r="72" spans="1:21">
      <c r="A72" s="20"/>
      <c r="B72" s="5" t="s">
        <v>235</v>
      </c>
      <c r="C72" s="5" t="s">
        <v>236</v>
      </c>
      <c r="D72" s="5" t="str">
        <f t="shared" si="0"/>
        <v>illusive-networks</v>
      </c>
      <c r="E72" s="5" t="s">
        <v>25</v>
      </c>
      <c r="F72" s="8" t="str">
        <f t="shared" si="16"/>
        <v>https://www.crunchbase.com/organization/illusive-networks</v>
      </c>
      <c r="G72" s="8" t="str">
        <f t="shared" si="14"/>
        <v>https://www.crunchbase.com/organization/illusive-networks</v>
      </c>
      <c r="H72" s="10" t="s">
        <v>237</v>
      </c>
      <c r="I72" s="5" t="s">
        <v>18</v>
      </c>
      <c r="J72" s="11"/>
      <c r="K72" s="5" t="s">
        <v>19</v>
      </c>
      <c r="L72" s="5" t="s">
        <v>18</v>
      </c>
      <c r="M72" s="5" t="s">
        <v>19</v>
      </c>
      <c r="N72" s="11"/>
      <c r="O72" s="11"/>
      <c r="P72" s="11"/>
      <c r="Q72" s="11"/>
      <c r="R72" s="11"/>
      <c r="S72" s="11"/>
      <c r="T72" s="11"/>
      <c r="U72" s="13" t="s">
        <v>34</v>
      </c>
    </row>
    <row r="73" spans="1:21">
      <c r="A73" s="23"/>
      <c r="B73" s="5" t="s">
        <v>176</v>
      </c>
      <c r="C73" s="5" t="s">
        <v>176</v>
      </c>
      <c r="D73" s="5" t="str">
        <f t="shared" si="0"/>
        <v>imperva</v>
      </c>
      <c r="E73" s="5" t="s">
        <v>25</v>
      </c>
      <c r="F73" s="8" t="str">
        <f t="shared" si="16"/>
        <v>https://www.crunchbase.com/organization/imperva</v>
      </c>
      <c r="G73" s="8" t="str">
        <f t="shared" si="14"/>
        <v>https://www.crunchbase.com/organization/imperva</v>
      </c>
      <c r="H73" s="10" t="s">
        <v>239</v>
      </c>
      <c r="I73" s="5" t="s">
        <v>48</v>
      </c>
      <c r="J73" s="11"/>
      <c r="K73" s="11"/>
      <c r="L73" s="5" t="s">
        <v>48</v>
      </c>
      <c r="M73" s="5" t="s">
        <v>240</v>
      </c>
      <c r="N73" s="11"/>
      <c r="O73" s="5" t="s">
        <v>178</v>
      </c>
      <c r="P73" s="11"/>
      <c r="Q73" s="11"/>
      <c r="R73" s="11"/>
      <c r="S73" s="11"/>
      <c r="T73" s="11"/>
      <c r="U73" s="13" t="s">
        <v>34</v>
      </c>
    </row>
    <row r="74" spans="1:21">
      <c r="A74" s="20"/>
      <c r="B74" s="5" t="s">
        <v>242</v>
      </c>
      <c r="C74" s="5" t="s">
        <v>243</v>
      </c>
      <c r="D74" s="5" t="str">
        <f t="shared" si="0"/>
        <v>imvision-technologies</v>
      </c>
      <c r="E74" s="5" t="s">
        <v>25</v>
      </c>
      <c r="F74" s="8" t="str">
        <f t="shared" si="16"/>
        <v>https://www.crunchbase.com/organization/imvision-technologies</v>
      </c>
      <c r="G74" s="8" t="str">
        <f t="shared" si="14"/>
        <v>https://www.crunchbase.com/organization/imvision-technologies</v>
      </c>
      <c r="H74" s="10" t="s">
        <v>244</v>
      </c>
      <c r="I74" s="5" t="s">
        <v>18</v>
      </c>
      <c r="J74" s="11"/>
      <c r="K74" s="11"/>
      <c r="L74" s="5" t="s">
        <v>18</v>
      </c>
      <c r="M74" s="11"/>
      <c r="N74" s="11"/>
      <c r="O74" s="11"/>
      <c r="P74" s="11"/>
      <c r="Q74" s="11"/>
      <c r="R74" s="11"/>
      <c r="S74" s="11"/>
      <c r="T74" s="11"/>
      <c r="U74" s="13" t="s">
        <v>34</v>
      </c>
    </row>
    <row r="75" spans="1:21">
      <c r="A75" s="20"/>
      <c r="B75" s="5" t="s">
        <v>245</v>
      </c>
      <c r="C75" s="5" t="s">
        <v>245</v>
      </c>
      <c r="D75" s="5" t="str">
        <f t="shared" si="0"/>
        <v>indegy</v>
      </c>
      <c r="E75" s="5" t="s">
        <v>25</v>
      </c>
      <c r="F75" s="8" t="str">
        <f t="shared" si="16"/>
        <v>https://www.crunchbase.com/organization/indegy</v>
      </c>
      <c r="G75" s="8" t="str">
        <f t="shared" si="14"/>
        <v>https://www.crunchbase.com/organization/indegy</v>
      </c>
      <c r="H75" s="10" t="s">
        <v>246</v>
      </c>
      <c r="I75" s="5" t="s">
        <v>28</v>
      </c>
      <c r="J75" s="5" t="s">
        <v>38</v>
      </c>
      <c r="K75" s="5" t="s">
        <v>27</v>
      </c>
      <c r="L75" s="5" t="s">
        <v>28</v>
      </c>
      <c r="M75" s="5" t="s">
        <v>27</v>
      </c>
      <c r="N75" s="11"/>
      <c r="O75" s="11"/>
      <c r="P75" s="11"/>
      <c r="Q75" s="11"/>
      <c r="R75" s="11"/>
      <c r="S75" s="11"/>
      <c r="T75" s="11"/>
      <c r="U75" s="13" t="s">
        <v>34</v>
      </c>
    </row>
    <row r="76" spans="1:21">
      <c r="A76" s="20"/>
      <c r="B76" s="5" t="s">
        <v>247</v>
      </c>
      <c r="C76" s="5" t="s">
        <v>247</v>
      </c>
      <c r="D76" s="5" t="str">
        <f t="shared" si="0"/>
        <v>inpedio</v>
      </c>
      <c r="E76" s="5" t="s">
        <v>22</v>
      </c>
      <c r="F76" s="8" t="str">
        <f t="shared" si="16"/>
        <v>https://www.crunchbase.com/organization/inpedio</v>
      </c>
      <c r="G76" s="8" t="str">
        <f t="shared" si="14"/>
        <v>https://www.crunchbase.com/organization/inpedio</v>
      </c>
      <c r="H76" s="10" t="s">
        <v>249</v>
      </c>
      <c r="I76" s="5" t="s">
        <v>31</v>
      </c>
      <c r="J76" s="11"/>
      <c r="K76" s="11"/>
      <c r="L76" s="5" t="s">
        <v>31</v>
      </c>
      <c r="M76" s="11"/>
      <c r="N76" s="11"/>
      <c r="O76" s="11"/>
      <c r="P76" s="11"/>
      <c r="Q76" s="11"/>
      <c r="R76" s="11"/>
      <c r="S76" s="11"/>
      <c r="T76" s="11"/>
      <c r="U76" s="13" t="s">
        <v>34</v>
      </c>
    </row>
    <row r="77" spans="1:21">
      <c r="A77" s="20"/>
      <c r="B77" s="5" t="s">
        <v>250</v>
      </c>
      <c r="C77" s="5" t="s">
        <v>251</v>
      </c>
      <c r="D77" s="5" t="str">
        <f t="shared" si="0"/>
        <v>intezer-labs</v>
      </c>
      <c r="E77" s="5" t="s">
        <v>30</v>
      </c>
      <c r="F77" s="8" t="str">
        <f t="shared" si="16"/>
        <v>https://www.crunchbase.com/organization/intezer-labs</v>
      </c>
      <c r="G77" s="8" t="str">
        <f t="shared" si="14"/>
        <v>https://www.crunchbase.com/organization/intezer-labs</v>
      </c>
      <c r="H77" s="13" t="s">
        <v>252</v>
      </c>
      <c r="I77" s="5" t="s">
        <v>38</v>
      </c>
      <c r="J77" s="11"/>
      <c r="K77" s="11"/>
      <c r="L77" s="5" t="s">
        <v>38</v>
      </c>
      <c r="M77" s="11"/>
      <c r="N77" s="11"/>
      <c r="O77" s="11"/>
      <c r="P77" s="11"/>
      <c r="Q77" s="11"/>
      <c r="R77" s="11"/>
      <c r="S77" s="11"/>
      <c r="T77" s="11"/>
      <c r="U77" s="13" t="s">
        <v>34</v>
      </c>
    </row>
    <row r="78" spans="1:21">
      <c r="A78" s="20"/>
      <c r="B78" s="5" t="s">
        <v>254</v>
      </c>
      <c r="C78" s="5" t="s">
        <v>254</v>
      </c>
      <c r="D78" s="5" t="str">
        <f t="shared" si="0"/>
        <v>intsights</v>
      </c>
      <c r="E78" s="5" t="s">
        <v>22</v>
      </c>
      <c r="F78" s="8" t="str">
        <f t="shared" si="16"/>
        <v>https://www.crunchbase.com/organization/intsights</v>
      </c>
      <c r="G78" s="8" t="str">
        <f t="shared" si="14"/>
        <v>https://www.crunchbase.com/organization/intsights</v>
      </c>
      <c r="H78" s="10" t="s">
        <v>255</v>
      </c>
      <c r="I78" s="5" t="s">
        <v>23</v>
      </c>
      <c r="J78" s="11"/>
      <c r="K78" s="11"/>
      <c r="L78" s="5" t="s">
        <v>23</v>
      </c>
      <c r="M78" s="11"/>
      <c r="N78" s="11"/>
      <c r="O78" s="11"/>
      <c r="P78" s="11"/>
      <c r="Q78" s="11"/>
      <c r="R78" s="11"/>
      <c r="S78" s="11"/>
      <c r="T78" s="11"/>
      <c r="U78" s="13" t="s">
        <v>34</v>
      </c>
    </row>
    <row r="79" spans="1:21">
      <c r="A79" s="20"/>
      <c r="B79" s="5" t="s">
        <v>256</v>
      </c>
      <c r="C79" s="5" t="s">
        <v>256</v>
      </c>
      <c r="D79" s="5" t="str">
        <f t="shared" si="0"/>
        <v>ironscales</v>
      </c>
      <c r="E79" s="5" t="s">
        <v>25</v>
      </c>
      <c r="F79" s="8" t="str">
        <f t="shared" si="16"/>
        <v>https://www.crunchbase.com/organization/ironscales</v>
      </c>
      <c r="G79" s="8" t="str">
        <f t="shared" si="14"/>
        <v>https://www.crunchbase.com/organization/ironscales</v>
      </c>
      <c r="H79" s="10" t="s">
        <v>258</v>
      </c>
      <c r="I79" s="5" t="s">
        <v>46</v>
      </c>
      <c r="J79" s="11"/>
      <c r="K79" s="5" t="s">
        <v>50</v>
      </c>
      <c r="L79" s="5" t="s">
        <v>46</v>
      </c>
      <c r="M79" s="5" t="s">
        <v>50</v>
      </c>
      <c r="N79" s="11"/>
      <c r="O79" s="11"/>
      <c r="P79" s="11"/>
      <c r="Q79" s="11"/>
      <c r="R79" s="11"/>
      <c r="S79" s="11"/>
      <c r="T79" s="11"/>
      <c r="U79" s="13" t="s">
        <v>34</v>
      </c>
    </row>
    <row r="80" spans="1:21">
      <c r="A80" s="5"/>
      <c r="B80" s="5" t="s">
        <v>259</v>
      </c>
      <c r="C80" s="5" t="s">
        <v>260</v>
      </c>
      <c r="D80" s="5" t="str">
        <f t="shared" si="0"/>
        <v>javelin-networks</v>
      </c>
      <c r="E80" s="5" t="s">
        <v>25</v>
      </c>
      <c r="F80" s="8" t="str">
        <f t="shared" si="16"/>
        <v>https://www.crunchbase.com/organization/javelin-networks</v>
      </c>
      <c r="G80" s="8" t="str">
        <f t="shared" si="14"/>
        <v>https://www.crunchbase.com/organization/javelin-networks</v>
      </c>
      <c r="H80" s="10" t="s">
        <v>261</v>
      </c>
      <c r="I80" s="5" t="s">
        <v>18</v>
      </c>
      <c r="J80" s="11"/>
      <c r="K80" s="5" t="s">
        <v>19</v>
      </c>
      <c r="L80" s="5" t="s">
        <v>18</v>
      </c>
      <c r="M80" s="11"/>
      <c r="N80" s="11"/>
      <c r="O80" s="11"/>
      <c r="P80" s="11"/>
      <c r="Q80" s="11"/>
      <c r="R80" s="11"/>
      <c r="S80" s="11"/>
      <c r="T80" s="11"/>
      <c r="U80" s="13" t="s">
        <v>34</v>
      </c>
    </row>
    <row r="81" spans="1:21">
      <c r="A81" s="20"/>
      <c r="B81" s="5" t="s">
        <v>263</v>
      </c>
      <c r="C81" s="5" t="s">
        <v>263</v>
      </c>
      <c r="D81" s="5" t="str">
        <f t="shared" si="0"/>
        <v>karamba security</v>
      </c>
      <c r="E81" s="5" t="s">
        <v>25</v>
      </c>
      <c r="F81" s="10" t="str">
        <f t="shared" si="16"/>
        <v>https://www.crunchbase.com/organization/karamba security</v>
      </c>
      <c r="G81" s="8" t="str">
        <f t="shared" si="14"/>
        <v>https://www.crunchbase.com/organization/karamba security</v>
      </c>
      <c r="H81" s="10" t="s">
        <v>265</v>
      </c>
      <c r="I81" s="5" t="s">
        <v>28</v>
      </c>
      <c r="J81" s="11"/>
      <c r="K81" s="5" t="s">
        <v>33</v>
      </c>
      <c r="L81" s="5" t="s">
        <v>28</v>
      </c>
      <c r="M81" s="5" t="s">
        <v>33</v>
      </c>
      <c r="N81" s="11"/>
      <c r="O81" s="11"/>
      <c r="P81" s="11"/>
      <c r="Q81" s="11"/>
      <c r="R81" s="11"/>
      <c r="S81" s="11"/>
      <c r="T81" s="11"/>
      <c r="U81" s="13" t="s">
        <v>34</v>
      </c>
    </row>
    <row r="82" spans="1:21">
      <c r="A82" s="20"/>
      <c r="B82" s="5" t="s">
        <v>266</v>
      </c>
      <c r="C82" s="5"/>
      <c r="D82" s="5"/>
      <c r="E82" s="5" t="s">
        <v>268</v>
      </c>
      <c r="F82" s="10"/>
      <c r="G82" s="10"/>
      <c r="H82" s="10"/>
      <c r="I82" s="5"/>
      <c r="J82" s="11"/>
      <c r="K82" s="11"/>
      <c r="L82" s="5" t="s">
        <v>45</v>
      </c>
      <c r="M82" s="5" t="s">
        <v>53</v>
      </c>
      <c r="N82" s="11"/>
      <c r="O82" s="11"/>
      <c r="P82" s="11"/>
      <c r="Q82" s="11"/>
      <c r="R82" s="11"/>
      <c r="S82" s="11"/>
      <c r="T82" s="11"/>
      <c r="U82" s="14"/>
    </row>
    <row r="83" spans="1:21">
      <c r="A83" s="20"/>
      <c r="B83" s="5" t="s">
        <v>269</v>
      </c>
      <c r="C83" s="5" t="s">
        <v>270</v>
      </c>
      <c r="D83" s="5" t="str">
        <f t="shared" ref="D83:D136" si="17">LOWER(C83)</f>
        <v>kaymera-technologies</v>
      </c>
      <c r="E83" s="5" t="s">
        <v>22</v>
      </c>
      <c r="F83" s="8" t="str">
        <f t="shared" ref="F83:F85" si="18">CONCATENATE(U83,D83)</f>
        <v>https://www.crunchbase.com/organization/kaymera-technologies</v>
      </c>
      <c r="G83" s="8" t="str">
        <f t="shared" ref="G83:G85" si="19">HYPERLINK(F83,F83)</f>
        <v>https://www.crunchbase.com/organization/kaymera-technologies</v>
      </c>
      <c r="H83" s="10" t="s">
        <v>271</v>
      </c>
      <c r="I83" s="5" t="s">
        <v>31</v>
      </c>
      <c r="J83" s="11"/>
      <c r="K83" s="11"/>
      <c r="L83" s="5" t="s">
        <v>31</v>
      </c>
      <c r="M83" s="11"/>
      <c r="N83" s="11"/>
      <c r="O83" s="11"/>
      <c r="P83" s="11"/>
      <c r="Q83" s="11"/>
      <c r="R83" s="11"/>
      <c r="S83" s="11"/>
      <c r="T83" s="11"/>
      <c r="U83" s="13" t="s">
        <v>34</v>
      </c>
    </row>
    <row r="84" spans="1:21">
      <c r="A84" s="20"/>
      <c r="B84" s="5" t="s">
        <v>248</v>
      </c>
      <c r="C84" s="5" t="s">
        <v>272</v>
      </c>
      <c r="D84" s="5" t="str">
        <f t="shared" si="17"/>
        <v>kela-group</v>
      </c>
      <c r="E84" s="5" t="s">
        <v>25</v>
      </c>
      <c r="F84" s="8" t="str">
        <f t="shared" si="18"/>
        <v>https://www.crunchbase.com/organization/kela-group</v>
      </c>
      <c r="G84" s="8" t="str">
        <f t="shared" si="19"/>
        <v>https://www.crunchbase.com/organization/kela-group</v>
      </c>
      <c r="H84" s="10" t="s">
        <v>274</v>
      </c>
      <c r="I84" s="5" t="s">
        <v>23</v>
      </c>
      <c r="J84" s="11"/>
      <c r="K84" s="11"/>
      <c r="L84" s="5" t="s">
        <v>23</v>
      </c>
      <c r="M84" s="11"/>
      <c r="N84" s="11"/>
      <c r="O84" s="11"/>
      <c r="P84" s="11"/>
      <c r="Q84" s="11"/>
      <c r="R84" s="11"/>
      <c r="S84" s="11"/>
      <c r="T84" s="11"/>
      <c r="U84" s="13" t="s">
        <v>34</v>
      </c>
    </row>
    <row r="85" spans="1:21">
      <c r="A85" s="20"/>
      <c r="B85" s="20" t="s">
        <v>275</v>
      </c>
      <c r="C85" s="5" t="s">
        <v>275</v>
      </c>
      <c r="D85" s="5" t="str">
        <f t="shared" si="17"/>
        <v>kindite</v>
      </c>
      <c r="E85" s="5" t="s">
        <v>25</v>
      </c>
      <c r="F85" s="8" t="str">
        <f t="shared" si="18"/>
        <v>https://www.crunchbase.com/organization/kindite</v>
      </c>
      <c r="G85" s="8" t="str">
        <f t="shared" si="19"/>
        <v>https://www.crunchbase.com/organization/kindite</v>
      </c>
      <c r="H85" s="10" t="s">
        <v>276</v>
      </c>
      <c r="I85" s="5" t="s">
        <v>45</v>
      </c>
      <c r="J85" s="5" t="s">
        <v>36</v>
      </c>
      <c r="K85" s="5" t="s">
        <v>41</v>
      </c>
      <c r="L85" s="5" t="s">
        <v>45</v>
      </c>
      <c r="M85" s="11"/>
      <c r="N85" s="11"/>
      <c r="O85" s="5" t="s">
        <v>277</v>
      </c>
      <c r="P85" s="11"/>
      <c r="Q85" s="11"/>
      <c r="R85" s="11"/>
      <c r="S85" s="11"/>
      <c r="T85" s="11"/>
      <c r="U85" s="13" t="s">
        <v>34</v>
      </c>
    </row>
    <row r="86" spans="1:21">
      <c r="A86" s="20"/>
      <c r="B86" s="20" t="s">
        <v>216</v>
      </c>
      <c r="C86" s="5" t="s">
        <v>216</v>
      </c>
      <c r="D86" s="5" t="str">
        <f t="shared" si="17"/>
        <v>kovrr</v>
      </c>
      <c r="E86" s="5" t="s">
        <v>25</v>
      </c>
      <c r="F86" s="10"/>
      <c r="G86" s="10"/>
      <c r="H86" s="10"/>
      <c r="I86" s="5" t="s">
        <v>43</v>
      </c>
      <c r="J86" s="11"/>
      <c r="K86" s="11"/>
      <c r="L86" s="5" t="s">
        <v>43</v>
      </c>
      <c r="M86" s="5" t="s">
        <v>51</v>
      </c>
      <c r="N86" s="11"/>
      <c r="O86" s="5" t="s">
        <v>279</v>
      </c>
      <c r="P86" s="11"/>
      <c r="Q86" s="11"/>
      <c r="R86" s="11"/>
      <c r="S86" s="11"/>
      <c r="T86" s="11"/>
      <c r="U86" s="13" t="s">
        <v>34</v>
      </c>
    </row>
    <row r="87" spans="1:21">
      <c r="A87" s="20" t="s">
        <v>280</v>
      </c>
      <c r="B87" s="20" t="s">
        <v>281</v>
      </c>
      <c r="C87" s="5" t="s">
        <v>282</v>
      </c>
      <c r="D87" s="5" t="str">
        <f t="shared" si="17"/>
        <v>levl-technologies</v>
      </c>
      <c r="E87" s="5" t="s">
        <v>22</v>
      </c>
      <c r="F87" s="10"/>
      <c r="G87" s="10"/>
      <c r="H87" s="10"/>
      <c r="I87" s="5" t="s">
        <v>28</v>
      </c>
      <c r="J87" s="5" t="s">
        <v>40</v>
      </c>
      <c r="K87" s="5"/>
      <c r="L87" s="5" t="s">
        <v>28</v>
      </c>
      <c r="M87" s="5" t="s">
        <v>33</v>
      </c>
      <c r="N87" s="11"/>
      <c r="O87" s="5" t="s">
        <v>283</v>
      </c>
      <c r="P87" s="11"/>
      <c r="Q87" s="11"/>
      <c r="R87" s="11"/>
      <c r="S87" s="11"/>
      <c r="T87" s="11"/>
      <c r="U87" s="13" t="s">
        <v>34</v>
      </c>
    </row>
    <row r="88" spans="1:21">
      <c r="A88" s="5" t="s">
        <v>284</v>
      </c>
      <c r="B88" s="5" t="s">
        <v>285</v>
      </c>
      <c r="C88" s="5" t="s">
        <v>285</v>
      </c>
      <c r="D88" s="5" t="str">
        <f t="shared" si="17"/>
        <v>logdog</v>
      </c>
      <c r="E88" s="5" t="s">
        <v>25</v>
      </c>
      <c r="F88" s="8" t="str">
        <f t="shared" ref="F88:F97" si="20">CONCATENATE(U88,D88)</f>
        <v>https://www.crunchbase.com/organization/logdog</v>
      </c>
      <c r="G88" s="8" t="str">
        <f t="shared" ref="G88:G135" si="21">HYPERLINK(F88,F88)</f>
        <v>https://www.crunchbase.com/organization/logdog</v>
      </c>
      <c r="H88" s="10" t="s">
        <v>286</v>
      </c>
      <c r="I88" s="5" t="s">
        <v>36</v>
      </c>
      <c r="J88" s="5" t="s">
        <v>26</v>
      </c>
      <c r="K88" s="11"/>
      <c r="L88" s="5" t="s">
        <v>46</v>
      </c>
      <c r="M88" s="11"/>
      <c r="N88" s="11"/>
      <c r="O88" s="11"/>
      <c r="P88" s="11"/>
      <c r="Q88" s="11"/>
      <c r="R88" s="11"/>
      <c r="S88" s="11"/>
      <c r="T88" s="11"/>
      <c r="U88" s="13" t="s">
        <v>34</v>
      </c>
    </row>
    <row r="89" spans="1:21">
      <c r="A89" s="20"/>
      <c r="B89" s="5" t="s">
        <v>287</v>
      </c>
      <c r="C89" s="5" t="s">
        <v>288</v>
      </c>
      <c r="D89" s="5" t="str">
        <f t="shared" si="17"/>
        <v>luminate-security</v>
      </c>
      <c r="E89" s="5" t="s">
        <v>25</v>
      </c>
      <c r="F89" s="8" t="str">
        <f t="shared" si="20"/>
        <v>https://www.crunchbase.com/organization/luminate-security</v>
      </c>
      <c r="G89" s="8" t="str">
        <f t="shared" si="21"/>
        <v>https://www.crunchbase.com/organization/luminate-security</v>
      </c>
      <c r="H89" s="10" t="s">
        <v>289</v>
      </c>
      <c r="I89" s="5" t="s">
        <v>40</v>
      </c>
      <c r="J89" s="5" t="s">
        <v>45</v>
      </c>
      <c r="K89" s="11"/>
      <c r="L89" s="5" t="s">
        <v>18</v>
      </c>
      <c r="M89" s="14" t="s">
        <v>70</v>
      </c>
      <c r="N89" s="11"/>
      <c r="O89" s="11"/>
      <c r="P89" s="11"/>
      <c r="Q89" s="11"/>
      <c r="R89" s="11"/>
      <c r="S89" s="11"/>
      <c r="T89" s="11"/>
      <c r="U89" s="13" t="s">
        <v>34</v>
      </c>
    </row>
    <row r="90" spans="1:21">
      <c r="A90" s="20"/>
      <c r="B90" s="5" t="s">
        <v>291</v>
      </c>
      <c r="C90" s="5" t="s">
        <v>291</v>
      </c>
      <c r="D90" s="5" t="str">
        <f t="shared" si="17"/>
        <v>medigate</v>
      </c>
      <c r="E90" s="5" t="s">
        <v>25</v>
      </c>
      <c r="F90" s="8" t="str">
        <f t="shared" si="20"/>
        <v>https://www.crunchbase.com/organization/medigate</v>
      </c>
      <c r="G90" s="8" t="str">
        <f t="shared" si="21"/>
        <v>https://www.crunchbase.com/organization/medigate</v>
      </c>
      <c r="H90" s="10" t="s">
        <v>292</v>
      </c>
      <c r="I90" s="5" t="s">
        <v>28</v>
      </c>
      <c r="J90" s="11"/>
      <c r="K90" s="5" t="s">
        <v>37</v>
      </c>
      <c r="L90" s="5" t="s">
        <v>28</v>
      </c>
      <c r="M90" s="5" t="s">
        <v>37</v>
      </c>
      <c r="N90" s="11"/>
      <c r="O90" s="11"/>
      <c r="P90" s="11"/>
      <c r="Q90" s="11"/>
      <c r="R90" s="11"/>
      <c r="S90" s="11"/>
      <c r="T90" s="11"/>
      <c r="U90" s="13" t="s">
        <v>34</v>
      </c>
    </row>
    <row r="91" spans="1:21">
      <c r="A91" s="20"/>
      <c r="B91" s="5" t="s">
        <v>293</v>
      </c>
      <c r="C91" s="5" t="s">
        <v>294</v>
      </c>
      <c r="D91" s="5" t="str">
        <f t="shared" si="17"/>
        <v>meta-networks</v>
      </c>
      <c r="E91" s="5" t="s">
        <v>25</v>
      </c>
      <c r="F91" s="8" t="str">
        <f t="shared" si="20"/>
        <v>https://www.crunchbase.com/organization/meta-networks</v>
      </c>
      <c r="G91" s="8" t="str">
        <f t="shared" si="21"/>
        <v>https://www.crunchbase.com/organization/meta-networks</v>
      </c>
      <c r="H91" s="10" t="s">
        <v>295</v>
      </c>
      <c r="I91" s="5" t="s">
        <v>18</v>
      </c>
      <c r="J91" s="11"/>
      <c r="K91" s="5" t="s">
        <v>24</v>
      </c>
      <c r="L91" s="5" t="s">
        <v>18</v>
      </c>
      <c r="M91" s="14" t="s">
        <v>70</v>
      </c>
      <c r="N91" s="11"/>
      <c r="O91" s="11"/>
      <c r="P91" s="11"/>
      <c r="Q91" s="11"/>
      <c r="R91" s="11"/>
      <c r="S91" s="11"/>
      <c r="T91" s="11"/>
      <c r="U91" s="13" t="s">
        <v>34</v>
      </c>
    </row>
    <row r="92" spans="1:21">
      <c r="A92" s="5"/>
      <c r="B92" s="5" t="s">
        <v>180</v>
      </c>
      <c r="C92" s="5" t="s">
        <v>180</v>
      </c>
      <c r="D92" s="5" t="str">
        <f t="shared" si="17"/>
        <v>minereye</v>
      </c>
      <c r="E92" s="5" t="s">
        <v>25</v>
      </c>
      <c r="F92" s="8" t="str">
        <f t="shared" si="20"/>
        <v>https://www.crunchbase.com/organization/minereye</v>
      </c>
      <c r="G92" s="8" t="str">
        <f t="shared" si="21"/>
        <v>https://www.crunchbase.com/organization/minereye</v>
      </c>
      <c r="H92" s="10" t="s">
        <v>297</v>
      </c>
      <c r="I92" s="5" t="s">
        <v>36</v>
      </c>
      <c r="J92" s="11"/>
      <c r="K92" s="11"/>
      <c r="L92" s="5" t="s">
        <v>67</v>
      </c>
      <c r="M92" s="5" t="s">
        <v>42</v>
      </c>
      <c r="N92" s="11"/>
      <c r="O92" s="11"/>
      <c r="P92" s="11"/>
      <c r="Q92" s="11"/>
      <c r="R92" s="11"/>
      <c r="S92" s="11"/>
      <c r="T92" s="11"/>
      <c r="U92" s="13" t="s">
        <v>34</v>
      </c>
    </row>
    <row r="93" spans="1:21">
      <c r="A93" s="20"/>
      <c r="B93" s="5" t="s">
        <v>298</v>
      </c>
      <c r="C93" s="5" t="s">
        <v>299</v>
      </c>
      <c r="D93" s="5" t="str">
        <f t="shared" si="17"/>
        <v>minerva-labs</v>
      </c>
      <c r="E93" s="5" t="s">
        <v>22</v>
      </c>
      <c r="F93" s="8" t="str">
        <f t="shared" si="20"/>
        <v>https://www.crunchbase.com/organization/minerva-labs</v>
      </c>
      <c r="G93" s="8" t="str">
        <f t="shared" si="21"/>
        <v>https://www.crunchbase.com/organization/minerva-labs</v>
      </c>
      <c r="H93" s="10" t="s">
        <v>301</v>
      </c>
      <c r="I93" s="5" t="s">
        <v>18</v>
      </c>
      <c r="J93" s="11"/>
      <c r="K93" s="5" t="s">
        <v>19</v>
      </c>
      <c r="L93" s="5" t="s">
        <v>26</v>
      </c>
      <c r="M93" s="11"/>
      <c r="N93" s="11"/>
      <c r="O93" s="11"/>
      <c r="P93" s="11"/>
      <c r="Q93" s="11"/>
      <c r="R93" s="11"/>
      <c r="S93" s="11"/>
      <c r="T93" s="11"/>
      <c r="U93" s="13" t="s">
        <v>34</v>
      </c>
    </row>
    <row r="94" spans="1:21">
      <c r="A94" s="20"/>
      <c r="B94" s="5" t="s">
        <v>303</v>
      </c>
      <c r="C94" s="5" t="s">
        <v>303</v>
      </c>
      <c r="D94" s="5" t="str">
        <f t="shared" si="17"/>
        <v>morphisec</v>
      </c>
      <c r="E94" s="5" t="s">
        <v>25</v>
      </c>
      <c r="F94" s="8" t="str">
        <f t="shared" si="20"/>
        <v>https://www.crunchbase.com/organization/morphisec</v>
      </c>
      <c r="G94" s="8" t="str">
        <f t="shared" si="21"/>
        <v>https://www.crunchbase.com/organization/morphisec</v>
      </c>
      <c r="H94" s="10" t="s">
        <v>304</v>
      </c>
      <c r="I94" s="5" t="s">
        <v>26</v>
      </c>
      <c r="J94" s="5" t="s">
        <v>18</v>
      </c>
      <c r="K94" s="5" t="s">
        <v>19</v>
      </c>
      <c r="L94" s="5" t="s">
        <v>26</v>
      </c>
      <c r="M94" s="11"/>
      <c r="N94" s="11"/>
      <c r="O94" s="11"/>
      <c r="P94" s="11"/>
      <c r="Q94" s="11"/>
      <c r="R94" s="11"/>
      <c r="S94" s="11"/>
      <c r="T94" s="11"/>
      <c r="U94" s="13" t="s">
        <v>34</v>
      </c>
    </row>
    <row r="95" spans="1:21">
      <c r="A95" s="5" t="s">
        <v>305</v>
      </c>
      <c r="B95" s="5" t="s">
        <v>238</v>
      </c>
      <c r="C95" s="5" t="s">
        <v>238</v>
      </c>
      <c r="D95" s="5" t="str">
        <f t="shared" si="17"/>
        <v>namogoo</v>
      </c>
      <c r="E95" s="5" t="s">
        <v>25</v>
      </c>
      <c r="F95" s="8" t="str">
        <f t="shared" si="20"/>
        <v>https://www.crunchbase.com/organization/namogoo</v>
      </c>
      <c r="G95" s="8" t="str">
        <f t="shared" si="21"/>
        <v>https://www.crunchbase.com/organization/namogoo</v>
      </c>
      <c r="H95" s="10" t="s">
        <v>307</v>
      </c>
      <c r="I95" s="5" t="s">
        <v>48</v>
      </c>
      <c r="J95" s="11"/>
      <c r="K95" s="11"/>
      <c r="L95" s="5" t="s">
        <v>48</v>
      </c>
      <c r="M95" s="11"/>
      <c r="N95" s="11"/>
      <c r="O95" s="11"/>
      <c r="P95" s="11"/>
      <c r="Q95" s="11"/>
      <c r="R95" s="11"/>
      <c r="S95" s="11"/>
      <c r="T95" s="11"/>
      <c r="U95" s="13" t="s">
        <v>34</v>
      </c>
    </row>
    <row r="96" spans="1:21">
      <c r="A96" s="20"/>
      <c r="B96" s="6" t="s">
        <v>308</v>
      </c>
      <c r="C96" s="5" t="s">
        <v>308</v>
      </c>
      <c r="D96" s="5" t="str">
        <f t="shared" si="17"/>
        <v>nanolock security</v>
      </c>
      <c r="E96" s="5" t="s">
        <v>22</v>
      </c>
      <c r="F96" s="10" t="str">
        <f t="shared" si="20"/>
        <v>https://www.crunchbase.com/organization/nanolock security</v>
      </c>
      <c r="G96" s="8" t="str">
        <f t="shared" si="21"/>
        <v>https://www.crunchbase.com/organization/nanolock security</v>
      </c>
      <c r="H96" s="13" t="s">
        <v>309</v>
      </c>
      <c r="I96" s="5" t="s">
        <v>26</v>
      </c>
      <c r="J96" s="5" t="s">
        <v>28</v>
      </c>
      <c r="K96" s="11"/>
      <c r="L96" s="5" t="s">
        <v>28</v>
      </c>
      <c r="M96" s="11"/>
      <c r="N96" s="11"/>
      <c r="O96" s="11"/>
      <c r="P96" s="11"/>
      <c r="Q96" s="11"/>
      <c r="R96" s="11"/>
      <c r="S96" s="11"/>
      <c r="T96" s="11"/>
      <c r="U96" s="13" t="s">
        <v>34</v>
      </c>
    </row>
    <row r="97" spans="1:21">
      <c r="A97" s="5"/>
      <c r="B97" s="5" t="s">
        <v>310</v>
      </c>
      <c r="C97" s="5" t="s">
        <v>310</v>
      </c>
      <c r="D97" s="5" t="str">
        <f t="shared" si="17"/>
        <v>nation-e</v>
      </c>
      <c r="E97" s="5" t="s">
        <v>25</v>
      </c>
      <c r="F97" s="8" t="str">
        <f t="shared" si="20"/>
        <v>https://www.crunchbase.com/organization/nation-e</v>
      </c>
      <c r="G97" s="8" t="str">
        <f t="shared" si="21"/>
        <v>https://www.crunchbase.com/organization/nation-e</v>
      </c>
      <c r="H97" s="10" t="s">
        <v>312</v>
      </c>
      <c r="I97" s="5" t="s">
        <v>28</v>
      </c>
      <c r="J97" s="11"/>
      <c r="K97" s="5" t="s">
        <v>27</v>
      </c>
      <c r="L97" s="5" t="s">
        <v>28</v>
      </c>
      <c r="M97" s="5" t="s">
        <v>27</v>
      </c>
      <c r="N97" s="11"/>
      <c r="O97" s="11"/>
      <c r="P97" s="11"/>
      <c r="Q97" s="11"/>
      <c r="R97" s="11"/>
      <c r="S97" s="11"/>
      <c r="T97" s="11"/>
      <c r="U97" s="13" t="s">
        <v>34</v>
      </c>
    </row>
    <row r="98" spans="1:21">
      <c r="A98" s="20"/>
      <c r="B98" s="5" t="s">
        <v>313</v>
      </c>
      <c r="C98" s="5" t="s">
        <v>313</v>
      </c>
      <c r="D98" s="5" t="str">
        <f t="shared" si="17"/>
        <v>nsknox technologies</v>
      </c>
      <c r="E98" s="5" t="s">
        <v>25</v>
      </c>
      <c r="F98" s="13" t="s">
        <v>314</v>
      </c>
      <c r="G98" s="8" t="str">
        <f t="shared" si="21"/>
        <v>https://www.crunchbase.com/organization/nsknox</v>
      </c>
      <c r="H98" s="10" t="s">
        <v>314</v>
      </c>
      <c r="I98" s="5" t="s">
        <v>36</v>
      </c>
      <c r="J98" s="11"/>
      <c r="K98" s="11"/>
      <c r="L98" s="5" t="s">
        <v>49</v>
      </c>
      <c r="M98" s="11"/>
      <c r="N98" s="11"/>
      <c r="O98" s="11"/>
      <c r="P98" s="11"/>
      <c r="Q98" s="11"/>
      <c r="R98" s="11"/>
      <c r="S98" s="11"/>
      <c r="T98" s="11"/>
      <c r="U98" s="13" t="s">
        <v>34</v>
      </c>
    </row>
    <row r="99" spans="1:21">
      <c r="A99" s="20"/>
      <c r="B99" s="6" t="s">
        <v>315</v>
      </c>
      <c r="C99" s="5" t="s">
        <v>315</v>
      </c>
      <c r="D99" s="5" t="str">
        <f t="shared" si="17"/>
        <v>nubo software</v>
      </c>
      <c r="E99" s="5" t="s">
        <v>25</v>
      </c>
      <c r="F99" s="13" t="s">
        <v>316</v>
      </c>
      <c r="G99" s="8" t="str">
        <f t="shared" si="21"/>
        <v>https://www.crunchbase.com/organization/nubo-software</v>
      </c>
      <c r="H99" s="10" t="s">
        <v>316</v>
      </c>
      <c r="I99" s="5" t="s">
        <v>31</v>
      </c>
      <c r="J99" s="11"/>
      <c r="K99" s="11"/>
      <c r="L99" s="5" t="s">
        <v>31</v>
      </c>
      <c r="M99" s="11"/>
      <c r="N99" s="11"/>
      <c r="O99" s="11"/>
      <c r="P99" s="11"/>
      <c r="Q99" s="11"/>
      <c r="R99" s="11"/>
      <c r="S99" s="11"/>
      <c r="T99" s="11"/>
      <c r="U99" s="13" t="s">
        <v>34</v>
      </c>
    </row>
    <row r="100" spans="1:21">
      <c r="A100" s="20"/>
      <c r="B100" s="5" t="s">
        <v>317</v>
      </c>
      <c r="C100" s="5" t="s">
        <v>317</v>
      </c>
      <c r="D100" s="5" t="str">
        <f t="shared" si="17"/>
        <v>nyotron information security</v>
      </c>
      <c r="E100" s="5" t="s">
        <v>22</v>
      </c>
      <c r="F100" s="13" t="s">
        <v>318</v>
      </c>
      <c r="G100" s="8" t="str">
        <f t="shared" si="21"/>
        <v>https://www.crunchbase.com/organization/nyotron</v>
      </c>
      <c r="H100" s="10" t="s">
        <v>318</v>
      </c>
      <c r="I100" s="5" t="s">
        <v>26</v>
      </c>
      <c r="J100" s="11"/>
      <c r="K100" s="11"/>
      <c r="L100" s="5" t="s">
        <v>26</v>
      </c>
      <c r="M100" s="11"/>
      <c r="N100" s="11"/>
      <c r="O100" s="11"/>
      <c r="P100" s="11"/>
      <c r="Q100" s="11"/>
      <c r="R100" s="11"/>
      <c r="S100" s="11"/>
      <c r="T100" s="11"/>
      <c r="U100" s="13" t="s">
        <v>34</v>
      </c>
    </row>
    <row r="101" spans="1:21">
      <c r="A101" s="20"/>
      <c r="B101" s="5" t="s">
        <v>195</v>
      </c>
      <c r="C101" s="5" t="s">
        <v>195</v>
      </c>
      <c r="D101" s="5" t="str">
        <f t="shared" si="17"/>
        <v>observeit</v>
      </c>
      <c r="E101" s="5" t="s">
        <v>25</v>
      </c>
      <c r="F101" s="8" t="str">
        <f t="shared" ref="F101:F103" si="22">CONCATENATE(U101,D101)</f>
        <v>https://www.crunchbase.com/organization/observeit</v>
      </c>
      <c r="G101" s="8" t="str">
        <f t="shared" si="21"/>
        <v>https://www.crunchbase.com/organization/observeit</v>
      </c>
      <c r="H101" s="10" t="s">
        <v>319</v>
      </c>
      <c r="I101" s="5" t="s">
        <v>43</v>
      </c>
      <c r="J101" s="11"/>
      <c r="K101" s="11"/>
      <c r="L101" s="5" t="s">
        <v>43</v>
      </c>
      <c r="M101" s="11"/>
      <c r="N101" s="11"/>
      <c r="O101" s="11"/>
      <c r="P101" s="11"/>
      <c r="Q101" s="11"/>
      <c r="R101" s="11"/>
      <c r="S101" s="11"/>
      <c r="T101" s="11"/>
      <c r="U101" s="13" t="s">
        <v>34</v>
      </c>
    </row>
    <row r="102" spans="1:21">
      <c r="A102" s="5" t="s">
        <v>321</v>
      </c>
      <c r="B102" s="5" t="s">
        <v>278</v>
      </c>
      <c r="C102" s="5" t="s">
        <v>278</v>
      </c>
      <c r="D102" s="5" t="str">
        <f t="shared" si="17"/>
        <v>odi</v>
      </c>
      <c r="E102" s="5" t="s">
        <v>25</v>
      </c>
      <c r="F102" s="8" t="str">
        <f t="shared" si="22"/>
        <v>https://www.crunchbase.com/organization/odi</v>
      </c>
      <c r="G102" s="8" t="str">
        <f t="shared" si="21"/>
        <v>https://www.crunchbase.com/organization/odi</v>
      </c>
      <c r="H102" s="10" t="s">
        <v>322</v>
      </c>
      <c r="I102" s="5" t="s">
        <v>18</v>
      </c>
      <c r="J102" s="11"/>
      <c r="K102" s="11"/>
      <c r="L102" s="5" t="s">
        <v>46</v>
      </c>
      <c r="M102" s="5" t="s">
        <v>323</v>
      </c>
      <c r="N102" s="11"/>
      <c r="O102" s="11"/>
      <c r="P102" s="11"/>
      <c r="Q102" s="11"/>
      <c r="R102" s="11"/>
      <c r="S102" s="11"/>
      <c r="T102" s="11"/>
      <c r="U102" s="13" t="s">
        <v>34</v>
      </c>
    </row>
    <row r="103" spans="1:21">
      <c r="A103" s="20"/>
      <c r="B103" s="5" t="s">
        <v>324</v>
      </c>
      <c r="C103" s="5" t="s">
        <v>324</v>
      </c>
      <c r="D103" s="5" t="str">
        <f t="shared" si="17"/>
        <v>panorays</v>
      </c>
      <c r="E103" s="5" t="s">
        <v>21</v>
      </c>
      <c r="F103" s="8" t="str">
        <f t="shared" si="22"/>
        <v>https://www.crunchbase.com/organization/panorays</v>
      </c>
      <c r="G103" s="8" t="str">
        <f t="shared" si="21"/>
        <v>https://www.crunchbase.com/organization/panorays</v>
      </c>
      <c r="H103" s="10" t="s">
        <v>326</v>
      </c>
      <c r="I103" s="5" t="s">
        <v>43</v>
      </c>
      <c r="J103" s="11"/>
      <c r="K103" s="11"/>
      <c r="L103" s="5" t="s">
        <v>43</v>
      </c>
      <c r="M103" s="11"/>
      <c r="N103" s="11"/>
      <c r="O103" s="11"/>
      <c r="P103" s="11"/>
      <c r="Q103" s="11"/>
      <c r="R103" s="11"/>
      <c r="S103" s="11"/>
      <c r="T103" s="11"/>
      <c r="U103" s="13" t="s">
        <v>34</v>
      </c>
    </row>
    <row r="104" spans="1:21">
      <c r="A104" s="20"/>
      <c r="B104" s="6" t="s">
        <v>327</v>
      </c>
      <c r="C104" s="5" t="s">
        <v>327</v>
      </c>
      <c r="D104" s="5" t="str">
        <f t="shared" si="17"/>
        <v>paygilant (fka offla)</v>
      </c>
      <c r="E104" s="5" t="s">
        <v>21</v>
      </c>
      <c r="F104" s="13" t="s">
        <v>328</v>
      </c>
      <c r="G104" s="8" t="str">
        <f t="shared" si="21"/>
        <v>https://www.crunchbase.com/organization/paygilant-ltd</v>
      </c>
      <c r="H104" s="10" t="s">
        <v>328</v>
      </c>
      <c r="I104" s="5" t="s">
        <v>49</v>
      </c>
      <c r="J104" s="5" t="s">
        <v>31</v>
      </c>
      <c r="K104" s="11"/>
      <c r="L104" s="5" t="s">
        <v>49</v>
      </c>
      <c r="M104" s="11"/>
      <c r="N104" s="11"/>
      <c r="O104" s="11"/>
      <c r="P104" s="11"/>
      <c r="Q104" s="11"/>
      <c r="R104" s="11"/>
      <c r="S104" s="11"/>
      <c r="T104" s="11"/>
      <c r="U104" s="13" t="s">
        <v>34</v>
      </c>
    </row>
    <row r="105" spans="1:21">
      <c r="A105" s="20"/>
      <c r="B105" s="5" t="s">
        <v>331</v>
      </c>
      <c r="C105" s="5" t="s">
        <v>331</v>
      </c>
      <c r="D105" s="5" t="str">
        <f t="shared" si="17"/>
        <v>pcysys</v>
      </c>
      <c r="E105" s="5" t="s">
        <v>25</v>
      </c>
      <c r="F105" s="8" t="str">
        <f>CONCATENATE(U105,D105)</f>
        <v>https://www.crunchbase.com/organization/pcysys</v>
      </c>
      <c r="G105" s="8" t="str">
        <f t="shared" si="21"/>
        <v>https://www.crunchbase.com/organization/pcysys</v>
      </c>
      <c r="H105" s="10" t="s">
        <v>332</v>
      </c>
      <c r="I105" s="5" t="s">
        <v>43</v>
      </c>
      <c r="J105" s="11"/>
      <c r="K105" s="5" t="s">
        <v>44</v>
      </c>
      <c r="L105" s="5" t="s">
        <v>43</v>
      </c>
      <c r="M105" s="5" t="s">
        <v>44</v>
      </c>
      <c r="N105" s="11"/>
      <c r="O105" s="11"/>
      <c r="P105" s="11"/>
      <c r="Q105" s="11"/>
      <c r="R105" s="11"/>
      <c r="S105" s="11"/>
      <c r="T105" s="11"/>
      <c r="U105" s="13" t="s">
        <v>34</v>
      </c>
    </row>
    <row r="106" spans="1:21">
      <c r="A106" s="20"/>
      <c r="B106" s="5" t="s">
        <v>333</v>
      </c>
      <c r="C106" s="5" t="s">
        <v>333</v>
      </c>
      <c r="D106" s="5" t="str">
        <f t="shared" si="17"/>
        <v>perception point</v>
      </c>
      <c r="E106" s="5" t="s">
        <v>25</v>
      </c>
      <c r="F106" s="13" t="s">
        <v>334</v>
      </c>
      <c r="G106" s="8" t="str">
        <f t="shared" si="21"/>
        <v>https://www.crunchbase.com/organization/perception-point</v>
      </c>
      <c r="H106" s="10" t="s">
        <v>334</v>
      </c>
      <c r="I106" s="5" t="s">
        <v>46</v>
      </c>
      <c r="J106" s="11"/>
      <c r="K106" s="11"/>
      <c r="L106" s="5" t="s">
        <v>46</v>
      </c>
      <c r="M106" s="11"/>
      <c r="N106" s="11"/>
      <c r="O106" s="11"/>
      <c r="P106" s="11"/>
      <c r="Q106" s="11"/>
      <c r="R106" s="11"/>
      <c r="S106" s="11"/>
      <c r="T106" s="11"/>
      <c r="U106" s="13" t="s">
        <v>34</v>
      </c>
    </row>
    <row r="107" spans="1:21">
      <c r="A107" s="20"/>
      <c r="B107" s="5" t="s">
        <v>335</v>
      </c>
      <c r="C107" s="5" t="s">
        <v>335</v>
      </c>
      <c r="D107" s="5" t="str">
        <f t="shared" si="17"/>
        <v>perimeterx</v>
      </c>
      <c r="E107" s="5" t="s">
        <v>25</v>
      </c>
      <c r="F107" s="13" t="s">
        <v>336</v>
      </c>
      <c r="G107" s="8" t="str">
        <f t="shared" si="21"/>
        <v>https://www.crunchbase.com/organization/perimeterx-inc-</v>
      </c>
      <c r="H107" s="10" t="s">
        <v>336</v>
      </c>
      <c r="I107" s="5" t="s">
        <v>48</v>
      </c>
      <c r="J107" s="11"/>
      <c r="K107" s="11"/>
      <c r="L107" s="5" t="s">
        <v>48</v>
      </c>
      <c r="M107" s="11"/>
      <c r="N107" s="11"/>
      <c r="O107" s="11"/>
      <c r="P107" s="11"/>
      <c r="Q107" s="11"/>
      <c r="R107" s="11"/>
      <c r="S107" s="11"/>
      <c r="T107" s="11"/>
      <c r="U107" s="13" t="s">
        <v>34</v>
      </c>
    </row>
    <row r="108" spans="1:21">
      <c r="A108" s="20"/>
      <c r="B108" s="5" t="s">
        <v>338</v>
      </c>
      <c r="C108" s="5" t="s">
        <v>338</v>
      </c>
      <c r="D108" s="5" t="str">
        <f t="shared" si="17"/>
        <v>plainid</v>
      </c>
      <c r="E108" s="5" t="s">
        <v>25</v>
      </c>
      <c r="F108" s="8" t="str">
        <f t="shared" ref="F108:F109" si="23">CONCATENATE(U108,D108)</f>
        <v>https://www.crunchbase.com/organization/plainid</v>
      </c>
      <c r="G108" s="8" t="str">
        <f t="shared" si="21"/>
        <v>https://www.crunchbase.com/organization/plainid</v>
      </c>
      <c r="H108" s="10" t="s">
        <v>339</v>
      </c>
      <c r="I108" s="5" t="s">
        <v>40</v>
      </c>
      <c r="J108" s="11"/>
      <c r="K108" s="11"/>
      <c r="L108" s="5" t="s">
        <v>40</v>
      </c>
      <c r="M108" s="11"/>
      <c r="N108" s="11"/>
      <c r="O108" s="11"/>
      <c r="P108" s="11"/>
      <c r="Q108" s="11"/>
      <c r="R108" s="11"/>
      <c r="S108" s="11"/>
      <c r="T108" s="11"/>
      <c r="U108" s="13" t="s">
        <v>34</v>
      </c>
    </row>
    <row r="109" spans="1:21">
      <c r="A109" s="5" t="s">
        <v>340</v>
      </c>
      <c r="B109" s="6" t="s">
        <v>264</v>
      </c>
      <c r="C109" s="5" t="s">
        <v>264</v>
      </c>
      <c r="D109" s="5" t="str">
        <f t="shared" si="17"/>
        <v>portnox</v>
      </c>
      <c r="E109" s="5" t="s">
        <v>25</v>
      </c>
      <c r="F109" s="8" t="str">
        <f t="shared" si="23"/>
        <v>https://www.crunchbase.com/organization/portnox</v>
      </c>
      <c r="G109" s="8" t="str">
        <f t="shared" si="21"/>
        <v>https://www.crunchbase.com/organization/portnox</v>
      </c>
      <c r="H109" s="10" t="s">
        <v>341</v>
      </c>
      <c r="I109" s="5"/>
      <c r="J109" s="11"/>
      <c r="K109" s="11"/>
      <c r="L109" s="5" t="s">
        <v>18</v>
      </c>
      <c r="M109" s="11"/>
      <c r="N109" s="11"/>
      <c r="O109" s="11"/>
      <c r="P109" s="11"/>
      <c r="Q109" s="11"/>
      <c r="R109" s="11"/>
      <c r="S109" s="11"/>
      <c r="T109" s="11"/>
      <c r="U109" s="13" t="s">
        <v>34</v>
      </c>
    </row>
    <row r="110" spans="1:21">
      <c r="A110" s="5" t="s">
        <v>343</v>
      </c>
      <c r="B110" s="5" t="s">
        <v>344</v>
      </c>
      <c r="C110" s="5" t="s">
        <v>344</v>
      </c>
      <c r="D110" s="5" t="str">
        <f t="shared" si="17"/>
        <v>preempt security</v>
      </c>
      <c r="E110" s="5" t="s">
        <v>25</v>
      </c>
      <c r="F110" s="13" t="s">
        <v>345</v>
      </c>
      <c r="G110" s="8" t="str">
        <f t="shared" si="21"/>
        <v>https://www.crunchbase.com/organization/preempt-security</v>
      </c>
      <c r="H110" s="10" t="s">
        <v>345</v>
      </c>
      <c r="I110" s="5" t="s">
        <v>18</v>
      </c>
      <c r="J110" s="11"/>
      <c r="K110" s="11"/>
      <c r="L110" s="5" t="s">
        <v>40</v>
      </c>
      <c r="M110" s="11"/>
      <c r="N110" s="11"/>
      <c r="O110" s="11"/>
      <c r="P110" s="11"/>
      <c r="Q110" s="11"/>
      <c r="R110" s="11"/>
      <c r="S110" s="11"/>
      <c r="T110" s="11"/>
      <c r="U110" s="13" t="s">
        <v>34</v>
      </c>
    </row>
    <row r="111" spans="1:21">
      <c r="A111" s="20"/>
      <c r="B111" s="5" t="s">
        <v>347</v>
      </c>
      <c r="C111" s="5" t="s">
        <v>347</v>
      </c>
      <c r="D111" s="5" t="str">
        <f t="shared" si="17"/>
        <v>promisec</v>
      </c>
      <c r="E111" s="5" t="s">
        <v>25</v>
      </c>
      <c r="F111" s="8" t="str">
        <f>CONCATENATE(U111,D111)</f>
        <v>https://www.crunchbase.com/organization/promisec</v>
      </c>
      <c r="G111" s="8" t="str">
        <f t="shared" si="21"/>
        <v>https://www.crunchbase.com/organization/promisec</v>
      </c>
      <c r="H111" s="10" t="s">
        <v>348</v>
      </c>
      <c r="I111" s="5" t="s">
        <v>26</v>
      </c>
      <c r="J111" s="11"/>
      <c r="K111" s="11"/>
      <c r="L111" s="5" t="s">
        <v>26</v>
      </c>
      <c r="M111" s="11"/>
      <c r="N111" s="11"/>
      <c r="O111" s="11"/>
      <c r="P111" s="11"/>
      <c r="Q111" s="11"/>
      <c r="R111" s="11"/>
      <c r="S111" s="11"/>
      <c r="T111" s="11"/>
      <c r="U111" s="13" t="s">
        <v>34</v>
      </c>
    </row>
    <row r="112" spans="1:21">
      <c r="A112" s="5" t="s">
        <v>305</v>
      </c>
      <c r="B112" s="5" t="s">
        <v>349</v>
      </c>
      <c r="C112" s="5" t="s">
        <v>349</v>
      </c>
      <c r="D112" s="5" t="str">
        <f t="shared" si="17"/>
        <v>protected media</v>
      </c>
      <c r="E112" s="5" t="s">
        <v>25</v>
      </c>
      <c r="F112" s="13" t="s">
        <v>350</v>
      </c>
      <c r="G112" s="8" t="str">
        <f t="shared" si="21"/>
        <v>https://www.crunchbase.com/organization/protected-media</v>
      </c>
      <c r="H112" s="10" t="s">
        <v>350</v>
      </c>
      <c r="I112" s="5" t="s">
        <v>48</v>
      </c>
      <c r="J112" s="11"/>
      <c r="K112" s="11"/>
      <c r="L112" s="5" t="s">
        <v>48</v>
      </c>
      <c r="M112" s="5" t="s">
        <v>116</v>
      </c>
      <c r="N112" s="11"/>
      <c r="O112" s="11"/>
      <c r="P112" s="11"/>
      <c r="Q112" s="11"/>
      <c r="R112" s="11"/>
      <c r="S112" s="11"/>
      <c r="T112" s="11"/>
      <c r="U112" s="13" t="s">
        <v>34</v>
      </c>
    </row>
    <row r="113" spans="1:21">
      <c r="A113" s="20"/>
      <c r="B113" s="5" t="s">
        <v>351</v>
      </c>
      <c r="C113" s="5" t="s">
        <v>351</v>
      </c>
      <c r="D113" s="5" t="str">
        <f t="shared" si="17"/>
        <v>protego labs</v>
      </c>
      <c r="E113" s="5" t="s">
        <v>25</v>
      </c>
      <c r="F113" s="13" t="s">
        <v>352</v>
      </c>
      <c r="G113" s="8" t="str">
        <f t="shared" si="21"/>
        <v>https://www.crunchbase.com/organization/protego-labs</v>
      </c>
      <c r="H113" s="10" t="s">
        <v>352</v>
      </c>
      <c r="I113" s="5" t="s">
        <v>18</v>
      </c>
      <c r="J113" s="11"/>
      <c r="K113" s="5"/>
      <c r="L113" s="5" t="s">
        <v>45</v>
      </c>
      <c r="M113" s="5" t="s">
        <v>53</v>
      </c>
      <c r="N113" s="11"/>
      <c r="O113" s="11"/>
      <c r="P113" s="11"/>
      <c r="Q113" s="11"/>
      <c r="R113" s="11"/>
      <c r="S113" s="11"/>
      <c r="T113" s="11"/>
      <c r="U113" s="13" t="s">
        <v>34</v>
      </c>
    </row>
    <row r="114" spans="1:21">
      <c r="A114" s="20"/>
      <c r="B114" s="5" t="s">
        <v>353</v>
      </c>
      <c r="C114" s="5" t="s">
        <v>353</v>
      </c>
      <c r="D114" s="5" t="str">
        <f t="shared" si="17"/>
        <v>puresec</v>
      </c>
      <c r="E114" s="5" t="s">
        <v>25</v>
      </c>
      <c r="F114" s="8" t="str">
        <f t="shared" ref="F114:F115" si="24">CONCATENATE(U114,D114)</f>
        <v>https://www.crunchbase.com/organization/puresec</v>
      </c>
      <c r="G114" s="8" t="str">
        <f t="shared" si="21"/>
        <v>https://www.crunchbase.com/organization/puresec</v>
      </c>
      <c r="H114" s="10" t="s">
        <v>354</v>
      </c>
      <c r="I114" s="5" t="s">
        <v>45</v>
      </c>
      <c r="J114" s="11"/>
      <c r="K114" s="5"/>
      <c r="L114" s="5" t="s">
        <v>45</v>
      </c>
      <c r="M114" s="5" t="s">
        <v>53</v>
      </c>
      <c r="N114" s="11"/>
      <c r="O114" s="11"/>
      <c r="P114" s="11"/>
      <c r="Q114" s="11"/>
      <c r="R114" s="11"/>
      <c r="S114" s="11"/>
      <c r="T114" s="11"/>
      <c r="U114" s="13" t="s">
        <v>34</v>
      </c>
    </row>
    <row r="115" spans="1:21">
      <c r="A115" s="20"/>
      <c r="B115" s="5" t="s">
        <v>355</v>
      </c>
      <c r="C115" s="5" t="s">
        <v>355</v>
      </c>
      <c r="D115" s="5" t="str">
        <f t="shared" si="17"/>
        <v>radiflow</v>
      </c>
      <c r="E115" s="5" t="s">
        <v>25</v>
      </c>
      <c r="F115" s="8" t="str">
        <f t="shared" si="24"/>
        <v>https://www.crunchbase.com/organization/radiflow</v>
      </c>
      <c r="G115" s="8" t="str">
        <f t="shared" si="21"/>
        <v>https://www.crunchbase.com/organization/radiflow</v>
      </c>
      <c r="H115" s="10" t="s">
        <v>356</v>
      </c>
      <c r="I115" s="5" t="s">
        <v>28</v>
      </c>
      <c r="J115" s="11"/>
      <c r="K115" s="5" t="s">
        <v>27</v>
      </c>
      <c r="L115" s="5" t="s">
        <v>28</v>
      </c>
      <c r="M115" s="5" t="s">
        <v>27</v>
      </c>
      <c r="N115" s="11"/>
      <c r="O115" s="11"/>
      <c r="P115" s="11"/>
      <c r="Q115" s="11"/>
      <c r="R115" s="11"/>
      <c r="S115" s="11"/>
      <c r="T115" s="11"/>
      <c r="U115" s="13" t="s">
        <v>34</v>
      </c>
    </row>
    <row r="116" spans="1:21">
      <c r="A116" s="5" t="s">
        <v>357</v>
      </c>
      <c r="B116" s="6" t="s">
        <v>358</v>
      </c>
      <c r="C116" s="5" t="s">
        <v>358</v>
      </c>
      <c r="D116" s="5" t="str">
        <f t="shared" si="17"/>
        <v>radware</v>
      </c>
      <c r="E116" s="5" t="s">
        <v>25</v>
      </c>
      <c r="F116" s="13" t="s">
        <v>359</v>
      </c>
      <c r="G116" s="8" t="str">
        <f t="shared" si="21"/>
        <v>https://www.crunchbase.com/organization/radware</v>
      </c>
      <c r="H116" s="10" t="s">
        <v>359</v>
      </c>
      <c r="I116" s="5" t="s">
        <v>45</v>
      </c>
      <c r="J116" s="5" t="s">
        <v>48</v>
      </c>
      <c r="K116" s="11"/>
      <c r="L116" s="5" t="s">
        <v>48</v>
      </c>
      <c r="M116" s="5" t="s">
        <v>240</v>
      </c>
      <c r="N116" s="11"/>
      <c r="O116" s="5" t="s">
        <v>178</v>
      </c>
      <c r="P116" s="11"/>
      <c r="Q116" s="11"/>
      <c r="R116" s="11"/>
      <c r="S116" s="11"/>
      <c r="T116" s="11"/>
      <c r="U116" s="14"/>
    </row>
    <row r="117" spans="1:21">
      <c r="A117" s="20" t="s">
        <v>361</v>
      </c>
      <c r="B117" s="6" t="s">
        <v>362</v>
      </c>
      <c r="C117" s="5" t="s">
        <v>362</v>
      </c>
      <c r="D117" s="5" t="str">
        <f t="shared" si="17"/>
        <v>re-sec technologies</v>
      </c>
      <c r="E117" s="5" t="s">
        <v>21</v>
      </c>
      <c r="F117" s="13" t="s">
        <v>363</v>
      </c>
      <c r="G117" s="8" t="str">
        <f t="shared" si="21"/>
        <v>https://www.crunchbase.com/organization/re-sec-technologies</v>
      </c>
      <c r="H117" s="10" t="s">
        <v>363</v>
      </c>
      <c r="I117" s="5" t="s">
        <v>18</v>
      </c>
      <c r="J117" s="11"/>
      <c r="K117" s="11"/>
      <c r="L117" s="5" t="s">
        <v>46</v>
      </c>
      <c r="M117" s="11"/>
      <c r="N117" s="11"/>
      <c r="O117" s="11"/>
      <c r="P117" s="11"/>
      <c r="Q117" s="11"/>
      <c r="R117" s="11"/>
      <c r="S117" s="11"/>
      <c r="T117" s="11"/>
      <c r="U117" s="13" t="s">
        <v>34</v>
      </c>
    </row>
    <row r="118" spans="1:21">
      <c r="A118" s="5"/>
      <c r="B118" s="5" t="s">
        <v>296</v>
      </c>
      <c r="C118" s="5" t="s">
        <v>296</v>
      </c>
      <c r="D118" s="5" t="str">
        <f t="shared" si="17"/>
        <v>reblaze</v>
      </c>
      <c r="E118" s="5" t="s">
        <v>25</v>
      </c>
      <c r="F118" s="8" t="str">
        <f>CONCATENATE(U118,D118)</f>
        <v>https://www.crunchbase.com/organization/reblaze</v>
      </c>
      <c r="G118" s="8" t="str">
        <f t="shared" si="21"/>
        <v>https://www.crunchbase.com/organization/reblaze</v>
      </c>
      <c r="H118" s="10" t="s">
        <v>364</v>
      </c>
      <c r="I118" s="5" t="s">
        <v>48</v>
      </c>
      <c r="J118" s="11"/>
      <c r="K118" s="11"/>
      <c r="L118" s="5" t="s">
        <v>48</v>
      </c>
      <c r="M118" s="5" t="s">
        <v>240</v>
      </c>
      <c r="N118" s="11"/>
      <c r="O118" s="11"/>
      <c r="P118" s="11"/>
      <c r="Q118" s="11"/>
      <c r="R118" s="11"/>
      <c r="S118" s="11"/>
      <c r="T118" s="11"/>
      <c r="U118" s="13" t="s">
        <v>34</v>
      </c>
    </row>
    <row r="119" spans="1:21">
      <c r="A119" s="20"/>
      <c r="B119" s="6" t="s">
        <v>241</v>
      </c>
      <c r="C119" s="5" t="s">
        <v>241</v>
      </c>
      <c r="D119" s="5" t="str">
        <f t="shared" si="17"/>
        <v>regulus cyber</v>
      </c>
      <c r="E119" s="5" t="s">
        <v>25</v>
      </c>
      <c r="F119" s="13" t="s">
        <v>366</v>
      </c>
      <c r="G119" s="8" t="str">
        <f t="shared" si="21"/>
        <v>https://www.crunchbase.com/organization/regulus-cyber</v>
      </c>
      <c r="H119" s="10" t="s">
        <v>366</v>
      </c>
      <c r="I119" s="5" t="s">
        <v>28</v>
      </c>
      <c r="J119" s="11"/>
      <c r="K119" s="5" t="s">
        <v>35</v>
      </c>
      <c r="L119" s="5" t="s">
        <v>28</v>
      </c>
      <c r="M119" s="5" t="s">
        <v>35</v>
      </c>
      <c r="N119" s="11"/>
      <c r="O119" s="11"/>
      <c r="P119" s="11"/>
      <c r="Q119" s="11"/>
      <c r="R119" s="11"/>
      <c r="S119" s="11"/>
      <c r="T119" s="11"/>
      <c r="U119" s="13" t="s">
        <v>34</v>
      </c>
    </row>
    <row r="120" spans="1:21">
      <c r="A120" s="5"/>
      <c r="B120" s="5" t="s">
        <v>253</v>
      </c>
      <c r="C120" s="5" t="s">
        <v>253</v>
      </c>
      <c r="D120" s="5" t="str">
        <f t="shared" si="17"/>
        <v>reposify</v>
      </c>
      <c r="E120" s="5" t="s">
        <v>25</v>
      </c>
      <c r="F120" s="8" t="str">
        <f t="shared" ref="F120:F122" si="25">CONCATENATE(U120,D120)</f>
        <v>https://www.crunchbase.com/organization/reposify</v>
      </c>
      <c r="G120" s="8" t="str">
        <f t="shared" si="21"/>
        <v>https://www.crunchbase.com/organization/reposify</v>
      </c>
      <c r="H120" s="10" t="s">
        <v>367</v>
      </c>
      <c r="I120" s="5" t="s">
        <v>43</v>
      </c>
      <c r="J120" s="11"/>
      <c r="K120" s="11"/>
      <c r="L120" s="5" t="s">
        <v>43</v>
      </c>
      <c r="M120" s="11"/>
      <c r="N120" s="11"/>
      <c r="O120" s="11"/>
      <c r="P120" s="11"/>
      <c r="Q120" s="11"/>
      <c r="R120" s="11"/>
      <c r="S120" s="11"/>
      <c r="T120" s="11"/>
      <c r="U120" s="13" t="s">
        <v>34</v>
      </c>
    </row>
    <row r="121" spans="1:21">
      <c r="A121" s="20"/>
      <c r="B121" s="5" t="s">
        <v>342</v>
      </c>
      <c r="C121" s="5" t="s">
        <v>342</v>
      </c>
      <c r="D121" s="5" t="str">
        <f t="shared" si="17"/>
        <v>riskified</v>
      </c>
      <c r="E121" s="5" t="s">
        <v>25</v>
      </c>
      <c r="F121" s="8" t="str">
        <f t="shared" si="25"/>
        <v>https://www.crunchbase.com/organization/riskified</v>
      </c>
      <c r="G121" s="8" t="str">
        <f t="shared" si="21"/>
        <v>https://www.crunchbase.com/organization/riskified</v>
      </c>
      <c r="H121" s="10" t="s">
        <v>368</v>
      </c>
      <c r="I121" s="5" t="s">
        <v>49</v>
      </c>
      <c r="J121" s="11"/>
      <c r="K121" s="11"/>
      <c r="L121" s="5" t="s">
        <v>49</v>
      </c>
      <c r="M121" s="11"/>
      <c r="N121" s="11"/>
      <c r="O121" s="11"/>
      <c r="P121" s="11"/>
      <c r="Q121" s="11"/>
      <c r="R121" s="11"/>
      <c r="S121" s="11"/>
      <c r="T121" s="11"/>
      <c r="U121" s="13" t="s">
        <v>34</v>
      </c>
    </row>
    <row r="122" spans="1:21">
      <c r="A122" s="20"/>
      <c r="B122" s="5" t="s">
        <v>214</v>
      </c>
      <c r="C122" s="5" t="s">
        <v>214</v>
      </c>
      <c r="D122" s="5" t="str">
        <f t="shared" si="17"/>
        <v>safebreach</v>
      </c>
      <c r="E122" s="5" t="s">
        <v>25</v>
      </c>
      <c r="F122" s="8" t="str">
        <f t="shared" si="25"/>
        <v>https://www.crunchbase.com/organization/safebreach</v>
      </c>
      <c r="G122" s="8" t="str">
        <f t="shared" si="21"/>
        <v>https://www.crunchbase.com/organization/safebreach</v>
      </c>
      <c r="H122" s="10" t="s">
        <v>369</v>
      </c>
      <c r="I122" s="5" t="s">
        <v>43</v>
      </c>
      <c r="J122" s="11"/>
      <c r="K122" s="5" t="s">
        <v>44</v>
      </c>
      <c r="L122" s="5" t="s">
        <v>43</v>
      </c>
      <c r="M122" s="5" t="s">
        <v>44</v>
      </c>
      <c r="N122" s="11"/>
      <c r="O122" s="11"/>
      <c r="P122" s="11"/>
      <c r="Q122" s="11"/>
      <c r="R122" s="11"/>
      <c r="S122" s="11"/>
      <c r="T122" s="11"/>
      <c r="U122" s="13" t="s">
        <v>34</v>
      </c>
    </row>
    <row r="123" spans="1:21">
      <c r="A123" s="20"/>
      <c r="B123" s="9" t="s">
        <v>370</v>
      </c>
      <c r="C123" s="5" t="s">
        <v>370</v>
      </c>
      <c r="D123" s="5" t="str">
        <f t="shared" si="17"/>
        <v>saferide technologies</v>
      </c>
      <c r="E123" s="5" t="s">
        <v>25</v>
      </c>
      <c r="F123" s="10"/>
      <c r="G123" s="10">
        <f t="shared" si="21"/>
        <v>0</v>
      </c>
      <c r="H123" s="10"/>
      <c r="I123" s="5" t="s">
        <v>28</v>
      </c>
      <c r="J123" s="11"/>
      <c r="K123" s="5" t="s">
        <v>33</v>
      </c>
      <c r="L123" s="5" t="s">
        <v>28</v>
      </c>
      <c r="M123" s="5" t="s">
        <v>33</v>
      </c>
      <c r="N123" s="11"/>
      <c r="O123" s="11"/>
      <c r="P123" s="11"/>
      <c r="Q123" s="11"/>
      <c r="R123" s="11"/>
      <c r="S123" s="11"/>
      <c r="T123" s="11"/>
      <c r="U123" s="13" t="s">
        <v>34</v>
      </c>
    </row>
    <row r="124" spans="1:21">
      <c r="A124" s="20"/>
      <c r="B124" s="5" t="s">
        <v>273</v>
      </c>
      <c r="C124" s="5" t="s">
        <v>273</v>
      </c>
      <c r="D124" s="5" t="str">
        <f t="shared" si="17"/>
        <v>sam seamless networks</v>
      </c>
      <c r="E124" s="5" t="s">
        <v>25</v>
      </c>
      <c r="F124" s="13" t="s">
        <v>371</v>
      </c>
      <c r="G124" s="8" t="str">
        <f t="shared" si="21"/>
        <v>https://www.crunchbase.com/organization/sam-seamless-network</v>
      </c>
      <c r="H124" s="10" t="s">
        <v>371</v>
      </c>
      <c r="I124" s="5" t="s">
        <v>28</v>
      </c>
      <c r="J124" s="11"/>
      <c r="K124" s="5" t="s">
        <v>39</v>
      </c>
      <c r="L124" s="5" t="s">
        <v>28</v>
      </c>
      <c r="M124" s="5" t="s">
        <v>39</v>
      </c>
      <c r="N124" s="11"/>
      <c r="O124" s="11"/>
      <c r="P124" s="11"/>
      <c r="Q124" s="11"/>
      <c r="R124" s="11"/>
      <c r="S124" s="11"/>
      <c r="T124" s="11"/>
      <c r="U124" s="13" t="s">
        <v>34</v>
      </c>
    </row>
    <row r="125" spans="1:21">
      <c r="A125" s="5" t="s">
        <v>372</v>
      </c>
      <c r="B125" s="6" t="s">
        <v>373</v>
      </c>
      <c r="C125" s="5" t="s">
        <v>373</v>
      </c>
      <c r="D125" s="5" t="str">
        <f t="shared" si="17"/>
        <v>sasa software</v>
      </c>
      <c r="E125" s="5" t="s">
        <v>25</v>
      </c>
      <c r="F125" s="13" t="s">
        <v>374</v>
      </c>
      <c r="G125" s="8" t="str">
        <f t="shared" si="21"/>
        <v>https://www.crunchbase.com/organization/sasa-software</v>
      </c>
      <c r="H125" s="10" t="s">
        <v>374</v>
      </c>
      <c r="I125" s="5" t="s">
        <v>26</v>
      </c>
      <c r="J125" s="11"/>
      <c r="K125" s="11"/>
      <c r="L125" s="5" t="s">
        <v>46</v>
      </c>
      <c r="M125" s="5" t="s">
        <v>323</v>
      </c>
      <c r="N125" s="11"/>
      <c r="O125" s="11"/>
      <c r="P125" s="11"/>
      <c r="Q125" s="11"/>
      <c r="R125" s="11"/>
      <c r="S125" s="11"/>
      <c r="T125" s="11"/>
      <c r="U125" s="13" t="s">
        <v>34</v>
      </c>
    </row>
    <row r="126" spans="1:21">
      <c r="A126" s="20" t="s">
        <v>375</v>
      </c>
      <c r="B126" s="20" t="s">
        <v>376</v>
      </c>
      <c r="C126" s="5" t="s">
        <v>377</v>
      </c>
      <c r="D126" s="5" t="str">
        <f t="shared" si="17"/>
        <v>sayata-labs</v>
      </c>
      <c r="E126" s="5" t="s">
        <v>22</v>
      </c>
      <c r="F126" s="8" t="str">
        <f t="shared" ref="F126:F129" si="26">CONCATENATE(U126,D126)</f>
        <v>https://www.crunchbase.com/organization/sayata-labs</v>
      </c>
      <c r="G126" s="8" t="str">
        <f t="shared" si="21"/>
        <v>https://www.crunchbase.com/organization/sayata-labs</v>
      </c>
      <c r="H126" s="10" t="s">
        <v>378</v>
      </c>
      <c r="I126" s="5" t="s">
        <v>43</v>
      </c>
      <c r="J126" s="11"/>
      <c r="K126" s="11"/>
      <c r="L126" s="5" t="s">
        <v>43</v>
      </c>
      <c r="M126" s="5" t="s">
        <v>51</v>
      </c>
      <c r="N126" s="11"/>
      <c r="O126" s="5" t="s">
        <v>379</v>
      </c>
      <c r="P126" s="11"/>
      <c r="Q126" s="11"/>
      <c r="R126" s="11"/>
      <c r="S126" s="11"/>
      <c r="T126" s="11"/>
      <c r="U126" s="13" t="s">
        <v>34</v>
      </c>
    </row>
    <row r="127" spans="1:21">
      <c r="A127" s="20"/>
      <c r="B127" s="5" t="s">
        <v>346</v>
      </c>
      <c r="C127" s="5" t="s">
        <v>346</v>
      </c>
      <c r="D127" s="5" t="str">
        <f t="shared" si="17"/>
        <v>scadafence</v>
      </c>
      <c r="E127" s="5" t="s">
        <v>25</v>
      </c>
      <c r="F127" s="8" t="str">
        <f t="shared" si="26"/>
        <v>https://www.crunchbase.com/organization/scadafence</v>
      </c>
      <c r="G127" s="8" t="str">
        <f t="shared" si="21"/>
        <v>https://www.crunchbase.com/organization/scadafence</v>
      </c>
      <c r="H127" s="10" t="s">
        <v>380</v>
      </c>
      <c r="I127" s="5" t="s">
        <v>28</v>
      </c>
      <c r="J127" s="11"/>
      <c r="K127" s="5" t="s">
        <v>27</v>
      </c>
      <c r="L127" s="5" t="s">
        <v>28</v>
      </c>
      <c r="M127" s="5" t="s">
        <v>27</v>
      </c>
      <c r="N127" s="11"/>
      <c r="O127" s="11"/>
      <c r="P127" s="11"/>
      <c r="Q127" s="11"/>
      <c r="R127" s="11"/>
      <c r="S127" s="11"/>
      <c r="T127" s="11"/>
      <c r="U127" s="13" t="s">
        <v>34</v>
      </c>
    </row>
    <row r="128" spans="1:21">
      <c r="A128" s="20"/>
      <c r="B128" s="5" t="s">
        <v>365</v>
      </c>
      <c r="C128" s="5" t="s">
        <v>365</v>
      </c>
      <c r="D128" s="5" t="str">
        <f t="shared" si="17"/>
        <v>secbi</v>
      </c>
      <c r="E128" s="5" t="s">
        <v>25</v>
      </c>
      <c r="F128" s="8" t="str">
        <f t="shared" si="26"/>
        <v>https://www.crunchbase.com/organization/secbi</v>
      </c>
      <c r="G128" s="8" t="str">
        <f t="shared" si="21"/>
        <v>https://www.crunchbase.com/organization/secbi</v>
      </c>
      <c r="H128" s="10" t="s">
        <v>382</v>
      </c>
      <c r="I128" s="5" t="s">
        <v>38</v>
      </c>
      <c r="J128" s="11"/>
      <c r="K128" s="11"/>
      <c r="L128" s="5" t="s">
        <v>38</v>
      </c>
      <c r="M128" s="11"/>
      <c r="N128" s="11"/>
      <c r="O128" s="11"/>
      <c r="P128" s="11"/>
      <c r="Q128" s="11"/>
      <c r="R128" s="11"/>
      <c r="S128" s="11"/>
      <c r="T128" s="11"/>
      <c r="U128" s="13" t="s">
        <v>34</v>
      </c>
    </row>
    <row r="129" spans="1:21">
      <c r="A129" s="5"/>
      <c r="B129" s="5" t="s">
        <v>383</v>
      </c>
      <c r="C129" s="5" t="s">
        <v>384</v>
      </c>
      <c r="D129" s="5" t="str">
        <f t="shared" si="17"/>
        <v>secful</v>
      </c>
      <c r="E129" s="5" t="s">
        <v>25</v>
      </c>
      <c r="F129" s="8" t="str">
        <f t="shared" si="26"/>
        <v>https://www.crunchbase.com/organization/secful</v>
      </c>
      <c r="G129" s="8" t="str">
        <f t="shared" si="21"/>
        <v>https://www.crunchbase.com/organization/secful</v>
      </c>
      <c r="H129" s="10" t="s">
        <v>385</v>
      </c>
      <c r="I129" s="5" t="s">
        <v>48</v>
      </c>
      <c r="J129" s="11"/>
      <c r="K129" s="11"/>
      <c r="L129" s="5" t="s">
        <v>48</v>
      </c>
      <c r="M129" s="11"/>
      <c r="N129" s="11"/>
      <c r="O129" s="11"/>
      <c r="P129" s="11"/>
      <c r="Q129" s="11"/>
      <c r="R129" s="11"/>
      <c r="S129" s="11"/>
      <c r="T129" s="11"/>
      <c r="U129" s="13" t="s">
        <v>34</v>
      </c>
    </row>
    <row r="130" spans="1:21">
      <c r="A130" s="20"/>
      <c r="B130" s="5" t="s">
        <v>386</v>
      </c>
      <c r="C130" s="5" t="s">
        <v>386</v>
      </c>
      <c r="D130" s="5" t="str">
        <f t="shared" si="17"/>
        <v>secret double octopus</v>
      </c>
      <c r="E130" s="5" t="s">
        <v>25</v>
      </c>
      <c r="F130" s="13" t="s">
        <v>387</v>
      </c>
      <c r="G130" s="8" t="str">
        <f t="shared" si="21"/>
        <v>https://www.crunchbase.com/organization/secret-double-octopus</v>
      </c>
      <c r="H130" s="10" t="s">
        <v>387</v>
      </c>
      <c r="I130" s="5" t="s">
        <v>40</v>
      </c>
      <c r="J130" s="11"/>
      <c r="K130" s="11"/>
      <c r="L130" s="5" t="s">
        <v>40</v>
      </c>
      <c r="M130" s="11"/>
      <c r="N130" s="11"/>
      <c r="O130" s="11"/>
      <c r="P130" s="11"/>
      <c r="Q130" s="11"/>
      <c r="R130" s="11"/>
      <c r="S130" s="11"/>
      <c r="T130" s="11"/>
      <c r="U130" s="13" t="s">
        <v>34</v>
      </c>
    </row>
    <row r="131" spans="1:21">
      <c r="A131" s="20"/>
      <c r="B131" s="5" t="s">
        <v>388</v>
      </c>
      <c r="C131" s="5" t="s">
        <v>389</v>
      </c>
      <c r="D131" s="5" t="str">
        <f t="shared" si="17"/>
        <v>secupi</v>
      </c>
      <c r="E131" s="5" t="s">
        <v>25</v>
      </c>
      <c r="F131" s="8" t="str">
        <f t="shared" ref="F131:F135" si="27">CONCATENATE(U131,D131)</f>
        <v>https://www.crunchbase.com/organization/secupi</v>
      </c>
      <c r="G131" s="8" t="str">
        <f t="shared" si="21"/>
        <v>https://www.crunchbase.com/organization/secupi</v>
      </c>
      <c r="H131" s="10" t="s">
        <v>390</v>
      </c>
      <c r="I131" s="5" t="s">
        <v>38</v>
      </c>
      <c r="J131" s="11"/>
      <c r="K131" s="11"/>
      <c r="L131" s="5" t="s">
        <v>67</v>
      </c>
      <c r="M131" s="11"/>
      <c r="N131" s="11"/>
      <c r="P131" s="11"/>
      <c r="Q131" s="11"/>
      <c r="R131" s="11"/>
      <c r="S131" s="11"/>
      <c r="T131" s="11"/>
      <c r="U131" s="13" t="s">
        <v>34</v>
      </c>
    </row>
    <row r="132" spans="1:21">
      <c r="A132" s="20"/>
      <c r="B132" s="7" t="s">
        <v>306</v>
      </c>
      <c r="C132" s="5" t="s">
        <v>306</v>
      </c>
      <c r="D132" s="5" t="str">
        <f t="shared" si="17"/>
        <v>securedtouch</v>
      </c>
      <c r="E132" s="5" t="s">
        <v>22</v>
      </c>
      <c r="F132" s="8" t="str">
        <f t="shared" si="27"/>
        <v>https://www.crunchbase.com/organization/securedtouch</v>
      </c>
      <c r="G132" s="8" t="str">
        <f t="shared" si="21"/>
        <v>https://www.crunchbase.com/organization/securedtouch</v>
      </c>
      <c r="H132" s="10" t="s">
        <v>391</v>
      </c>
      <c r="I132" s="5" t="s">
        <v>31</v>
      </c>
      <c r="J132" s="5" t="s">
        <v>40</v>
      </c>
      <c r="K132" s="11"/>
      <c r="L132" s="5" t="s">
        <v>49</v>
      </c>
      <c r="M132" s="11"/>
      <c r="N132" s="11"/>
      <c r="O132" s="11"/>
      <c r="P132" s="11"/>
      <c r="Q132" s="11"/>
      <c r="R132" s="11"/>
      <c r="S132" s="11"/>
      <c r="T132" s="11"/>
      <c r="U132" s="13" t="s">
        <v>34</v>
      </c>
    </row>
    <row r="133" spans="1:21">
      <c r="A133" s="20"/>
      <c r="B133" s="5" t="s">
        <v>325</v>
      </c>
      <c r="C133" s="5" t="s">
        <v>325</v>
      </c>
      <c r="D133" s="5" t="str">
        <f t="shared" si="17"/>
        <v>securepush</v>
      </c>
      <c r="E133" s="5" t="s">
        <v>25</v>
      </c>
      <c r="F133" s="8" t="str">
        <f t="shared" si="27"/>
        <v>https://www.crunchbase.com/organization/securepush</v>
      </c>
      <c r="G133" s="8" t="str">
        <f t="shared" si="21"/>
        <v>https://www.crunchbase.com/organization/securepush</v>
      </c>
      <c r="H133" s="10" t="s">
        <v>392</v>
      </c>
      <c r="I133" s="5" t="s">
        <v>28</v>
      </c>
      <c r="J133" s="11"/>
      <c r="K133" s="11"/>
      <c r="L133" s="5" t="s">
        <v>28</v>
      </c>
      <c r="M133" s="11"/>
      <c r="N133" s="11"/>
      <c r="O133" s="11"/>
      <c r="P133" s="11"/>
      <c r="Q133" s="11"/>
      <c r="R133" s="11"/>
      <c r="S133" s="11"/>
      <c r="T133" s="11"/>
      <c r="U133" s="13" t="s">
        <v>34</v>
      </c>
    </row>
    <row r="134" spans="1:21">
      <c r="A134" s="20"/>
      <c r="B134" s="5" t="s">
        <v>302</v>
      </c>
      <c r="C134" s="5" t="s">
        <v>302</v>
      </c>
      <c r="D134" s="5" t="str">
        <f t="shared" si="17"/>
        <v>securithings</v>
      </c>
      <c r="E134" s="5" t="s">
        <v>25</v>
      </c>
      <c r="F134" s="8" t="str">
        <f t="shared" si="27"/>
        <v>https://www.crunchbase.com/organization/securithings</v>
      </c>
      <c r="G134" s="8" t="str">
        <f t="shared" si="21"/>
        <v>https://www.crunchbase.com/organization/securithings</v>
      </c>
      <c r="H134" s="10" t="s">
        <v>394</v>
      </c>
      <c r="I134" s="5" t="s">
        <v>28</v>
      </c>
      <c r="J134" s="11"/>
      <c r="K134" s="11"/>
      <c r="L134" s="5" t="s">
        <v>28</v>
      </c>
      <c r="M134" s="11"/>
      <c r="N134" s="11"/>
      <c r="O134" s="11"/>
      <c r="P134" s="11"/>
      <c r="Q134" s="11"/>
      <c r="R134" s="11"/>
      <c r="S134" s="11"/>
      <c r="T134" s="11"/>
      <c r="U134" s="13" t="s">
        <v>34</v>
      </c>
    </row>
    <row r="135" spans="1:21">
      <c r="A135" s="5" t="s">
        <v>395</v>
      </c>
      <c r="B135" s="6" t="s">
        <v>396</v>
      </c>
      <c r="C135" s="5" t="s">
        <v>397</v>
      </c>
      <c r="D135" s="5" t="str">
        <f t="shared" si="17"/>
        <v>securitydam-s</v>
      </c>
      <c r="E135" s="5" t="s">
        <v>25</v>
      </c>
      <c r="F135" s="8" t="str">
        <f t="shared" si="27"/>
        <v>https://www.crunchbase.com/organization/securitydam-s</v>
      </c>
      <c r="G135" s="8" t="str">
        <f t="shared" si="21"/>
        <v>https://www.crunchbase.com/organization/securitydam-s</v>
      </c>
      <c r="H135" s="10" t="s">
        <v>398</v>
      </c>
      <c r="I135" s="5" t="s">
        <v>43</v>
      </c>
      <c r="J135" s="5" t="s">
        <v>48</v>
      </c>
      <c r="K135" s="11"/>
      <c r="L135" s="5" t="s">
        <v>48</v>
      </c>
      <c r="M135" s="11"/>
      <c r="N135" s="11"/>
      <c r="O135" s="5" t="s">
        <v>399</v>
      </c>
      <c r="P135" s="11"/>
      <c r="Q135" s="11"/>
      <c r="R135" s="11"/>
      <c r="S135" s="11"/>
      <c r="T135" s="11"/>
      <c r="U135" s="13" t="s">
        <v>34</v>
      </c>
    </row>
    <row r="136" spans="1:21">
      <c r="A136" s="20" t="s">
        <v>400</v>
      </c>
      <c r="B136" s="7" t="s">
        <v>401</v>
      </c>
      <c r="C136" s="5" t="s">
        <v>401</v>
      </c>
      <c r="D136" s="5" t="str">
        <f t="shared" si="17"/>
        <v>seguro cyber industries</v>
      </c>
      <c r="E136" s="5" t="s">
        <v>25</v>
      </c>
      <c r="F136" s="10"/>
      <c r="G136" s="10"/>
      <c r="H136" s="10"/>
      <c r="I136" s="5" t="s">
        <v>36</v>
      </c>
      <c r="J136" s="11"/>
      <c r="K136" s="5" t="s">
        <v>41</v>
      </c>
      <c r="L136" s="5" t="s">
        <v>31</v>
      </c>
      <c r="M136" s="11"/>
      <c r="N136" s="11"/>
      <c r="O136" s="5" t="s">
        <v>402</v>
      </c>
      <c r="P136" s="11"/>
      <c r="Q136" s="11"/>
      <c r="R136" s="11"/>
      <c r="S136" s="11"/>
      <c r="T136" s="11"/>
      <c r="U136" s="13" t="s">
        <v>34</v>
      </c>
    </row>
    <row r="137" spans="1:21">
      <c r="A137" s="20"/>
      <c r="B137" s="5" t="s">
        <v>403</v>
      </c>
      <c r="C137" s="5"/>
      <c r="D137" s="5"/>
      <c r="E137" s="5" t="s">
        <v>25</v>
      </c>
      <c r="F137" s="10"/>
      <c r="G137" s="10"/>
      <c r="H137" s="13" t="s">
        <v>404</v>
      </c>
      <c r="I137" s="5" t="s">
        <v>48</v>
      </c>
      <c r="J137" s="11"/>
      <c r="K137" s="11"/>
      <c r="L137" s="5" t="s">
        <v>48</v>
      </c>
      <c r="M137" s="11"/>
      <c r="N137" s="11"/>
      <c r="O137" s="11"/>
      <c r="P137" s="11"/>
      <c r="Q137" s="11"/>
      <c r="R137" s="11"/>
      <c r="S137" s="11"/>
      <c r="T137" s="11"/>
      <c r="U137" s="14"/>
    </row>
    <row r="138" spans="1:21">
      <c r="A138" s="20"/>
      <c r="B138" s="5" t="s">
        <v>337</v>
      </c>
      <c r="C138" s="5" t="s">
        <v>405</v>
      </c>
      <c r="D138" s="5" t="str">
        <f>LOWER(C138)</f>
        <v>sentinel</v>
      </c>
      <c r="E138" s="5" t="s">
        <v>22</v>
      </c>
      <c r="F138" s="8" t="str">
        <f>CONCATENATE(U138,D138)</f>
        <v>https://www.crunchbase.com/organization/sentinel</v>
      </c>
      <c r="G138" s="8" t="str">
        <f>HYPERLINK(F138,F138)</f>
        <v>https://www.crunchbase.com/organization/sentinel</v>
      </c>
      <c r="H138" s="10" t="s">
        <v>407</v>
      </c>
      <c r="I138" s="5" t="s">
        <v>26</v>
      </c>
      <c r="J138" s="11"/>
      <c r="K138" s="11"/>
      <c r="L138" s="5" t="s">
        <v>26</v>
      </c>
      <c r="M138" s="11"/>
      <c r="N138" s="11"/>
      <c r="O138" s="11"/>
      <c r="P138" s="11"/>
      <c r="Q138" s="11"/>
      <c r="R138" s="11"/>
      <c r="S138" s="11"/>
      <c r="T138" s="11"/>
      <c r="U138" s="13" t="s">
        <v>34</v>
      </c>
    </row>
    <row r="139" spans="1:21">
      <c r="A139" s="20"/>
      <c r="B139" s="20" t="s">
        <v>408</v>
      </c>
      <c r="C139" s="5"/>
      <c r="D139" s="5"/>
      <c r="E139" s="5" t="s">
        <v>409</v>
      </c>
      <c r="F139" s="10"/>
      <c r="G139" s="10"/>
      <c r="H139" s="14"/>
      <c r="I139" s="5"/>
      <c r="J139" s="5"/>
      <c r="K139" s="11"/>
      <c r="L139" s="5" t="s">
        <v>67</v>
      </c>
      <c r="M139" s="5"/>
      <c r="N139" s="11"/>
      <c r="O139" s="11"/>
      <c r="P139" s="11"/>
      <c r="Q139" s="11"/>
      <c r="R139" s="11"/>
      <c r="S139" s="11"/>
      <c r="T139" s="11"/>
      <c r="U139" s="14"/>
    </row>
    <row r="140" spans="1:21">
      <c r="A140" s="20"/>
      <c r="B140" s="20" t="s">
        <v>410</v>
      </c>
      <c r="C140" s="5"/>
      <c r="D140" s="5"/>
      <c r="E140" s="5" t="s">
        <v>409</v>
      </c>
      <c r="F140" s="10"/>
      <c r="G140" s="10"/>
      <c r="H140" s="13" t="s">
        <v>411</v>
      </c>
      <c r="I140" s="5"/>
      <c r="J140" s="5"/>
      <c r="K140" s="11"/>
      <c r="L140" s="5" t="s">
        <v>18</v>
      </c>
      <c r="M140" s="5"/>
      <c r="N140" s="11"/>
      <c r="O140" s="11"/>
      <c r="P140" s="11"/>
      <c r="Q140" s="11"/>
      <c r="R140" s="11"/>
      <c r="S140" s="11"/>
      <c r="T140" s="11"/>
      <c r="U140" s="14"/>
    </row>
    <row r="141" spans="1:21">
      <c r="A141" s="20"/>
      <c r="B141" s="20" t="s">
        <v>393</v>
      </c>
      <c r="C141" s="5" t="s">
        <v>412</v>
      </c>
      <c r="D141" s="5" t="str">
        <f t="shared" ref="D141:D158" si="28">LOWER(C141)</f>
        <v>sepio-systems</v>
      </c>
      <c r="E141" s="5" t="s">
        <v>25</v>
      </c>
      <c r="F141" s="8" t="str">
        <f t="shared" ref="F141:F150" si="29">CONCATENATE(U141,D141)</f>
        <v>https://www.crunchbase.com/organization/sepio-systems</v>
      </c>
      <c r="G141" s="8" t="str">
        <f t="shared" ref="G141:G158" si="30">HYPERLINK(F141,F141)</f>
        <v>https://www.crunchbase.com/organization/sepio-systems</v>
      </c>
      <c r="H141" s="10" t="s">
        <v>413</v>
      </c>
      <c r="I141" s="5" t="s">
        <v>18</v>
      </c>
      <c r="J141" s="5" t="s">
        <v>36</v>
      </c>
      <c r="K141" s="11"/>
      <c r="L141" s="5" t="s">
        <v>28</v>
      </c>
      <c r="M141" s="5" t="s">
        <v>29</v>
      </c>
      <c r="N141" s="11"/>
      <c r="O141" s="11"/>
      <c r="P141" s="11"/>
      <c r="Q141" s="11"/>
      <c r="R141" s="11"/>
      <c r="S141" s="11"/>
      <c r="T141" s="11"/>
      <c r="U141" s="13" t="s">
        <v>34</v>
      </c>
    </row>
    <row r="142" spans="1:21">
      <c r="A142" s="5" t="s">
        <v>414</v>
      </c>
      <c r="B142" s="5" t="s">
        <v>415</v>
      </c>
      <c r="C142" s="5" t="s">
        <v>415</v>
      </c>
      <c r="D142" s="5" t="str">
        <f t="shared" si="28"/>
        <v>shieldox</v>
      </c>
      <c r="E142" s="5" t="s">
        <v>25</v>
      </c>
      <c r="F142" s="8" t="str">
        <f t="shared" si="29"/>
        <v>https://www.crunchbase.com/organization/shieldox</v>
      </c>
      <c r="G142" s="8" t="str">
        <f t="shared" si="30"/>
        <v>https://www.crunchbase.com/organization/shieldox</v>
      </c>
      <c r="H142" s="10" t="s">
        <v>416</v>
      </c>
      <c r="I142" s="5" t="s">
        <v>36</v>
      </c>
      <c r="J142" s="11"/>
      <c r="K142" s="11"/>
      <c r="L142" s="5" t="s">
        <v>67</v>
      </c>
      <c r="M142" s="11"/>
      <c r="N142" s="11"/>
      <c r="O142" s="5" t="s">
        <v>417</v>
      </c>
      <c r="P142" s="11"/>
      <c r="Q142" s="11"/>
      <c r="R142" s="11"/>
      <c r="S142" s="11"/>
      <c r="T142" s="11"/>
      <c r="U142" s="13" t="s">
        <v>34</v>
      </c>
    </row>
    <row r="143" spans="1:21">
      <c r="A143" s="20"/>
      <c r="B143" s="5" t="s">
        <v>418</v>
      </c>
      <c r="C143" s="5" t="s">
        <v>418</v>
      </c>
      <c r="D143" s="5" t="str">
        <f t="shared" si="28"/>
        <v>siemplify</v>
      </c>
      <c r="E143" s="5" t="s">
        <v>25</v>
      </c>
      <c r="F143" s="8" t="str">
        <f t="shared" si="29"/>
        <v>https://www.crunchbase.com/organization/siemplify</v>
      </c>
      <c r="G143" s="8" t="str">
        <f t="shared" si="30"/>
        <v>https://www.crunchbase.com/organization/siemplify</v>
      </c>
      <c r="H143" s="10" t="s">
        <v>419</v>
      </c>
      <c r="I143" s="5" t="s">
        <v>38</v>
      </c>
      <c r="J143" s="11"/>
      <c r="K143" s="11"/>
      <c r="L143" s="5" t="s">
        <v>38</v>
      </c>
      <c r="M143" s="11"/>
      <c r="N143" s="11"/>
      <c r="O143" s="11"/>
      <c r="P143" s="11"/>
      <c r="Q143" s="11"/>
      <c r="R143" s="11"/>
      <c r="S143" s="11"/>
      <c r="T143" s="11"/>
      <c r="U143" s="13" t="s">
        <v>34</v>
      </c>
    </row>
    <row r="144" spans="1:21">
      <c r="A144" s="20"/>
      <c r="B144" s="5" t="s">
        <v>420</v>
      </c>
      <c r="C144" s="5" t="s">
        <v>420</v>
      </c>
      <c r="D144" s="5" t="str">
        <f t="shared" si="28"/>
        <v>siga</v>
      </c>
      <c r="E144" s="5" t="s">
        <v>25</v>
      </c>
      <c r="F144" s="8" t="str">
        <f t="shared" si="29"/>
        <v>https://www.crunchbase.com/organization/siga</v>
      </c>
      <c r="G144" s="8" t="str">
        <f t="shared" si="30"/>
        <v>https://www.crunchbase.com/organization/siga</v>
      </c>
      <c r="H144" s="10" t="s">
        <v>421</v>
      </c>
      <c r="I144" s="5" t="s">
        <v>28</v>
      </c>
      <c r="J144" s="11"/>
      <c r="K144" s="5" t="s">
        <v>27</v>
      </c>
      <c r="L144" s="5" t="s">
        <v>28</v>
      </c>
      <c r="M144" s="5" t="s">
        <v>27</v>
      </c>
      <c r="N144" s="11"/>
      <c r="O144" s="11"/>
      <c r="P144" s="11"/>
      <c r="Q144" s="11"/>
      <c r="R144" s="11"/>
      <c r="S144" s="11"/>
      <c r="T144" s="11"/>
      <c r="U144" s="13" t="s">
        <v>34</v>
      </c>
    </row>
    <row r="145" spans="1:31">
      <c r="A145" s="20"/>
      <c r="B145" s="20" t="s">
        <v>381</v>
      </c>
      <c r="C145" s="20" t="s">
        <v>381</v>
      </c>
      <c r="D145" s="20" t="str">
        <f t="shared" si="28"/>
        <v>silverfort</v>
      </c>
      <c r="E145" s="20" t="s">
        <v>25</v>
      </c>
      <c r="F145" s="24" t="str">
        <f t="shared" si="29"/>
        <v>https://www.crunchbase.com/organization/silverfort</v>
      </c>
      <c r="G145" s="24" t="str">
        <f t="shared" si="30"/>
        <v>https://www.crunchbase.com/organization/silverfort</v>
      </c>
      <c r="H145" s="25" t="s">
        <v>422</v>
      </c>
      <c r="I145" s="20" t="s">
        <v>40</v>
      </c>
      <c r="J145" s="26"/>
      <c r="K145" s="26"/>
      <c r="L145" s="20" t="s">
        <v>40</v>
      </c>
      <c r="M145" s="26"/>
      <c r="N145" s="26"/>
      <c r="O145" s="26"/>
      <c r="P145" s="26"/>
      <c r="Q145" s="26"/>
      <c r="R145" s="26"/>
      <c r="S145" s="26"/>
      <c r="T145" s="26"/>
      <c r="U145" s="27" t="s">
        <v>34</v>
      </c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 spans="1:31">
      <c r="A146" s="20"/>
      <c r="B146" s="5" t="s">
        <v>267</v>
      </c>
      <c r="C146" s="5" t="s">
        <v>423</v>
      </c>
      <c r="D146" s="5" t="str">
        <f t="shared" si="28"/>
        <v>simplex-3</v>
      </c>
      <c r="E146" s="5" t="s">
        <v>25</v>
      </c>
      <c r="F146" s="8" t="str">
        <f t="shared" si="29"/>
        <v>https://www.crunchbase.com/organization/simplex-3</v>
      </c>
      <c r="G146" s="8" t="str">
        <f t="shared" si="30"/>
        <v>https://www.crunchbase.com/organization/simplex-3</v>
      </c>
      <c r="H146" s="10" t="s">
        <v>424</v>
      </c>
      <c r="I146" s="5" t="s">
        <v>49</v>
      </c>
      <c r="J146" s="11"/>
      <c r="K146" s="11"/>
      <c r="L146" s="5" t="s">
        <v>49</v>
      </c>
      <c r="M146" s="11"/>
      <c r="N146" s="11"/>
      <c r="O146" s="11"/>
      <c r="P146" s="11"/>
      <c r="Q146" s="11"/>
      <c r="R146" s="11"/>
      <c r="S146" s="11"/>
      <c r="T146" s="11"/>
      <c r="U146" s="13" t="s">
        <v>34</v>
      </c>
    </row>
    <row r="147" spans="1:31">
      <c r="A147" s="5"/>
      <c r="B147" s="5" t="s">
        <v>330</v>
      </c>
      <c r="C147" s="5" t="s">
        <v>330</v>
      </c>
      <c r="D147" s="5" t="str">
        <f t="shared" si="28"/>
        <v>sixgill</v>
      </c>
      <c r="E147" s="5" t="s">
        <v>25</v>
      </c>
      <c r="F147" s="8" t="str">
        <f t="shared" si="29"/>
        <v>https://www.crunchbase.com/organization/sixgill</v>
      </c>
      <c r="G147" s="8" t="str">
        <f t="shared" si="30"/>
        <v>https://www.crunchbase.com/organization/sixgill</v>
      </c>
      <c r="H147" s="10" t="s">
        <v>425</v>
      </c>
      <c r="I147" s="5" t="s">
        <v>23</v>
      </c>
      <c r="J147" s="11"/>
      <c r="K147" s="11"/>
      <c r="L147" s="5" t="s">
        <v>23</v>
      </c>
      <c r="M147" s="11"/>
      <c r="N147" s="11"/>
      <c r="O147" s="11"/>
      <c r="P147" s="11"/>
      <c r="Q147" s="11"/>
      <c r="R147" s="11"/>
      <c r="S147" s="11"/>
      <c r="T147" s="11"/>
      <c r="U147" s="13" t="s">
        <v>34</v>
      </c>
    </row>
    <row r="148" spans="1:31">
      <c r="A148" s="5"/>
      <c r="B148" s="5" t="s">
        <v>311</v>
      </c>
      <c r="C148" s="5" t="s">
        <v>426</v>
      </c>
      <c r="D148" s="5" t="str">
        <f t="shared" si="28"/>
        <v>skybox-security</v>
      </c>
      <c r="E148" s="5" t="s">
        <v>25</v>
      </c>
      <c r="F148" s="8" t="str">
        <f t="shared" si="29"/>
        <v>https://www.crunchbase.com/organization/skybox-security</v>
      </c>
      <c r="G148" s="8" t="str">
        <f t="shared" si="30"/>
        <v>https://www.crunchbase.com/organization/skybox-security</v>
      </c>
      <c r="H148" s="10" t="s">
        <v>427</v>
      </c>
      <c r="I148" s="5" t="s">
        <v>43</v>
      </c>
      <c r="J148" s="11"/>
      <c r="K148" s="11"/>
      <c r="L148" s="5" t="s">
        <v>43</v>
      </c>
      <c r="M148" s="11"/>
      <c r="N148" s="11"/>
      <c r="O148" s="11"/>
      <c r="P148" s="11"/>
      <c r="Q148" s="11"/>
      <c r="R148" s="11"/>
      <c r="S148" s="11"/>
      <c r="T148" s="11"/>
      <c r="U148" s="13" t="s">
        <v>34</v>
      </c>
    </row>
    <row r="149" spans="1:31">
      <c r="A149" s="20"/>
      <c r="B149" s="5" t="s">
        <v>300</v>
      </c>
      <c r="C149" s="5" t="s">
        <v>300</v>
      </c>
      <c r="D149" s="5" t="str">
        <f t="shared" si="28"/>
        <v>snyk</v>
      </c>
      <c r="E149" s="5" t="s">
        <v>25</v>
      </c>
      <c r="F149" s="8" t="str">
        <f t="shared" si="29"/>
        <v>https://www.crunchbase.com/organization/snyk</v>
      </c>
      <c r="G149" s="8" t="str">
        <f t="shared" si="30"/>
        <v>https://www.crunchbase.com/organization/snyk</v>
      </c>
      <c r="H149" s="10" t="s">
        <v>428</v>
      </c>
      <c r="I149" s="5" t="s">
        <v>43</v>
      </c>
      <c r="J149" s="11"/>
      <c r="K149" s="11"/>
      <c r="L149" s="5" t="s">
        <v>32</v>
      </c>
      <c r="M149" s="11"/>
      <c r="N149" s="11"/>
      <c r="O149" s="11"/>
      <c r="P149" s="11"/>
      <c r="Q149" s="11"/>
      <c r="R149" s="11"/>
      <c r="S149" s="11"/>
      <c r="T149" s="11"/>
      <c r="U149" s="13" t="s">
        <v>34</v>
      </c>
    </row>
    <row r="150" spans="1:31">
      <c r="A150" s="20"/>
      <c r="B150" s="6" t="s">
        <v>360</v>
      </c>
      <c r="C150" s="5" t="s">
        <v>429</v>
      </c>
      <c r="D150" s="5" t="str">
        <f t="shared" si="28"/>
        <v>solebit-labs</v>
      </c>
      <c r="E150" s="5" t="s">
        <v>25</v>
      </c>
      <c r="F150" s="8" t="str">
        <f t="shared" si="29"/>
        <v>https://www.crunchbase.com/organization/solebit-labs</v>
      </c>
      <c r="G150" s="8" t="str">
        <f t="shared" si="30"/>
        <v>https://www.crunchbase.com/organization/solebit-labs</v>
      </c>
      <c r="H150" s="10" t="s">
        <v>430</v>
      </c>
      <c r="I150" s="5" t="s">
        <v>48</v>
      </c>
      <c r="J150" s="5" t="s">
        <v>18</v>
      </c>
      <c r="K150" s="11"/>
      <c r="L150" s="5" t="s">
        <v>46</v>
      </c>
      <c r="M150" s="11"/>
      <c r="N150" s="11"/>
      <c r="O150" s="11"/>
      <c r="P150" s="11"/>
      <c r="Q150" s="11"/>
      <c r="R150" s="11"/>
      <c r="S150" s="11"/>
      <c r="T150" s="11"/>
      <c r="U150" s="13" t="s">
        <v>34</v>
      </c>
    </row>
    <row r="151" spans="1:31">
      <c r="B151" s="12" t="s">
        <v>431</v>
      </c>
      <c r="C151" s="5" t="s">
        <v>432</v>
      </c>
      <c r="D151" s="5" t="str">
        <f t="shared" si="28"/>
        <v>sourcedefense</v>
      </c>
      <c r="E151" s="5" t="s">
        <v>22</v>
      </c>
      <c r="F151" s="13" t="s">
        <v>433</v>
      </c>
      <c r="G151" s="8" t="str">
        <f t="shared" si="30"/>
        <v>https://www.crunchbase.com/organization/source-defense</v>
      </c>
      <c r="H151" s="10" t="s">
        <v>433</v>
      </c>
      <c r="I151" s="5" t="s">
        <v>48</v>
      </c>
      <c r="J151" s="11"/>
      <c r="K151" s="11"/>
      <c r="L151" s="5" t="s">
        <v>48</v>
      </c>
      <c r="M151" s="11"/>
      <c r="N151" s="11"/>
      <c r="O151" s="11"/>
      <c r="P151" s="11"/>
      <c r="Q151" s="11"/>
      <c r="R151" s="11"/>
      <c r="S151" s="11"/>
      <c r="T151" s="11"/>
      <c r="U151" s="13" t="s">
        <v>34</v>
      </c>
    </row>
    <row r="152" spans="1:31">
      <c r="A152" s="20"/>
      <c r="B152" s="5" t="s">
        <v>435</v>
      </c>
      <c r="C152" s="5" t="s">
        <v>435</v>
      </c>
      <c r="D152" s="5" t="str">
        <f t="shared" si="28"/>
        <v>thetaray</v>
      </c>
      <c r="E152" s="5" t="s">
        <v>25</v>
      </c>
      <c r="F152" s="8" t="str">
        <f t="shared" ref="F152:F158" si="31">CONCATENATE(U152,D152)</f>
        <v>https://www.crunchbase.com/organization/thetaray</v>
      </c>
      <c r="G152" s="8" t="str">
        <f t="shared" si="30"/>
        <v>https://www.crunchbase.com/organization/thetaray</v>
      </c>
      <c r="H152" s="10" t="s">
        <v>437</v>
      </c>
      <c r="I152" s="5" t="s">
        <v>23</v>
      </c>
      <c r="J152" s="11"/>
      <c r="K152" s="11"/>
      <c r="L152" s="5" t="s">
        <v>28</v>
      </c>
      <c r="M152" s="5" t="s">
        <v>27</v>
      </c>
      <c r="N152" s="11"/>
      <c r="O152" s="11"/>
      <c r="P152" s="11"/>
      <c r="Q152" s="11"/>
      <c r="R152" s="11"/>
      <c r="S152" s="11"/>
      <c r="T152" s="11"/>
      <c r="U152" s="13" t="s">
        <v>34</v>
      </c>
    </row>
    <row r="153" spans="1:31">
      <c r="A153" s="20"/>
      <c r="B153" s="5" t="s">
        <v>438</v>
      </c>
      <c r="C153" s="5" t="s">
        <v>438</v>
      </c>
      <c r="D153" s="5" t="str">
        <f t="shared" si="28"/>
        <v>tokenid</v>
      </c>
      <c r="E153" s="5" t="s">
        <v>25</v>
      </c>
      <c r="F153" s="8" t="str">
        <f t="shared" si="31"/>
        <v>https://www.crunchbase.com/organization/tokenid</v>
      </c>
      <c r="G153" s="8" t="str">
        <f t="shared" si="30"/>
        <v>https://www.crunchbase.com/organization/tokenid</v>
      </c>
      <c r="H153" s="10" t="s">
        <v>439</v>
      </c>
      <c r="I153" s="5" t="s">
        <v>36</v>
      </c>
      <c r="J153" s="11"/>
      <c r="K153" s="11"/>
      <c r="L153" s="5" t="s">
        <v>49</v>
      </c>
      <c r="M153" s="11"/>
      <c r="N153" s="11"/>
      <c r="O153" s="11"/>
      <c r="P153" s="11"/>
      <c r="Q153" s="11"/>
      <c r="R153" s="11"/>
      <c r="S153" s="11"/>
      <c r="T153" s="11"/>
      <c r="U153" s="13" t="s">
        <v>34</v>
      </c>
    </row>
    <row r="154" spans="1:31">
      <c r="A154" s="20"/>
      <c r="B154" s="5" t="s">
        <v>257</v>
      </c>
      <c r="C154" s="5" t="s">
        <v>440</v>
      </c>
      <c r="D154" s="5" t="str">
        <f t="shared" si="28"/>
        <v>transmit-security</v>
      </c>
      <c r="E154" s="5" t="s">
        <v>25</v>
      </c>
      <c r="F154" s="8" t="str">
        <f t="shared" si="31"/>
        <v>https://www.crunchbase.com/organization/transmit-security</v>
      </c>
      <c r="G154" s="8" t="str">
        <f t="shared" si="30"/>
        <v>https://www.crunchbase.com/organization/transmit-security</v>
      </c>
      <c r="H154" s="10" t="s">
        <v>441</v>
      </c>
      <c r="I154" s="5" t="s">
        <v>40</v>
      </c>
      <c r="J154" s="11"/>
      <c r="K154" s="11"/>
      <c r="L154" s="5" t="s">
        <v>40</v>
      </c>
      <c r="M154" s="11"/>
      <c r="N154" s="11"/>
      <c r="O154" s="11"/>
      <c r="P154" s="11"/>
      <c r="Q154" s="11"/>
      <c r="R154" s="11"/>
      <c r="S154" s="11"/>
      <c r="T154" s="11"/>
      <c r="U154" s="13" t="s">
        <v>34</v>
      </c>
    </row>
    <row r="155" spans="1:31">
      <c r="A155" s="20"/>
      <c r="B155" s="5" t="s">
        <v>434</v>
      </c>
      <c r="C155" s="5" t="s">
        <v>442</v>
      </c>
      <c r="D155" s="5" t="str">
        <f t="shared" si="28"/>
        <v>trapx-security</v>
      </c>
      <c r="E155" s="5" t="s">
        <v>25</v>
      </c>
      <c r="F155" s="8" t="str">
        <f t="shared" si="31"/>
        <v>https://www.crunchbase.com/organization/trapx-security</v>
      </c>
      <c r="G155" s="8" t="str">
        <f t="shared" si="30"/>
        <v>https://www.crunchbase.com/organization/trapx-security</v>
      </c>
      <c r="H155" s="10" t="s">
        <v>443</v>
      </c>
      <c r="I155" s="5" t="s">
        <v>23</v>
      </c>
      <c r="J155" s="11"/>
      <c r="K155" s="11"/>
      <c r="L155" s="5" t="s">
        <v>18</v>
      </c>
      <c r="M155" s="5" t="s">
        <v>19</v>
      </c>
      <c r="N155" s="11"/>
      <c r="O155" s="11"/>
      <c r="P155" s="11"/>
      <c r="Q155" s="11"/>
      <c r="R155" s="11"/>
      <c r="S155" s="11"/>
      <c r="T155" s="11"/>
      <c r="U155" s="13" t="s">
        <v>34</v>
      </c>
    </row>
    <row r="156" spans="1:31">
      <c r="A156" s="20"/>
      <c r="B156" s="5" t="s">
        <v>406</v>
      </c>
      <c r="C156" s="5" t="s">
        <v>406</v>
      </c>
      <c r="D156" s="5" t="str">
        <f t="shared" si="28"/>
        <v>tufin</v>
      </c>
      <c r="E156" s="5" t="s">
        <v>25</v>
      </c>
      <c r="F156" s="8" t="str">
        <f t="shared" si="31"/>
        <v>https://www.crunchbase.com/organization/tufin</v>
      </c>
      <c r="G156" s="8" t="str">
        <f t="shared" si="30"/>
        <v>https://www.crunchbase.com/organization/tufin</v>
      </c>
      <c r="H156" s="10" t="s">
        <v>445</v>
      </c>
      <c r="I156" s="5" t="s">
        <v>18</v>
      </c>
      <c r="J156" s="11"/>
      <c r="K156" s="11"/>
      <c r="L156" s="5" t="s">
        <v>18</v>
      </c>
      <c r="M156" s="11"/>
      <c r="N156" s="11"/>
      <c r="O156" s="11"/>
      <c r="P156" s="11"/>
      <c r="Q156" s="11"/>
      <c r="R156" s="11"/>
      <c r="S156" s="11"/>
      <c r="T156" s="11"/>
      <c r="U156" s="13" t="s">
        <v>34</v>
      </c>
    </row>
    <row r="157" spans="1:31">
      <c r="A157" s="20"/>
      <c r="B157" s="5" t="s">
        <v>436</v>
      </c>
      <c r="C157" s="5" t="s">
        <v>436</v>
      </c>
      <c r="D157" s="5" t="str">
        <f t="shared" si="28"/>
        <v>twistlock</v>
      </c>
      <c r="E157" s="5" t="s">
        <v>25</v>
      </c>
      <c r="F157" s="8" t="str">
        <f t="shared" si="31"/>
        <v>https://www.crunchbase.com/organization/twistlock</v>
      </c>
      <c r="G157" s="8" t="str">
        <f t="shared" si="30"/>
        <v>https://www.crunchbase.com/organization/twistlock</v>
      </c>
      <c r="H157" s="10" t="s">
        <v>446</v>
      </c>
      <c r="I157" s="5" t="s">
        <v>45</v>
      </c>
      <c r="J157" s="11"/>
      <c r="K157" s="5" t="s">
        <v>47</v>
      </c>
      <c r="L157" s="5" t="s">
        <v>45</v>
      </c>
      <c r="M157" s="5" t="s">
        <v>53</v>
      </c>
      <c r="N157" s="11"/>
      <c r="O157" s="11"/>
      <c r="P157" s="11"/>
      <c r="Q157" s="11"/>
      <c r="R157" s="11"/>
      <c r="S157" s="11"/>
      <c r="T157" s="11"/>
      <c r="U157" s="13" t="s">
        <v>34</v>
      </c>
    </row>
    <row r="158" spans="1:31">
      <c r="A158" s="5" t="s">
        <v>447</v>
      </c>
      <c r="B158" s="5" t="s">
        <v>329</v>
      </c>
      <c r="C158" s="5" t="s">
        <v>329</v>
      </c>
      <c r="D158" s="5" t="str">
        <f t="shared" si="28"/>
        <v>unbotify</v>
      </c>
      <c r="E158" s="5" t="s">
        <v>25</v>
      </c>
      <c r="F158" s="8" t="str">
        <f t="shared" si="31"/>
        <v>https://www.crunchbase.com/organization/unbotify</v>
      </c>
      <c r="G158" s="8" t="str">
        <f t="shared" si="30"/>
        <v>https://www.crunchbase.com/organization/unbotify</v>
      </c>
      <c r="H158" s="10" t="s">
        <v>448</v>
      </c>
      <c r="I158" s="5" t="s">
        <v>49</v>
      </c>
      <c r="J158" s="11"/>
      <c r="K158" s="11"/>
      <c r="L158" s="5" t="s">
        <v>48</v>
      </c>
      <c r="M158" s="11"/>
      <c r="N158" s="11"/>
      <c r="O158" s="11"/>
      <c r="P158" s="11"/>
      <c r="Q158" s="11"/>
      <c r="R158" s="11"/>
      <c r="S158" s="11"/>
      <c r="T158" s="11"/>
      <c r="U158" s="13" t="s">
        <v>34</v>
      </c>
    </row>
    <row r="159" spans="1:31">
      <c r="A159" s="20"/>
      <c r="B159" s="5" t="s">
        <v>449</v>
      </c>
      <c r="C159" s="5"/>
      <c r="D159" s="5"/>
      <c r="E159" s="5" t="s">
        <v>25</v>
      </c>
      <c r="F159" s="10"/>
      <c r="G159" s="13" t="s">
        <v>450</v>
      </c>
      <c r="H159" s="14" t="s">
        <v>450</v>
      </c>
      <c r="I159" s="5" t="s">
        <v>36</v>
      </c>
      <c r="J159" s="11"/>
      <c r="K159" s="5" t="s">
        <v>42</v>
      </c>
      <c r="L159" s="5" t="s">
        <v>67</v>
      </c>
      <c r="M159" s="5"/>
      <c r="N159" s="11"/>
      <c r="O159" s="11"/>
      <c r="P159" s="11"/>
      <c r="Q159" s="11"/>
      <c r="R159" s="11"/>
      <c r="S159" s="11"/>
      <c r="T159" s="11"/>
      <c r="U159" s="13" t="s">
        <v>34</v>
      </c>
    </row>
    <row r="160" spans="1:31">
      <c r="A160" s="5" t="s">
        <v>451</v>
      </c>
      <c r="B160" s="5" t="s">
        <v>452</v>
      </c>
      <c r="C160" s="5" t="s">
        <v>452</v>
      </c>
      <c r="D160" s="5" t="str">
        <f t="shared" ref="D160:D168" si="32">LOWER(C160)</f>
        <v>uponit</v>
      </c>
      <c r="E160" s="5" t="s">
        <v>22</v>
      </c>
      <c r="F160" s="8" t="str">
        <f t="shared" ref="F160:F163" si="33">CONCATENATE(U160,D160)</f>
        <v>https://www.crunchbase.com/organization/uponit</v>
      </c>
      <c r="G160" s="8" t="str">
        <f t="shared" ref="G160:G163" si="34">HYPERLINK(F160,F160)</f>
        <v>https://www.crunchbase.com/organization/uponit</v>
      </c>
      <c r="H160" s="10" t="s">
        <v>453</v>
      </c>
      <c r="I160" s="5" t="s">
        <v>49</v>
      </c>
      <c r="J160" s="11"/>
      <c r="K160" s="11"/>
      <c r="L160" s="5" t="s">
        <v>48</v>
      </c>
      <c r="M160" s="5" t="s">
        <v>116</v>
      </c>
      <c r="N160" s="11"/>
      <c r="O160" s="11"/>
      <c r="P160" s="11"/>
      <c r="Q160" s="11"/>
      <c r="R160" s="11"/>
      <c r="S160" s="11"/>
      <c r="T160" s="11"/>
      <c r="U160" s="13" t="s">
        <v>34</v>
      </c>
    </row>
    <row r="161" spans="1:21">
      <c r="A161" s="20"/>
      <c r="B161" s="5" t="s">
        <v>290</v>
      </c>
      <c r="C161" s="5" t="s">
        <v>290</v>
      </c>
      <c r="D161" s="5" t="str">
        <f t="shared" si="32"/>
        <v>upstream security</v>
      </c>
      <c r="E161" s="5" t="s">
        <v>25</v>
      </c>
      <c r="F161" s="10" t="str">
        <f t="shared" si="33"/>
        <v>https://www.crunchbase.com/organization/upstream security</v>
      </c>
      <c r="G161" s="8" t="str">
        <f t="shared" si="34"/>
        <v>https://www.crunchbase.com/organization/upstream security</v>
      </c>
      <c r="H161" s="10" t="s">
        <v>454</v>
      </c>
      <c r="I161" s="5" t="s">
        <v>28</v>
      </c>
      <c r="J161" s="11"/>
      <c r="K161" s="5" t="s">
        <v>33</v>
      </c>
      <c r="L161" s="5" t="s">
        <v>28</v>
      </c>
      <c r="M161" s="5" t="s">
        <v>33</v>
      </c>
      <c r="N161" s="11"/>
      <c r="O161" s="11"/>
      <c r="P161" s="11"/>
      <c r="Q161" s="11"/>
      <c r="R161" s="11"/>
      <c r="S161" s="11"/>
      <c r="T161" s="11"/>
      <c r="U161" s="13" t="s">
        <v>34</v>
      </c>
    </row>
    <row r="162" spans="1:21">
      <c r="A162" s="20"/>
      <c r="B162" s="5" t="s">
        <v>455</v>
      </c>
      <c r="C162" s="5" t="s">
        <v>456</v>
      </c>
      <c r="D162" s="5" t="str">
        <f t="shared" si="32"/>
        <v>vdoo</v>
      </c>
      <c r="E162" s="5" t="s">
        <v>25</v>
      </c>
      <c r="F162" s="8" t="str">
        <f t="shared" si="33"/>
        <v>https://www.crunchbase.com/organization/vdoo</v>
      </c>
      <c r="G162" s="8" t="str">
        <f t="shared" si="34"/>
        <v>https://www.crunchbase.com/organization/vdoo</v>
      </c>
      <c r="H162" s="10" t="s">
        <v>457</v>
      </c>
      <c r="I162" s="5" t="s">
        <v>28</v>
      </c>
      <c r="J162" s="11"/>
      <c r="K162" s="11"/>
      <c r="L162" s="5" t="s">
        <v>28</v>
      </c>
      <c r="M162" s="11"/>
      <c r="N162" s="11"/>
      <c r="O162" s="11"/>
      <c r="P162" s="11"/>
      <c r="Q162" s="11"/>
      <c r="R162" s="11"/>
      <c r="S162" s="11"/>
      <c r="T162" s="11"/>
      <c r="U162" s="13" t="s">
        <v>34</v>
      </c>
    </row>
    <row r="163" spans="1:21">
      <c r="A163" s="5" t="s">
        <v>458</v>
      </c>
      <c r="B163" s="5" t="s">
        <v>209</v>
      </c>
      <c r="C163" s="5" t="s">
        <v>209</v>
      </c>
      <c r="D163" s="5" t="str">
        <f t="shared" si="32"/>
        <v>votiro</v>
      </c>
      <c r="E163" s="5" t="s">
        <v>25</v>
      </c>
      <c r="F163" s="8" t="str">
        <f t="shared" si="33"/>
        <v>https://www.crunchbase.com/organization/votiro</v>
      </c>
      <c r="G163" s="8" t="str">
        <f t="shared" si="34"/>
        <v>https://www.crunchbase.com/organization/votiro</v>
      </c>
      <c r="H163" s="10" t="s">
        <v>459</v>
      </c>
      <c r="I163" s="5" t="s">
        <v>46</v>
      </c>
      <c r="J163" s="11"/>
      <c r="K163" s="11"/>
      <c r="L163" s="5" t="s">
        <v>46</v>
      </c>
      <c r="M163" s="5" t="s">
        <v>323</v>
      </c>
      <c r="N163" s="11"/>
      <c r="O163" s="11"/>
      <c r="P163" s="11"/>
      <c r="Q163" s="11"/>
      <c r="R163" s="11"/>
      <c r="S163" s="11"/>
      <c r="T163" s="11"/>
      <c r="U163" s="13" t="s">
        <v>34</v>
      </c>
    </row>
    <row r="164" spans="1:21">
      <c r="A164" s="20"/>
      <c r="B164" s="20" t="s">
        <v>460</v>
      </c>
      <c r="C164" s="5" t="s">
        <v>460</v>
      </c>
      <c r="D164" s="5" t="str">
        <f t="shared" si="32"/>
        <v>vulcan cyber</v>
      </c>
      <c r="E164" s="5" t="s">
        <v>21</v>
      </c>
      <c r="F164" s="10"/>
      <c r="G164" s="10"/>
      <c r="H164" s="10"/>
      <c r="I164" s="5" t="s">
        <v>43</v>
      </c>
      <c r="J164" s="11"/>
      <c r="K164" s="11"/>
      <c r="L164" s="5" t="s">
        <v>43</v>
      </c>
      <c r="M164" s="11"/>
      <c r="N164" s="11"/>
      <c r="O164" s="11"/>
      <c r="P164" s="11"/>
      <c r="Q164" s="11"/>
      <c r="R164" s="11"/>
      <c r="S164" s="11"/>
      <c r="T164" s="11"/>
      <c r="U164" s="13" t="s">
        <v>34</v>
      </c>
    </row>
    <row r="165" spans="1:21">
      <c r="A165" s="20"/>
      <c r="B165" s="20" t="s">
        <v>461</v>
      </c>
      <c r="C165" s="5" t="s">
        <v>462</v>
      </c>
      <c r="D165" s="5" t="str">
        <f t="shared" si="32"/>
        <v>waterfall-security-solutions</v>
      </c>
      <c r="E165" s="5" t="s">
        <v>25</v>
      </c>
      <c r="F165" s="8" t="str">
        <f t="shared" ref="F165:F168" si="35">CONCATENATE(U165,D165)</f>
        <v>https://www.crunchbase.com/organization/waterfall-security-solutions</v>
      </c>
      <c r="G165" s="8" t="str">
        <f t="shared" ref="G165:G168" si="36">HYPERLINK(F165,F165)</f>
        <v>https://www.crunchbase.com/organization/waterfall-security-solutions</v>
      </c>
      <c r="H165" s="10" t="s">
        <v>463</v>
      </c>
      <c r="I165" s="5" t="s">
        <v>18</v>
      </c>
      <c r="J165" s="11"/>
      <c r="K165" s="11"/>
      <c r="L165" s="5" t="s">
        <v>28</v>
      </c>
      <c r="M165" s="5" t="s">
        <v>27</v>
      </c>
      <c r="N165" s="11"/>
      <c r="O165" s="11"/>
      <c r="P165" s="11"/>
      <c r="Q165" s="11"/>
      <c r="R165" s="11"/>
      <c r="S165" s="11"/>
      <c r="T165" s="11"/>
      <c r="U165" s="13" t="s">
        <v>34</v>
      </c>
    </row>
    <row r="166" spans="1:21">
      <c r="A166" s="20"/>
      <c r="B166" s="5" t="s">
        <v>202</v>
      </c>
      <c r="C166" s="5" t="s">
        <v>464</v>
      </c>
      <c r="D166" s="5" t="str">
        <f t="shared" si="32"/>
        <v>white-source</v>
      </c>
      <c r="E166" s="5" t="s">
        <v>25</v>
      </c>
      <c r="F166" s="8" t="str">
        <f t="shared" si="35"/>
        <v>https://www.crunchbase.com/organization/white-source</v>
      </c>
      <c r="G166" s="8" t="str">
        <f t="shared" si="36"/>
        <v>https://www.crunchbase.com/organization/white-source</v>
      </c>
      <c r="H166" s="10" t="s">
        <v>465</v>
      </c>
      <c r="I166" s="5" t="s">
        <v>32</v>
      </c>
      <c r="J166" s="11"/>
      <c r="K166" s="11"/>
      <c r="L166" s="5" t="s">
        <v>32</v>
      </c>
      <c r="M166" s="11"/>
      <c r="N166" s="11"/>
      <c r="O166" s="11"/>
      <c r="P166" s="11"/>
      <c r="Q166" s="11"/>
      <c r="R166" s="11"/>
      <c r="S166" s="11"/>
      <c r="T166" s="11"/>
      <c r="U166" s="13" t="s">
        <v>34</v>
      </c>
    </row>
    <row r="167" spans="1:21">
      <c r="A167" s="20"/>
      <c r="B167" s="5" t="s">
        <v>444</v>
      </c>
      <c r="C167" s="5" t="s">
        <v>466</v>
      </c>
      <c r="D167" s="5" t="str">
        <f t="shared" si="32"/>
        <v>wirex-cube-systems</v>
      </c>
      <c r="E167" s="5" t="s">
        <v>25</v>
      </c>
      <c r="F167" s="8" t="str">
        <f t="shared" si="35"/>
        <v>https://www.crunchbase.com/organization/wirex-cube-systems</v>
      </c>
      <c r="G167" s="8" t="str">
        <f t="shared" si="36"/>
        <v>https://www.crunchbase.com/organization/wirex-cube-systems</v>
      </c>
      <c r="H167" s="10" t="s">
        <v>467</v>
      </c>
      <c r="I167" s="5" t="s">
        <v>18</v>
      </c>
      <c r="J167" s="11"/>
      <c r="K167" s="11"/>
      <c r="L167" s="5" t="s">
        <v>38</v>
      </c>
      <c r="M167" s="11"/>
      <c r="N167" s="11"/>
      <c r="O167" s="11"/>
      <c r="P167" s="11"/>
      <c r="Q167" s="11"/>
      <c r="R167" s="11"/>
      <c r="S167" s="11"/>
      <c r="T167" s="11"/>
      <c r="U167" s="13" t="s">
        <v>34</v>
      </c>
    </row>
    <row r="168" spans="1:21">
      <c r="A168" s="20"/>
      <c r="B168" s="20" t="s">
        <v>262</v>
      </c>
      <c r="C168" s="5" t="s">
        <v>468</v>
      </c>
      <c r="D168" s="5" t="str">
        <f t="shared" si="32"/>
        <v>xm-cyber</v>
      </c>
      <c r="E168" s="5" t="s">
        <v>25</v>
      </c>
      <c r="F168" s="8" t="str">
        <f t="shared" si="35"/>
        <v>https://www.crunchbase.com/organization/xm-cyber</v>
      </c>
      <c r="G168" s="8" t="str">
        <f t="shared" si="36"/>
        <v>https://www.crunchbase.com/organization/xm-cyber</v>
      </c>
      <c r="H168" s="10" t="s">
        <v>469</v>
      </c>
      <c r="I168" s="5" t="s">
        <v>43</v>
      </c>
      <c r="J168" s="11"/>
      <c r="K168" s="5" t="s">
        <v>44</v>
      </c>
      <c r="L168" s="5" t="s">
        <v>43</v>
      </c>
      <c r="M168" s="5" t="s">
        <v>44</v>
      </c>
      <c r="N168" s="11"/>
      <c r="O168" s="11"/>
      <c r="P168" s="11"/>
      <c r="Q168" s="11"/>
      <c r="R168" s="11"/>
      <c r="S168" s="11"/>
      <c r="T168" s="11"/>
      <c r="U168" s="13" t="s">
        <v>34</v>
      </c>
    </row>
    <row r="169" spans="1:21">
      <c r="A169" s="20"/>
      <c r="B169" s="5" t="s">
        <v>470</v>
      </c>
      <c r="C169" s="5"/>
      <c r="D169" s="5"/>
      <c r="E169" s="5" t="s">
        <v>409</v>
      </c>
      <c r="F169" s="10"/>
      <c r="G169" s="10"/>
      <c r="H169" s="10"/>
      <c r="I169" s="5"/>
      <c r="J169" s="11"/>
      <c r="K169" s="11"/>
      <c r="L169" s="5" t="s">
        <v>23</v>
      </c>
      <c r="M169" s="11"/>
      <c r="N169" s="11"/>
      <c r="O169" s="11"/>
      <c r="P169" s="11"/>
      <c r="Q169" s="11"/>
      <c r="R169" s="11"/>
      <c r="S169" s="11"/>
      <c r="T169" s="11"/>
      <c r="U169" s="14"/>
    </row>
    <row r="170" spans="1:21">
      <c r="A170" s="20"/>
      <c r="B170" s="5" t="s">
        <v>320</v>
      </c>
      <c r="C170" s="5" t="s">
        <v>320</v>
      </c>
      <c r="D170" s="5" t="str">
        <f>LOWER(C170)</f>
        <v>zimperium</v>
      </c>
      <c r="E170" s="5" t="s">
        <v>25</v>
      </c>
      <c r="F170" s="8" t="str">
        <f>CONCATENATE(U170,D170)</f>
        <v>https://www.crunchbase.com/organization/zimperium</v>
      </c>
      <c r="G170" s="8" t="str">
        <f>HYPERLINK(F170,F170)</f>
        <v>https://www.crunchbase.com/organization/zimperium</v>
      </c>
      <c r="H170" s="10" t="s">
        <v>471</v>
      </c>
      <c r="I170" s="5" t="s">
        <v>31</v>
      </c>
      <c r="J170" s="11"/>
      <c r="K170" s="11"/>
      <c r="L170" s="5" t="s">
        <v>31</v>
      </c>
      <c r="M170" s="11"/>
      <c r="N170" s="11"/>
      <c r="O170" s="11"/>
      <c r="P170" s="11"/>
      <c r="Q170" s="11"/>
      <c r="R170" s="11"/>
      <c r="S170" s="11"/>
      <c r="T170" s="11"/>
      <c r="U170" s="13" t="s">
        <v>34</v>
      </c>
    </row>
  </sheetData>
  <autoFilter ref="B1:AE170" xr:uid="{00000000-0009-0000-0000-000000000000}"/>
  <hyperlinks>
    <hyperlink ref="U3" r:id="rId1" xr:uid="{00000000-0004-0000-0000-000000000000}"/>
    <hyperlink ref="T4" r:id="rId2" xr:uid="{00000000-0004-0000-0000-000001000000}"/>
    <hyperlink ref="U4" r:id="rId3" xr:uid="{00000000-0004-0000-0000-000002000000}"/>
    <hyperlink ref="B5" r:id="rId4" xr:uid="{00000000-0004-0000-0000-000003000000}"/>
    <hyperlink ref="U5" r:id="rId5" xr:uid="{00000000-0004-0000-0000-000004000000}"/>
    <hyperlink ref="T6" r:id="rId6" xr:uid="{00000000-0004-0000-0000-000005000000}"/>
    <hyperlink ref="U6" r:id="rId7" xr:uid="{00000000-0004-0000-0000-000006000000}"/>
    <hyperlink ref="U7" r:id="rId8" xr:uid="{00000000-0004-0000-0000-000007000000}"/>
    <hyperlink ref="T8" r:id="rId9" xr:uid="{00000000-0004-0000-0000-000008000000}"/>
    <hyperlink ref="U8" r:id="rId10" xr:uid="{00000000-0004-0000-0000-000009000000}"/>
    <hyperlink ref="F9" r:id="rId11" xr:uid="{00000000-0004-0000-0000-00000A000000}"/>
    <hyperlink ref="T9" r:id="rId12" xr:uid="{00000000-0004-0000-0000-00000B000000}"/>
    <hyperlink ref="U9" r:id="rId13" xr:uid="{00000000-0004-0000-0000-00000C000000}"/>
    <hyperlink ref="U10" r:id="rId14" xr:uid="{00000000-0004-0000-0000-00000D000000}"/>
    <hyperlink ref="F11" r:id="rId15" xr:uid="{00000000-0004-0000-0000-00000E000000}"/>
    <hyperlink ref="U11" r:id="rId16" xr:uid="{00000000-0004-0000-0000-00000F000000}"/>
    <hyperlink ref="U12" r:id="rId17" xr:uid="{00000000-0004-0000-0000-000010000000}"/>
    <hyperlink ref="U13" r:id="rId18" xr:uid="{00000000-0004-0000-0000-000011000000}"/>
    <hyperlink ref="U14" r:id="rId19" xr:uid="{00000000-0004-0000-0000-000012000000}"/>
    <hyperlink ref="F15" r:id="rId20" xr:uid="{00000000-0004-0000-0000-000013000000}"/>
    <hyperlink ref="U15" r:id="rId21" xr:uid="{00000000-0004-0000-0000-000014000000}"/>
    <hyperlink ref="B16" r:id="rId22" xr:uid="{00000000-0004-0000-0000-000015000000}"/>
    <hyperlink ref="U16" r:id="rId23" xr:uid="{00000000-0004-0000-0000-000016000000}"/>
    <hyperlink ref="U17" r:id="rId24" xr:uid="{00000000-0004-0000-0000-000017000000}"/>
    <hyperlink ref="U18" r:id="rId25" xr:uid="{00000000-0004-0000-0000-000018000000}"/>
    <hyperlink ref="U19" r:id="rId26" xr:uid="{00000000-0004-0000-0000-000019000000}"/>
    <hyperlink ref="U20" r:id="rId27" xr:uid="{00000000-0004-0000-0000-00001A000000}"/>
    <hyperlink ref="F21" r:id="rId28" xr:uid="{00000000-0004-0000-0000-00001B000000}"/>
    <hyperlink ref="U21" r:id="rId29" xr:uid="{00000000-0004-0000-0000-00001C000000}"/>
    <hyperlink ref="F22" r:id="rId30" xr:uid="{00000000-0004-0000-0000-00001D000000}"/>
    <hyperlink ref="U22" r:id="rId31" xr:uid="{00000000-0004-0000-0000-00001E000000}"/>
    <hyperlink ref="U23" r:id="rId32" xr:uid="{00000000-0004-0000-0000-00001F000000}"/>
    <hyperlink ref="F24" r:id="rId33" xr:uid="{00000000-0004-0000-0000-000020000000}"/>
    <hyperlink ref="U24" r:id="rId34" xr:uid="{00000000-0004-0000-0000-000021000000}"/>
    <hyperlink ref="U25" r:id="rId35" xr:uid="{00000000-0004-0000-0000-000022000000}"/>
    <hyperlink ref="U26" r:id="rId36" xr:uid="{00000000-0004-0000-0000-000023000000}"/>
    <hyperlink ref="U27" r:id="rId37" xr:uid="{00000000-0004-0000-0000-000024000000}"/>
    <hyperlink ref="F28" r:id="rId38" xr:uid="{00000000-0004-0000-0000-000025000000}"/>
    <hyperlink ref="G28" r:id="rId39" xr:uid="{00000000-0004-0000-0000-000026000000}"/>
    <hyperlink ref="U28" r:id="rId40" xr:uid="{00000000-0004-0000-0000-000027000000}"/>
    <hyperlink ref="U29" r:id="rId41" xr:uid="{00000000-0004-0000-0000-000028000000}"/>
    <hyperlink ref="F30" r:id="rId42" xr:uid="{00000000-0004-0000-0000-000029000000}"/>
    <hyperlink ref="G30" r:id="rId43" xr:uid="{00000000-0004-0000-0000-00002A000000}"/>
    <hyperlink ref="U30" r:id="rId44" xr:uid="{00000000-0004-0000-0000-00002B000000}"/>
    <hyperlink ref="U31" r:id="rId45" xr:uid="{00000000-0004-0000-0000-00002C000000}"/>
    <hyperlink ref="H32" r:id="rId46" xr:uid="{00000000-0004-0000-0000-00002D000000}"/>
    <hyperlink ref="U32" r:id="rId47" xr:uid="{00000000-0004-0000-0000-00002E000000}"/>
    <hyperlink ref="F33" r:id="rId48" xr:uid="{00000000-0004-0000-0000-00002F000000}"/>
    <hyperlink ref="G33" r:id="rId49" xr:uid="{00000000-0004-0000-0000-000030000000}"/>
    <hyperlink ref="U33" r:id="rId50" xr:uid="{00000000-0004-0000-0000-000031000000}"/>
    <hyperlink ref="U34" r:id="rId51" xr:uid="{00000000-0004-0000-0000-000032000000}"/>
    <hyperlink ref="U35" r:id="rId52" xr:uid="{00000000-0004-0000-0000-000033000000}"/>
    <hyperlink ref="U36" r:id="rId53" xr:uid="{00000000-0004-0000-0000-000034000000}"/>
    <hyperlink ref="U37" r:id="rId54" xr:uid="{00000000-0004-0000-0000-000035000000}"/>
    <hyperlink ref="U38" r:id="rId55" xr:uid="{00000000-0004-0000-0000-000036000000}"/>
    <hyperlink ref="U39" r:id="rId56" xr:uid="{00000000-0004-0000-0000-000037000000}"/>
    <hyperlink ref="H40" r:id="rId57" location="section-recent-news-activity" xr:uid="{00000000-0004-0000-0000-000038000000}"/>
    <hyperlink ref="U40" r:id="rId58" xr:uid="{00000000-0004-0000-0000-000039000000}"/>
    <hyperlink ref="U41" r:id="rId59" xr:uid="{00000000-0004-0000-0000-00003A000000}"/>
    <hyperlink ref="U42" r:id="rId60" xr:uid="{00000000-0004-0000-0000-00003B000000}"/>
    <hyperlink ref="F43" r:id="rId61" xr:uid="{00000000-0004-0000-0000-00003C000000}"/>
    <hyperlink ref="G43" r:id="rId62" xr:uid="{00000000-0004-0000-0000-00003D000000}"/>
    <hyperlink ref="U43" r:id="rId63" xr:uid="{00000000-0004-0000-0000-00003E000000}"/>
    <hyperlink ref="U44" r:id="rId64" xr:uid="{00000000-0004-0000-0000-00003F000000}"/>
    <hyperlink ref="U45" r:id="rId65" xr:uid="{00000000-0004-0000-0000-000040000000}"/>
    <hyperlink ref="U46" r:id="rId66" xr:uid="{00000000-0004-0000-0000-000041000000}"/>
    <hyperlink ref="U47" r:id="rId67" xr:uid="{00000000-0004-0000-0000-000042000000}"/>
    <hyperlink ref="U48" r:id="rId68" xr:uid="{00000000-0004-0000-0000-000043000000}"/>
    <hyperlink ref="U49" r:id="rId69" xr:uid="{00000000-0004-0000-0000-000044000000}"/>
    <hyperlink ref="U50" r:id="rId70" xr:uid="{00000000-0004-0000-0000-000045000000}"/>
    <hyperlink ref="U51" r:id="rId71" xr:uid="{00000000-0004-0000-0000-000046000000}"/>
    <hyperlink ref="U52" r:id="rId72" xr:uid="{00000000-0004-0000-0000-000047000000}"/>
    <hyperlink ref="U53" r:id="rId73" xr:uid="{00000000-0004-0000-0000-000048000000}"/>
    <hyperlink ref="U54" r:id="rId74" xr:uid="{00000000-0004-0000-0000-000049000000}"/>
    <hyperlink ref="U55" r:id="rId75" xr:uid="{00000000-0004-0000-0000-00004A000000}"/>
    <hyperlink ref="F56" r:id="rId76" xr:uid="{00000000-0004-0000-0000-00004B000000}"/>
    <hyperlink ref="U56" r:id="rId77" xr:uid="{00000000-0004-0000-0000-00004C000000}"/>
    <hyperlink ref="U57" r:id="rId78" xr:uid="{00000000-0004-0000-0000-00004D000000}"/>
    <hyperlink ref="F58" r:id="rId79" xr:uid="{00000000-0004-0000-0000-00004E000000}"/>
    <hyperlink ref="U58" r:id="rId80" xr:uid="{00000000-0004-0000-0000-00004F000000}"/>
    <hyperlink ref="U59" r:id="rId81" xr:uid="{00000000-0004-0000-0000-000050000000}"/>
    <hyperlink ref="U60" r:id="rId82" xr:uid="{00000000-0004-0000-0000-000051000000}"/>
    <hyperlink ref="F61" r:id="rId83" xr:uid="{00000000-0004-0000-0000-000052000000}"/>
    <hyperlink ref="U61" r:id="rId84" xr:uid="{00000000-0004-0000-0000-000053000000}"/>
    <hyperlink ref="U62" r:id="rId85" xr:uid="{00000000-0004-0000-0000-000054000000}"/>
    <hyperlink ref="U63" r:id="rId86" xr:uid="{00000000-0004-0000-0000-000055000000}"/>
    <hyperlink ref="F64" r:id="rId87" xr:uid="{00000000-0004-0000-0000-000056000000}"/>
    <hyperlink ref="U64" r:id="rId88" xr:uid="{00000000-0004-0000-0000-000057000000}"/>
    <hyperlink ref="F65" r:id="rId89" xr:uid="{00000000-0004-0000-0000-000058000000}"/>
    <hyperlink ref="U65" r:id="rId90" xr:uid="{00000000-0004-0000-0000-000059000000}"/>
    <hyperlink ref="U66" r:id="rId91" xr:uid="{00000000-0004-0000-0000-00005A000000}"/>
    <hyperlink ref="U67" r:id="rId92" xr:uid="{00000000-0004-0000-0000-00005B000000}"/>
    <hyperlink ref="U68" r:id="rId93" xr:uid="{00000000-0004-0000-0000-00005C000000}"/>
    <hyperlink ref="U69" r:id="rId94" xr:uid="{00000000-0004-0000-0000-00005D000000}"/>
    <hyperlink ref="U70" r:id="rId95" xr:uid="{00000000-0004-0000-0000-00005E000000}"/>
    <hyperlink ref="U71" r:id="rId96" xr:uid="{00000000-0004-0000-0000-00005F000000}"/>
    <hyperlink ref="U72" r:id="rId97" xr:uid="{00000000-0004-0000-0000-000060000000}"/>
    <hyperlink ref="U73" r:id="rId98" xr:uid="{00000000-0004-0000-0000-000061000000}"/>
    <hyperlink ref="U74" r:id="rId99" xr:uid="{00000000-0004-0000-0000-000062000000}"/>
    <hyperlink ref="U75" r:id="rId100" xr:uid="{00000000-0004-0000-0000-000063000000}"/>
    <hyperlink ref="U76" r:id="rId101" xr:uid="{00000000-0004-0000-0000-000064000000}"/>
    <hyperlink ref="H77" r:id="rId102" xr:uid="{00000000-0004-0000-0000-000065000000}"/>
    <hyperlink ref="U77" r:id="rId103" xr:uid="{00000000-0004-0000-0000-000066000000}"/>
    <hyperlink ref="U78" r:id="rId104" xr:uid="{00000000-0004-0000-0000-000067000000}"/>
    <hyperlink ref="U79" r:id="rId105" xr:uid="{00000000-0004-0000-0000-000068000000}"/>
    <hyperlink ref="U80" r:id="rId106" xr:uid="{00000000-0004-0000-0000-000069000000}"/>
    <hyperlink ref="U81" r:id="rId107" xr:uid="{00000000-0004-0000-0000-00006A000000}"/>
    <hyperlink ref="U83" r:id="rId108" xr:uid="{00000000-0004-0000-0000-00006B000000}"/>
    <hyperlink ref="U84" r:id="rId109" xr:uid="{00000000-0004-0000-0000-00006C000000}"/>
    <hyperlink ref="U85" r:id="rId110" xr:uid="{00000000-0004-0000-0000-00006D000000}"/>
    <hyperlink ref="U86" r:id="rId111" xr:uid="{00000000-0004-0000-0000-00006E000000}"/>
    <hyperlink ref="U87" r:id="rId112" xr:uid="{00000000-0004-0000-0000-00006F000000}"/>
    <hyperlink ref="U88" r:id="rId113" xr:uid="{00000000-0004-0000-0000-000070000000}"/>
    <hyperlink ref="U89" r:id="rId114" xr:uid="{00000000-0004-0000-0000-000071000000}"/>
    <hyperlink ref="U90" r:id="rId115" xr:uid="{00000000-0004-0000-0000-000072000000}"/>
    <hyperlink ref="U91" r:id="rId116" xr:uid="{00000000-0004-0000-0000-000073000000}"/>
    <hyperlink ref="U92" r:id="rId117" xr:uid="{00000000-0004-0000-0000-000074000000}"/>
    <hyperlink ref="U93" r:id="rId118" xr:uid="{00000000-0004-0000-0000-000075000000}"/>
    <hyperlink ref="U94" r:id="rId119" xr:uid="{00000000-0004-0000-0000-000076000000}"/>
    <hyperlink ref="U95" r:id="rId120" xr:uid="{00000000-0004-0000-0000-000077000000}"/>
    <hyperlink ref="H96" r:id="rId121" xr:uid="{00000000-0004-0000-0000-000078000000}"/>
    <hyperlink ref="U96" r:id="rId122" xr:uid="{00000000-0004-0000-0000-000079000000}"/>
    <hyperlink ref="U97" r:id="rId123" xr:uid="{00000000-0004-0000-0000-00007A000000}"/>
    <hyperlink ref="F98" r:id="rId124" xr:uid="{00000000-0004-0000-0000-00007B000000}"/>
    <hyperlink ref="U98" r:id="rId125" xr:uid="{00000000-0004-0000-0000-00007C000000}"/>
    <hyperlink ref="F99" r:id="rId126" xr:uid="{00000000-0004-0000-0000-00007D000000}"/>
    <hyperlink ref="U99" r:id="rId127" xr:uid="{00000000-0004-0000-0000-00007E000000}"/>
    <hyperlink ref="F100" r:id="rId128" xr:uid="{00000000-0004-0000-0000-00007F000000}"/>
    <hyperlink ref="U100" r:id="rId129" xr:uid="{00000000-0004-0000-0000-000080000000}"/>
    <hyperlink ref="U101" r:id="rId130" xr:uid="{00000000-0004-0000-0000-000081000000}"/>
    <hyperlink ref="U102" r:id="rId131" xr:uid="{00000000-0004-0000-0000-000082000000}"/>
    <hyperlink ref="U103" r:id="rId132" xr:uid="{00000000-0004-0000-0000-000083000000}"/>
    <hyperlink ref="F104" r:id="rId133" xr:uid="{00000000-0004-0000-0000-000084000000}"/>
    <hyperlink ref="U104" r:id="rId134" xr:uid="{00000000-0004-0000-0000-000085000000}"/>
    <hyperlink ref="U105" r:id="rId135" xr:uid="{00000000-0004-0000-0000-000086000000}"/>
    <hyperlink ref="F106" r:id="rId136" xr:uid="{00000000-0004-0000-0000-000087000000}"/>
    <hyperlink ref="U106" r:id="rId137" xr:uid="{00000000-0004-0000-0000-000088000000}"/>
    <hyperlink ref="F107" r:id="rId138" xr:uid="{00000000-0004-0000-0000-000089000000}"/>
    <hyperlink ref="U107" r:id="rId139" xr:uid="{00000000-0004-0000-0000-00008A000000}"/>
    <hyperlink ref="U108" r:id="rId140" xr:uid="{00000000-0004-0000-0000-00008B000000}"/>
    <hyperlink ref="U109" r:id="rId141" xr:uid="{00000000-0004-0000-0000-00008C000000}"/>
    <hyperlink ref="F110" r:id="rId142" xr:uid="{00000000-0004-0000-0000-00008D000000}"/>
    <hyperlink ref="U110" r:id="rId143" xr:uid="{00000000-0004-0000-0000-00008E000000}"/>
    <hyperlink ref="U111" r:id="rId144" xr:uid="{00000000-0004-0000-0000-00008F000000}"/>
    <hyperlink ref="F112" r:id="rId145" xr:uid="{00000000-0004-0000-0000-000090000000}"/>
    <hyperlink ref="U112" r:id="rId146" xr:uid="{00000000-0004-0000-0000-000091000000}"/>
    <hyperlink ref="F113" r:id="rId147" xr:uid="{00000000-0004-0000-0000-000092000000}"/>
    <hyperlink ref="U113" r:id="rId148" xr:uid="{00000000-0004-0000-0000-000093000000}"/>
    <hyperlink ref="U114" r:id="rId149" xr:uid="{00000000-0004-0000-0000-000094000000}"/>
    <hyperlink ref="U115" r:id="rId150" xr:uid="{00000000-0004-0000-0000-000095000000}"/>
    <hyperlink ref="F116" r:id="rId151" xr:uid="{00000000-0004-0000-0000-000096000000}"/>
    <hyperlink ref="F117" r:id="rId152" xr:uid="{00000000-0004-0000-0000-000097000000}"/>
    <hyperlink ref="U117" r:id="rId153" xr:uid="{00000000-0004-0000-0000-000098000000}"/>
    <hyperlink ref="U118" r:id="rId154" xr:uid="{00000000-0004-0000-0000-000099000000}"/>
    <hyperlink ref="F119" r:id="rId155" xr:uid="{00000000-0004-0000-0000-00009A000000}"/>
    <hyperlink ref="U119" r:id="rId156" xr:uid="{00000000-0004-0000-0000-00009B000000}"/>
    <hyperlink ref="U120" r:id="rId157" xr:uid="{00000000-0004-0000-0000-00009C000000}"/>
    <hyperlink ref="U121" r:id="rId158" xr:uid="{00000000-0004-0000-0000-00009D000000}"/>
    <hyperlink ref="U122" r:id="rId159" xr:uid="{00000000-0004-0000-0000-00009E000000}"/>
    <hyperlink ref="U123" r:id="rId160" xr:uid="{00000000-0004-0000-0000-00009F000000}"/>
    <hyperlink ref="F124" r:id="rId161" xr:uid="{00000000-0004-0000-0000-0000A0000000}"/>
    <hyperlink ref="U124" r:id="rId162" xr:uid="{00000000-0004-0000-0000-0000A1000000}"/>
    <hyperlink ref="F125" r:id="rId163" xr:uid="{00000000-0004-0000-0000-0000A2000000}"/>
    <hyperlink ref="U125" r:id="rId164" xr:uid="{00000000-0004-0000-0000-0000A3000000}"/>
    <hyperlink ref="U126" r:id="rId165" xr:uid="{00000000-0004-0000-0000-0000A4000000}"/>
    <hyperlink ref="U127" r:id="rId166" xr:uid="{00000000-0004-0000-0000-0000A5000000}"/>
    <hyperlink ref="U128" r:id="rId167" xr:uid="{00000000-0004-0000-0000-0000A6000000}"/>
    <hyperlink ref="U129" r:id="rId168" xr:uid="{00000000-0004-0000-0000-0000A7000000}"/>
    <hyperlink ref="F130" r:id="rId169" xr:uid="{00000000-0004-0000-0000-0000A8000000}"/>
    <hyperlink ref="U130" r:id="rId170" xr:uid="{00000000-0004-0000-0000-0000A9000000}"/>
    <hyperlink ref="U131" r:id="rId171" xr:uid="{00000000-0004-0000-0000-0000AA000000}"/>
    <hyperlink ref="U132" r:id="rId172" xr:uid="{00000000-0004-0000-0000-0000AB000000}"/>
    <hyperlink ref="U133" r:id="rId173" xr:uid="{00000000-0004-0000-0000-0000AC000000}"/>
    <hyperlink ref="U134" r:id="rId174" xr:uid="{00000000-0004-0000-0000-0000AD000000}"/>
    <hyperlink ref="U135" r:id="rId175" xr:uid="{00000000-0004-0000-0000-0000AE000000}"/>
    <hyperlink ref="U136" r:id="rId176" xr:uid="{00000000-0004-0000-0000-0000AF000000}"/>
    <hyperlink ref="H137" r:id="rId177" xr:uid="{00000000-0004-0000-0000-0000B0000000}"/>
    <hyperlink ref="U138" r:id="rId178" xr:uid="{00000000-0004-0000-0000-0000B1000000}"/>
    <hyperlink ref="H140" r:id="rId179" xr:uid="{00000000-0004-0000-0000-0000B2000000}"/>
    <hyperlink ref="U141" r:id="rId180" xr:uid="{00000000-0004-0000-0000-0000B3000000}"/>
    <hyperlink ref="U142" r:id="rId181" xr:uid="{00000000-0004-0000-0000-0000B4000000}"/>
    <hyperlink ref="U143" r:id="rId182" xr:uid="{00000000-0004-0000-0000-0000B5000000}"/>
    <hyperlink ref="U144" r:id="rId183" xr:uid="{00000000-0004-0000-0000-0000B6000000}"/>
    <hyperlink ref="U145" r:id="rId184" xr:uid="{00000000-0004-0000-0000-0000B7000000}"/>
    <hyperlink ref="U146" r:id="rId185" xr:uid="{00000000-0004-0000-0000-0000B8000000}"/>
    <hyperlink ref="U147" r:id="rId186" xr:uid="{00000000-0004-0000-0000-0000B9000000}"/>
    <hyperlink ref="U148" r:id="rId187" xr:uid="{00000000-0004-0000-0000-0000BA000000}"/>
    <hyperlink ref="U149" r:id="rId188" xr:uid="{00000000-0004-0000-0000-0000BB000000}"/>
    <hyperlink ref="U150" r:id="rId189" xr:uid="{00000000-0004-0000-0000-0000BC000000}"/>
    <hyperlink ref="F151" r:id="rId190" xr:uid="{00000000-0004-0000-0000-0000BD000000}"/>
    <hyperlink ref="U151" r:id="rId191" xr:uid="{00000000-0004-0000-0000-0000BE000000}"/>
    <hyperlink ref="U152" r:id="rId192" xr:uid="{00000000-0004-0000-0000-0000BF000000}"/>
    <hyperlink ref="U153" r:id="rId193" xr:uid="{00000000-0004-0000-0000-0000C0000000}"/>
    <hyperlink ref="U154" r:id="rId194" xr:uid="{00000000-0004-0000-0000-0000C1000000}"/>
    <hyperlink ref="U155" r:id="rId195" xr:uid="{00000000-0004-0000-0000-0000C2000000}"/>
    <hyperlink ref="U156" r:id="rId196" xr:uid="{00000000-0004-0000-0000-0000C3000000}"/>
    <hyperlink ref="U157" r:id="rId197" xr:uid="{00000000-0004-0000-0000-0000C4000000}"/>
    <hyperlink ref="U158" r:id="rId198" xr:uid="{00000000-0004-0000-0000-0000C5000000}"/>
    <hyperlink ref="G159" r:id="rId199" xr:uid="{00000000-0004-0000-0000-0000C6000000}"/>
    <hyperlink ref="U159" r:id="rId200" xr:uid="{00000000-0004-0000-0000-0000C7000000}"/>
    <hyperlink ref="U160" r:id="rId201" xr:uid="{00000000-0004-0000-0000-0000C8000000}"/>
    <hyperlink ref="U161" r:id="rId202" xr:uid="{00000000-0004-0000-0000-0000C9000000}"/>
    <hyperlink ref="U162" r:id="rId203" xr:uid="{00000000-0004-0000-0000-0000CA000000}"/>
    <hyperlink ref="U163" r:id="rId204" xr:uid="{00000000-0004-0000-0000-0000CB000000}"/>
    <hyperlink ref="U164" r:id="rId205" xr:uid="{00000000-0004-0000-0000-0000CC000000}"/>
    <hyperlink ref="U165" r:id="rId206" xr:uid="{00000000-0004-0000-0000-0000CD000000}"/>
    <hyperlink ref="U166" r:id="rId207" xr:uid="{00000000-0004-0000-0000-0000CE000000}"/>
    <hyperlink ref="U167" r:id="rId208" xr:uid="{00000000-0004-0000-0000-0000CF000000}"/>
    <hyperlink ref="U168" r:id="rId209" xr:uid="{00000000-0004-0000-0000-0000D0000000}"/>
    <hyperlink ref="U170" r:id="rId210" xr:uid="{00000000-0004-0000-0000-0000D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0000000}">
          <x14:formula1>
            <xm:f>#REF!</xm:f>
          </x14:formula1>
          <xm:sqref>E1 E3:E259</xm:sqref>
        </x14:dataValidation>
        <x14:dataValidation type="list" allowBlank="1" xr:uid="{00000000-0002-0000-0000-000001000000}">
          <x14:formula1>
            <xm:f>#REF!</xm:f>
          </x14:formula1>
          <xm:sqref>I1:J1 L1 I3:J23 J24 L3:L259 I25:J259</xm:sqref>
        </x14:dataValidation>
        <x14:dataValidation type="list" allowBlank="1" xr:uid="{00000000-0002-0000-0000-000002000000}">
          <x14:formula1>
            <xm:f>#REF!</xm:f>
          </x14:formula1>
          <xm:sqref>K1 M4 M9:M10 M37 M39:M40 M42:M46 M49 M59 M64 M69:M70 M72 M79 M81 M97 M115 K3:K259</xm:sqref>
        </x14:dataValidation>
        <x14:dataValidation type="list" allowBlank="1" xr:uid="{00000000-0002-0000-0000-000003000000}">
          <x14:formula1>
            <xm:f>#REF!</xm:f>
          </x14:formula1>
          <xm:sqref>M1 M3 M5:M8 M11:M36 M38 M41 M47:M48 M50:M58 M60:M63 M65:M68 M71 M73:M78 M80 M82:M96 M98:M114 M116:M259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Idan Ninyo</cp:lastModifiedBy>
  <dcterms:modified xsi:type="dcterms:W3CDTF">2018-06-11T11:26:39Z</dcterms:modified>
</cp:coreProperties>
</file>