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27897/Documents/"/>
    </mc:Choice>
  </mc:AlternateContent>
  <xr:revisionPtr revIDLastSave="0" documentId="13_ncr:1_{0B8A6862-DD86-194A-B82B-789BFBE5AC01}" xr6:coauthVersionLast="47" xr6:coauthVersionMax="47" xr10:uidLastSave="{00000000-0000-0000-0000-000000000000}"/>
  <bookViews>
    <workbookView xWindow="0" yWindow="500" windowWidth="35840" windowHeight="20480" xr2:uid="{C0913B3A-2C3F-4F45-B9AF-D9A10B882D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L16" i="1"/>
  <c r="L6" i="1"/>
  <c r="L15" i="1" s="1"/>
  <c r="L11" i="1"/>
  <c r="L8" i="1"/>
  <c r="L9" i="1" s="1"/>
  <c r="D20" i="1"/>
  <c r="D21" i="1" s="1"/>
  <c r="C20" i="1"/>
  <c r="D17" i="1"/>
  <c r="D18" i="1" s="1"/>
  <c r="C17" i="1"/>
  <c r="D13" i="1"/>
  <c r="D14" i="1" s="1"/>
  <c r="C13" i="1"/>
  <c r="B7" i="1"/>
  <c r="B8" i="1" s="1"/>
  <c r="B6" i="1"/>
  <c r="B4" i="1"/>
</calcChain>
</file>

<file path=xl/sharedStrings.xml><?xml version="1.0" encoding="utf-8"?>
<sst xmlns="http://schemas.openxmlformats.org/spreadsheetml/2006/main" count="16" uniqueCount="15">
  <si>
    <t>Q2</t>
  </si>
  <si>
    <t>10---30</t>
  </si>
  <si>
    <t>5-----35</t>
  </si>
  <si>
    <t>Q3</t>
  </si>
  <si>
    <t>&gt;16.8</t>
  </si>
  <si>
    <t>mean</t>
  </si>
  <si>
    <t>variance</t>
  </si>
  <si>
    <t>standard_dev</t>
  </si>
  <si>
    <t>&lt;14.9</t>
  </si>
  <si>
    <t>p(X&lt;x) = 0.9772</t>
  </si>
  <si>
    <t>NORM.INV</t>
  </si>
  <si>
    <t>NORM.S,INV</t>
  </si>
  <si>
    <t>Q4</t>
  </si>
  <si>
    <t>Variance</t>
  </si>
  <si>
    <t>16.00 to 16.50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</si>
</sst>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6925-936F-E646-8E6D-EAF6E65E5FA4}">
  <dimension ref="B3:M23"/>
  <sheetViews>
    <sheetView tabSelected="1" zoomScale="140" zoomScaleNormal="140" workbookViewId="0">
      <selection activeCell="K25" sqref="K25"/>
    </sheetView>
  </sheetViews>
  <sheetFormatPr baseColWidth="10" defaultRowHeight="16" x14ac:dyDescent="0.2"/>
  <cols>
    <col min="7" max="7" width="16.6640625" customWidth="1"/>
  </cols>
  <sheetData>
    <row r="3" spans="2:12" x14ac:dyDescent="0.2">
      <c r="I3" s="2"/>
      <c r="J3" s="2"/>
      <c r="K3" s="2"/>
      <c r="L3" s="2"/>
    </row>
    <row r="4" spans="2:12" x14ac:dyDescent="0.2">
      <c r="B4">
        <f>_xlfn.NORM.S.DIST(1.6,1)</f>
        <v>0.94520070830044201</v>
      </c>
      <c r="I4" s="2"/>
      <c r="J4" s="2"/>
      <c r="K4" s="2" t="s">
        <v>5</v>
      </c>
      <c r="L4" s="2">
        <v>16.2</v>
      </c>
    </row>
    <row r="5" spans="2:12" x14ac:dyDescent="0.2">
      <c r="I5" s="2"/>
      <c r="J5" s="2"/>
      <c r="K5" s="2" t="s">
        <v>6</v>
      </c>
      <c r="L5" s="2">
        <v>1.5634999999999999</v>
      </c>
    </row>
    <row r="6" spans="2:12" x14ac:dyDescent="0.2">
      <c r="B6">
        <f>_xlfn.NORM.S.DIST(-1,1)</f>
        <v>0.15865525393145699</v>
      </c>
      <c r="I6" s="2"/>
      <c r="J6" s="2" t="s">
        <v>3</v>
      </c>
      <c r="K6" s="2" t="s">
        <v>7</v>
      </c>
      <c r="L6" s="2">
        <f>SQRT(L5)</f>
        <v>1.2503999360204718</v>
      </c>
    </row>
    <row r="7" spans="2:12" x14ac:dyDescent="0.2">
      <c r="B7">
        <f>_xlfn.NORM.S.DIST(1,1)</f>
        <v>0.84134474606854304</v>
      </c>
      <c r="I7" s="2"/>
      <c r="J7" s="2"/>
      <c r="K7" s="2"/>
      <c r="L7" s="2"/>
    </row>
    <row r="8" spans="2:12" x14ac:dyDescent="0.2">
      <c r="B8">
        <f>B7-B6</f>
        <v>0.68268949213708607</v>
      </c>
      <c r="I8" s="2"/>
      <c r="J8" s="2"/>
      <c r="K8" s="2" t="s">
        <v>4</v>
      </c>
      <c r="L8" s="2">
        <f>_xlfn.NORM.DIST(16.8,16.2,SQRT(1.5625),1)</f>
        <v>0.68438630348377782</v>
      </c>
    </row>
    <row r="9" spans="2:12" x14ac:dyDescent="0.2">
      <c r="I9" s="2"/>
      <c r="J9" s="2"/>
      <c r="K9" s="2"/>
      <c r="L9" s="2">
        <f>1-L8</f>
        <v>0.31561369651622218</v>
      </c>
    </row>
    <row r="10" spans="2:12" x14ac:dyDescent="0.2">
      <c r="I10" s="2"/>
      <c r="J10" s="2"/>
      <c r="K10" s="2"/>
      <c r="L10" s="2"/>
    </row>
    <row r="11" spans="2:12" x14ac:dyDescent="0.2">
      <c r="I11" s="2"/>
      <c r="J11" s="2"/>
      <c r="K11" s="2" t="s">
        <v>8</v>
      </c>
      <c r="L11" s="2">
        <f>_xlfn.NORM.DIST(14.9,16.2,SQRT(1.5625),1)</f>
        <v>0.14916995033098165</v>
      </c>
    </row>
    <row r="12" spans="2:12" x14ac:dyDescent="0.2">
      <c r="I12" s="2"/>
      <c r="J12" s="2"/>
      <c r="K12" s="2"/>
      <c r="L12" s="2"/>
    </row>
    <row r="13" spans="2:12" x14ac:dyDescent="0.2">
      <c r="B13" t="s">
        <v>0</v>
      </c>
      <c r="C13">
        <f>_xlfn.NORM.DIST(15,20,5,1)</f>
        <v>0.15865525393145699</v>
      </c>
      <c r="D13">
        <f>_xlfn.NORM.DIST(25,20,5,1)</f>
        <v>0.84134474606854304</v>
      </c>
      <c r="I13" s="2"/>
      <c r="J13" s="2"/>
      <c r="K13" s="2"/>
      <c r="L13" s="2"/>
    </row>
    <row r="14" spans="2:12" x14ac:dyDescent="0.2">
      <c r="D14">
        <f>D13-C13</f>
        <v>0.68268949213708607</v>
      </c>
      <c r="I14" s="2"/>
      <c r="J14" s="2"/>
      <c r="K14" s="2"/>
      <c r="L14" s="2"/>
    </row>
    <row r="15" spans="2:12" x14ac:dyDescent="0.2">
      <c r="I15" s="2"/>
      <c r="J15" s="2" t="s">
        <v>10</v>
      </c>
      <c r="K15" s="2" t="s">
        <v>9</v>
      </c>
      <c r="L15" s="2">
        <f>_xlfn.NORM.INV(0.9772,L4,L6)</f>
        <v>18.699646021700683</v>
      </c>
    </row>
    <row r="16" spans="2:12" x14ac:dyDescent="0.2">
      <c r="I16" s="2"/>
      <c r="J16" s="2" t="s">
        <v>11</v>
      </c>
      <c r="K16" s="2"/>
      <c r="L16" s="2">
        <f>_xlfn.NORM.S.INV(0.9772)</f>
        <v>1.9990772149717688</v>
      </c>
    </row>
    <row r="17" spans="2:13" x14ac:dyDescent="0.2">
      <c r="B17" s="1" t="s">
        <v>1</v>
      </c>
      <c r="C17">
        <f>_xlfn.NORM.DIST(10,20,5,1)</f>
        <v>2.2750131948179191E-2</v>
      </c>
      <c r="D17">
        <f>_xlfn.NORM.DIST(30,20,5,1)</f>
        <v>0.97724986805182079</v>
      </c>
    </row>
    <row r="18" spans="2:13" x14ac:dyDescent="0.2">
      <c r="D18">
        <f>D17-C17</f>
        <v>0.95449973610364158</v>
      </c>
    </row>
    <row r="20" spans="2:13" x14ac:dyDescent="0.2">
      <c r="B20" t="s">
        <v>2</v>
      </c>
      <c r="C20">
        <f>_xlfn.NORM.DIST(5,20,5,1)</f>
        <v>1.3498980316300933E-3</v>
      </c>
      <c r="D20">
        <f>_xlfn.NORM.DIST(35,20,5,1)</f>
        <v>0.9986501019683699</v>
      </c>
      <c r="J20" t="s">
        <v>12</v>
      </c>
      <c r="K20" t="s">
        <v>5</v>
      </c>
      <c r="L20">
        <v>16.28</v>
      </c>
    </row>
    <row r="21" spans="2:13" x14ac:dyDescent="0.2">
      <c r="D21">
        <f>D20-C20</f>
        <v>0.99730020393673979</v>
      </c>
      <c r="K21" t="s">
        <v>13</v>
      </c>
      <c r="L21">
        <v>0.12</v>
      </c>
    </row>
    <row r="23" spans="2:13" x14ac:dyDescent="0.2">
      <c r="K23" t="s">
        <v>14</v>
      </c>
      <c r="M23">
        <f>_xlfn.NORM.DIST(16.5,L20,L21,1)-_xlfn.NORM.DIST(16,L20,L21,1)</f>
        <v>0.95680816378653699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Washim</dc:creator>
  <cp:lastModifiedBy>Khan, Washim</cp:lastModifiedBy>
  <dcterms:created xsi:type="dcterms:W3CDTF">2023-11-04T06:03:45Z</dcterms:created>
  <dcterms:modified xsi:type="dcterms:W3CDTF">2023-11-04T11:57:54Z</dcterms:modified>
</cp:coreProperties>
</file>