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atriz\Desktop\Scholles\IPI\TrabFinal\Relatório e Planilha\"/>
    </mc:Choice>
  </mc:AlternateContent>
  <bookViews>
    <workbookView xWindow="0" yWindow="0" windowWidth="23040" windowHeight="9192" activeTab="1"/>
  </bookViews>
  <sheets>
    <sheet name="Análise" sheetId="3" r:id="rId1"/>
    <sheet name="Dad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8" i="3"/>
  <c r="I4" i="3"/>
  <c r="E8" i="3"/>
  <c r="E7" i="3"/>
  <c r="E6" i="3"/>
  <c r="E5" i="3"/>
  <c r="E4" i="3"/>
  <c r="E3" i="3"/>
  <c r="E2" i="3"/>
  <c r="I13" i="3" s="1"/>
  <c r="I14" i="3" s="1"/>
  <c r="C8" i="3"/>
  <c r="C7" i="3"/>
  <c r="C6" i="3"/>
  <c r="C5" i="3"/>
  <c r="C4" i="3"/>
  <c r="C3" i="3"/>
  <c r="C2" i="3"/>
  <c r="D8" i="3"/>
  <c r="D7" i="3"/>
  <c r="D6" i="3"/>
  <c r="D5" i="3"/>
  <c r="D4" i="3"/>
  <c r="D3" i="3"/>
  <c r="D2" i="3"/>
  <c r="B8" i="3"/>
  <c r="B6" i="3"/>
  <c r="B7" i="3"/>
  <c r="B5" i="3"/>
  <c r="B4" i="3"/>
  <c r="B3" i="3"/>
  <c r="B2" i="3"/>
  <c r="I9" i="3" l="1"/>
  <c r="I10" i="3" s="1"/>
  <c r="I5" i="3"/>
  <c r="I6" i="3" s="1"/>
</calcChain>
</file>

<file path=xl/sharedStrings.xml><?xml version="1.0" encoding="utf-8"?>
<sst xmlns="http://schemas.openxmlformats.org/spreadsheetml/2006/main" count="85" uniqueCount="53">
  <si>
    <t>S1033L01</t>
  </si>
  <si>
    <t>S1033L02</t>
  </si>
  <si>
    <t>S1033L03</t>
  </si>
  <si>
    <t>S1033L05</t>
  </si>
  <si>
    <t>S1056L01</t>
  </si>
  <si>
    <t>S1056L02</t>
  </si>
  <si>
    <t>S1056L03</t>
  </si>
  <si>
    <t>S1071R02</t>
  </si>
  <si>
    <t>S1071R03</t>
  </si>
  <si>
    <t>S1071R04</t>
  </si>
  <si>
    <t>S1071R05</t>
  </si>
  <si>
    <t>S1071R06</t>
  </si>
  <si>
    <t>S1077R02</t>
  </si>
  <si>
    <t>S1077R03</t>
  </si>
  <si>
    <t>S1077R04</t>
  </si>
  <si>
    <t>S1077R05</t>
  </si>
  <si>
    <t>S1081R02</t>
  </si>
  <si>
    <t>S1081R03</t>
  </si>
  <si>
    <t>S1081R04</t>
  </si>
  <si>
    <t>S1081R05</t>
  </si>
  <si>
    <t>S1081R06</t>
  </si>
  <si>
    <t>S1081R07</t>
  </si>
  <si>
    <t>S1102R02</t>
  </si>
  <si>
    <t>S1102R03</t>
  </si>
  <si>
    <t>S1102R04</t>
  </si>
  <si>
    <t>S1102R05</t>
  </si>
  <si>
    <t>S1102R06</t>
  </si>
  <si>
    <t>S1123R05</t>
  </si>
  <si>
    <t>S1123R06</t>
  </si>
  <si>
    <t>S1123R07</t>
  </si>
  <si>
    <t>Olhos</t>
  </si>
  <si>
    <t>Total iguais</t>
  </si>
  <si>
    <t>Verdadeiros positivos</t>
  </si>
  <si>
    <t>Total diferentes</t>
  </si>
  <si>
    <t>Verdadeiros negativos</t>
  </si>
  <si>
    <t>S1056L</t>
  </si>
  <si>
    <t>S1033L</t>
  </si>
  <si>
    <t>S1071R</t>
  </si>
  <si>
    <t>S1077R</t>
  </si>
  <si>
    <t>S1081R</t>
  </si>
  <si>
    <t>S1102R</t>
  </si>
  <si>
    <t>S1123R</t>
  </si>
  <si>
    <t>limiar acerto:</t>
  </si>
  <si>
    <t>&lt;0,465</t>
  </si>
  <si>
    <t>limiar erro:</t>
  </si>
  <si>
    <t>&gt;=0,465</t>
  </si>
  <si>
    <t>Total:</t>
  </si>
  <si>
    <t>Acertos:</t>
  </si>
  <si>
    <t>Confiança:</t>
  </si>
  <si>
    <t>Total iguais:</t>
  </si>
  <si>
    <t>Acerto iguais:</t>
  </si>
  <si>
    <t>Total diferentes:</t>
  </si>
  <si>
    <t>Acerto diferentes: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</si>
</sst>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 tint="-0.499984740745262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9" fontId="0" fillId="0" borderId="4" xfId="1" applyFont="1" applyBorder="1"/>
    <xf numFmtId="0" fontId="0" fillId="0" borderId="4" xfId="1" applyNumberFormat="1" applyFont="1" applyBorder="1"/>
    <xf numFmtId="0" fontId="0" fillId="0" borderId="5" xfId="0" applyBorder="1"/>
    <xf numFmtId="10" fontId="0" fillId="0" borderId="6" xfId="0" applyNumberFormat="1" applyBorder="1"/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Border="1"/>
    <xf numFmtId="0" fontId="2" fillId="3" borderId="0" xfId="0" applyFont="1" applyFill="1" applyAlignment="1">
      <alignment horizontal="center" vertical="center" wrapText="1"/>
    </xf>
    <xf numFmtId="0" fontId="3" fillId="0" borderId="9" xfId="0" quotePrefix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3" xfId="0" quotePrefix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3" sqref="I23"/>
    </sheetView>
  </sheetViews>
  <sheetFormatPr defaultRowHeight="14.4" x14ac:dyDescent="0.3"/>
  <cols>
    <col min="2" max="2" width="9.109375" customWidth="1"/>
    <col min="3" max="3" width="13.6640625" customWidth="1"/>
    <col min="4" max="4" width="10.44140625" customWidth="1"/>
    <col min="5" max="5" width="13.6640625" customWidth="1"/>
    <col min="8" max="8" width="17.109375" customWidth="1"/>
  </cols>
  <sheetData>
    <row r="1" spans="1:9" ht="28.8" x14ac:dyDescent="0.3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H1" s="3" t="s">
        <v>42</v>
      </c>
      <c r="I1" s="4" t="s">
        <v>43</v>
      </c>
    </row>
    <row r="2" spans="1:9" x14ac:dyDescent="0.3">
      <c r="A2" s="18" t="s">
        <v>36</v>
      </c>
      <c r="B2" s="19">
        <f>COUNT(Dados!C2:E4)</f>
        <v>6</v>
      </c>
      <c r="C2" s="19">
        <f>COUNTIF(Dados!C2:E4,I1)</f>
        <v>3</v>
      </c>
      <c r="D2" s="19">
        <f>COUNT(Dados!F2:AE5)</f>
        <v>104</v>
      </c>
      <c r="E2" s="20">
        <f>COUNTIF(Dados!F2:AE5,I2)</f>
        <v>98</v>
      </c>
      <c r="H2" s="5" t="s">
        <v>44</v>
      </c>
      <c r="I2" s="6" t="s">
        <v>45</v>
      </c>
    </row>
    <row r="3" spans="1:9" x14ac:dyDescent="0.3">
      <c r="A3" s="18" t="s">
        <v>35</v>
      </c>
      <c r="B3" s="19">
        <f>COUNT(Dados!G6:H7)</f>
        <v>3</v>
      </c>
      <c r="C3" s="19">
        <f>COUNTIF(Dados!G6:H7,I1)</f>
        <v>2</v>
      </c>
      <c r="D3" s="19">
        <f>COUNT(Dados!I6:AE8)</f>
        <v>69</v>
      </c>
      <c r="E3" s="20">
        <f>COUNTIF(Dados!I6:AE8,I2)</f>
        <v>52</v>
      </c>
      <c r="H3" s="5"/>
      <c r="I3" s="6"/>
    </row>
    <row r="4" spans="1:9" x14ac:dyDescent="0.3">
      <c r="A4" s="18" t="s">
        <v>37</v>
      </c>
      <c r="B4" s="19">
        <f>COUNT(Dados!J9:M12)</f>
        <v>10</v>
      </c>
      <c r="C4" s="19">
        <f>COUNTIF(Dados!J9:M12,I1)</f>
        <v>5</v>
      </c>
      <c r="D4" s="19">
        <f>COUNT(Dados!N9:AE13)</f>
        <v>90</v>
      </c>
      <c r="E4" s="20">
        <f>COUNTIF(Dados!N9:AE13,I2)</f>
        <v>73</v>
      </c>
      <c r="H4" s="5" t="s">
        <v>46</v>
      </c>
      <c r="I4" s="6">
        <f>SUM(B2:B14,D2:D14)</f>
        <v>435</v>
      </c>
    </row>
    <row r="5" spans="1:9" x14ac:dyDescent="0.3">
      <c r="A5" s="18" t="s">
        <v>38</v>
      </c>
      <c r="B5" s="19">
        <f>COUNT(Dados!O14:Q16)</f>
        <v>6</v>
      </c>
      <c r="C5" s="21">
        <f>COUNTIF(Dados!O14:Q16,I1)</f>
        <v>6</v>
      </c>
      <c r="D5" s="19">
        <f>COUNT(Dados!R14:AE17)</f>
        <v>56</v>
      </c>
      <c r="E5" s="20">
        <f>COUNTIF(Dados!R14:AE17,I2)</f>
        <v>45</v>
      </c>
      <c r="H5" s="5" t="s">
        <v>47</v>
      </c>
      <c r="I5" s="6">
        <f>SUM(C2:C14,E2:E14)</f>
        <v>357</v>
      </c>
    </row>
    <row r="6" spans="1:9" x14ac:dyDescent="0.3">
      <c r="A6" s="22" t="s">
        <v>39</v>
      </c>
      <c r="B6" s="23">
        <f>COUNT(Dados!S18:W22)</f>
        <v>15</v>
      </c>
      <c r="C6" s="23">
        <f>COUNTIF(Dados!S18:W22,I1)</f>
        <v>8</v>
      </c>
      <c r="D6" s="23">
        <f>COUNT(Dados!X18:AE23)</f>
        <v>48</v>
      </c>
      <c r="E6" s="24">
        <f>COUNTIF(Dados!X18:AE23,I2)</f>
        <v>43</v>
      </c>
      <c r="H6" s="5" t="s">
        <v>48</v>
      </c>
      <c r="I6" s="7">
        <f>I5/I4</f>
        <v>0.82068965517241377</v>
      </c>
    </row>
    <row r="7" spans="1:9" x14ac:dyDescent="0.3">
      <c r="A7" s="18" t="s">
        <v>40</v>
      </c>
      <c r="B7" s="19">
        <f>COUNT(Dados!Y24:AB27)</f>
        <v>10</v>
      </c>
      <c r="C7" s="19">
        <f>COUNTIF(Dados!Y24:AA26,I1)</f>
        <v>4</v>
      </c>
      <c r="D7" s="19">
        <f>COUNT(Dados!AC24:AE28)</f>
        <v>15</v>
      </c>
      <c r="E7" s="20">
        <f>COUNTIF(Dados!AC24:AE28,I2)</f>
        <v>15</v>
      </c>
      <c r="H7" s="5"/>
      <c r="I7" s="8"/>
    </row>
    <row r="8" spans="1:9" x14ac:dyDescent="0.3">
      <c r="A8" s="25" t="s">
        <v>41</v>
      </c>
      <c r="B8" s="26">
        <f>COUNT(Dados!AD29:AE30)</f>
        <v>3</v>
      </c>
      <c r="C8" s="26">
        <f>COUNTIF(Dados!AD29:AE30,I1)</f>
        <v>3</v>
      </c>
      <c r="D8" s="26">
        <f>COUNT(Dados!AF29:AF30)</f>
        <v>0</v>
      </c>
      <c r="E8" s="27">
        <f>COUNTIF(Dados!AF29:AF30,I2)</f>
        <v>0</v>
      </c>
      <c r="H8" s="5" t="s">
        <v>49</v>
      </c>
      <c r="I8" s="6">
        <f>SUM(B2:B14)</f>
        <v>53</v>
      </c>
    </row>
    <row r="9" spans="1:9" x14ac:dyDescent="0.3">
      <c r="H9" s="5" t="s">
        <v>50</v>
      </c>
      <c r="I9" s="6">
        <f>SUM(C2:C14)</f>
        <v>31</v>
      </c>
    </row>
    <row r="10" spans="1:9" x14ac:dyDescent="0.3">
      <c r="H10" s="5" t="s">
        <v>48</v>
      </c>
      <c r="I10" s="7">
        <f>I9/I8</f>
        <v>0.58490566037735847</v>
      </c>
    </row>
    <row r="11" spans="1:9" x14ac:dyDescent="0.3">
      <c r="H11" s="5"/>
      <c r="I11" s="6"/>
    </row>
    <row r="12" spans="1:9" x14ac:dyDescent="0.3">
      <c r="H12" s="5" t="s">
        <v>51</v>
      </c>
      <c r="I12" s="6">
        <f>SUM(D2:D14)</f>
        <v>382</v>
      </c>
    </row>
    <row r="13" spans="1:9" x14ac:dyDescent="0.3">
      <c r="H13" s="5" t="s">
        <v>52</v>
      </c>
      <c r="I13" s="9">
        <f>SUM(E2:E14)</f>
        <v>326</v>
      </c>
    </row>
    <row r="14" spans="1:9" x14ac:dyDescent="0.3">
      <c r="H14" s="10" t="s">
        <v>48</v>
      </c>
      <c r="I14" s="11">
        <f>I13/I12</f>
        <v>0.8534031413612565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M13" workbookViewId="0">
      <selection activeCell="F2" sqref="F2:H5"/>
    </sheetView>
  </sheetViews>
  <sheetFormatPr defaultRowHeight="14.4" x14ac:dyDescent="0.3"/>
  <sheetData>
    <row r="1" spans="1:3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3">
      <c r="A2" s="2" t="s">
        <v>0</v>
      </c>
      <c r="B2" s="13"/>
      <c r="C2" s="12">
        <v>0.494305555555556</v>
      </c>
      <c r="D2" s="12">
        <v>0.32090277777777798</v>
      </c>
      <c r="E2" s="12">
        <v>0.30333333333333301</v>
      </c>
      <c r="F2" s="15">
        <v>0.48375000000000001</v>
      </c>
      <c r="G2" s="15">
        <v>0.483680555555556</v>
      </c>
      <c r="H2" s="15">
        <v>0.479027777777778</v>
      </c>
      <c r="I2" s="15">
        <v>0.479774305555556</v>
      </c>
      <c r="J2" s="15">
        <v>0.50729166666666703</v>
      </c>
      <c r="K2" s="15">
        <v>0.50861111111111101</v>
      </c>
      <c r="L2" s="15">
        <v>0.47847222222222202</v>
      </c>
      <c r="M2" s="15">
        <v>0.48076388888888899</v>
      </c>
      <c r="N2" s="15">
        <v>0.49085648148148198</v>
      </c>
      <c r="O2" s="15">
        <v>0.48969907407407398</v>
      </c>
      <c r="P2" s="15">
        <v>0.50381944444444504</v>
      </c>
      <c r="Q2" s="15">
        <v>0.49108796296296298</v>
      </c>
      <c r="R2" s="15">
        <v>0.50190972222222197</v>
      </c>
      <c r="S2" s="15">
        <v>0.51336805555555598</v>
      </c>
      <c r="T2" s="15">
        <v>0.50798611111111103</v>
      </c>
      <c r="U2" s="15">
        <v>0.49340277777777802</v>
      </c>
      <c r="V2" s="15">
        <v>0.47824074074074102</v>
      </c>
      <c r="W2" s="15">
        <v>0.48298611111111101</v>
      </c>
      <c r="X2" s="15">
        <v>0.48680555555555599</v>
      </c>
      <c r="Y2" s="15">
        <v>0.49835069444444402</v>
      </c>
      <c r="Z2" s="15">
        <v>0.48828125</v>
      </c>
      <c r="AA2" s="15">
        <v>0.47222222222222199</v>
      </c>
      <c r="AB2" s="15">
        <v>0.49461805555555599</v>
      </c>
      <c r="AC2" s="15">
        <v>0.49937500000000001</v>
      </c>
      <c r="AD2" s="15">
        <v>0.48493055555555598</v>
      </c>
      <c r="AE2" s="15">
        <v>0.48583333333333301</v>
      </c>
    </row>
    <row r="3" spans="1:31" x14ac:dyDescent="0.3">
      <c r="A3" s="2" t="s">
        <v>1</v>
      </c>
      <c r="B3" s="13"/>
      <c r="C3" s="13"/>
      <c r="D3" s="12">
        <v>0.49090277777777802</v>
      </c>
      <c r="E3" s="12">
        <v>0.49208333333333298</v>
      </c>
      <c r="F3" s="15">
        <v>0.47853009259259299</v>
      </c>
      <c r="G3" s="15">
        <v>0.47993055555555603</v>
      </c>
      <c r="H3" s="15">
        <v>0.46277777777777801</v>
      </c>
      <c r="I3" s="15">
        <v>0.46432291666666697</v>
      </c>
      <c r="J3" s="15">
        <v>0.51035879629629599</v>
      </c>
      <c r="K3" s="15">
        <v>0.48946759259259298</v>
      </c>
      <c r="L3" s="15">
        <v>0.48153935185185198</v>
      </c>
      <c r="M3" s="15">
        <v>0.46927083333333303</v>
      </c>
      <c r="N3" s="15">
        <v>0.48981481481481498</v>
      </c>
      <c r="O3" s="15">
        <v>0.49004629629629598</v>
      </c>
      <c r="P3" s="15">
        <v>0.49652777777777801</v>
      </c>
      <c r="Q3" s="15">
        <v>0.49814814814814801</v>
      </c>
      <c r="R3" s="15">
        <v>0.484375</v>
      </c>
      <c r="S3" s="15">
        <v>0.48315972222222198</v>
      </c>
      <c r="T3" s="15">
        <v>0.49490740740740702</v>
      </c>
      <c r="U3" s="15">
        <v>0.483564814814815</v>
      </c>
      <c r="V3" s="15">
        <v>0.44502314814814797</v>
      </c>
      <c r="W3" s="15">
        <v>0.493229166666667</v>
      </c>
      <c r="X3" s="15">
        <v>0.463055555555556</v>
      </c>
      <c r="Y3" s="15">
        <v>0.52230902777777799</v>
      </c>
      <c r="Z3" s="15">
        <v>0.51588541666666698</v>
      </c>
      <c r="AA3" s="15">
        <v>0.45291666666666702</v>
      </c>
      <c r="AB3" s="15">
        <v>0.51597222222222205</v>
      </c>
      <c r="AC3" s="15">
        <v>0.47951388888888902</v>
      </c>
      <c r="AD3" s="15">
        <v>0.47800925925925902</v>
      </c>
      <c r="AE3" s="15">
        <v>0.47355324074074101</v>
      </c>
    </row>
    <row r="4" spans="1:31" x14ac:dyDescent="0.3">
      <c r="A4" s="2" t="s">
        <v>2</v>
      </c>
      <c r="B4" s="13"/>
      <c r="C4" s="13"/>
      <c r="D4" s="13"/>
      <c r="E4" s="12">
        <v>0.22826388888888899</v>
      </c>
      <c r="F4" s="15">
        <v>0.48270833333333302</v>
      </c>
      <c r="G4" s="15">
        <v>0.49152777777777801</v>
      </c>
      <c r="H4" s="15">
        <v>0.49368055555555601</v>
      </c>
      <c r="I4" s="15">
        <v>0.481163194444444</v>
      </c>
      <c r="J4" s="15">
        <v>0.50902777777777797</v>
      </c>
      <c r="K4" s="15">
        <v>0.51006944444444502</v>
      </c>
      <c r="L4" s="15">
        <v>0.476180555555556</v>
      </c>
      <c r="M4" s="15">
        <v>0.48736111111111102</v>
      </c>
      <c r="N4" s="15">
        <v>0.51759259259259305</v>
      </c>
      <c r="O4" s="15">
        <v>0.50810185185185197</v>
      </c>
      <c r="P4" s="15">
        <v>0.52129629629629604</v>
      </c>
      <c r="Q4" s="15">
        <v>0.51064814814814796</v>
      </c>
      <c r="R4" s="15">
        <v>0.50138888888888899</v>
      </c>
      <c r="S4" s="15">
        <v>0.49270833333333303</v>
      </c>
      <c r="T4" s="15">
        <v>0.49421296296296302</v>
      </c>
      <c r="U4" s="15">
        <v>0.49398148148148102</v>
      </c>
      <c r="V4" s="15">
        <v>0.47835648148148102</v>
      </c>
      <c r="W4" s="15">
        <v>0.48958333333333298</v>
      </c>
      <c r="X4" s="15">
        <v>0.48131944444444402</v>
      </c>
      <c r="Y4" s="15">
        <v>0.49973958333333302</v>
      </c>
      <c r="Z4" s="15">
        <v>0.48828125</v>
      </c>
      <c r="AA4" s="15">
        <v>0.46812500000000001</v>
      </c>
      <c r="AB4" s="15">
        <v>0.498958333333333</v>
      </c>
      <c r="AC4" s="15">
        <v>0.49597222222222198</v>
      </c>
      <c r="AD4" s="15">
        <v>0.48388888888888898</v>
      </c>
      <c r="AE4" s="15">
        <v>0.48243055555555597</v>
      </c>
    </row>
    <row r="5" spans="1:31" x14ac:dyDescent="0.3">
      <c r="A5" s="2" t="s">
        <v>3</v>
      </c>
      <c r="B5" s="13"/>
      <c r="C5" s="13"/>
      <c r="D5" s="13"/>
      <c r="E5" s="13"/>
      <c r="F5" s="15">
        <v>0.48569444444444398</v>
      </c>
      <c r="G5" s="15">
        <v>0.48395833333333299</v>
      </c>
      <c r="H5" s="15">
        <v>0.48777777777777798</v>
      </c>
      <c r="I5" s="15">
        <v>0.47569444444444398</v>
      </c>
      <c r="J5" s="15">
        <v>0.50743055555555605</v>
      </c>
      <c r="K5" s="15">
        <v>0.51500000000000001</v>
      </c>
      <c r="L5" s="15">
        <v>0.47625000000000001</v>
      </c>
      <c r="M5" s="15">
        <v>0.48868055555555601</v>
      </c>
      <c r="N5" s="15">
        <v>0.50277777777777799</v>
      </c>
      <c r="O5" s="15">
        <v>0.50671296296296298</v>
      </c>
      <c r="P5" s="15">
        <v>0.52685185185185202</v>
      </c>
      <c r="Q5" s="15">
        <v>0.50833333333333297</v>
      </c>
      <c r="R5" s="15">
        <v>0.50685763888888902</v>
      </c>
      <c r="S5" s="15">
        <v>0.49661458333333303</v>
      </c>
      <c r="T5" s="15">
        <v>0.49768518518518501</v>
      </c>
      <c r="U5" s="15">
        <v>0.49583333333333302</v>
      </c>
      <c r="V5" s="15">
        <v>0.470023148148148</v>
      </c>
      <c r="W5" s="15">
        <v>0.49973958333333302</v>
      </c>
      <c r="X5" s="15">
        <v>0.47319444444444397</v>
      </c>
      <c r="Y5" s="15">
        <v>0.5</v>
      </c>
      <c r="Z5" s="15">
        <v>0.48298611111111101</v>
      </c>
      <c r="AA5" s="15">
        <v>0.464166666666667</v>
      </c>
      <c r="AB5" s="15">
        <v>0.50008680555555596</v>
      </c>
      <c r="AC5" s="15">
        <v>0.48604166666666698</v>
      </c>
      <c r="AD5" s="15">
        <v>0.48381944444444402</v>
      </c>
      <c r="AE5" s="15">
        <v>0.47249999999999998</v>
      </c>
    </row>
    <row r="6" spans="1:31" x14ac:dyDescent="0.3">
      <c r="A6" s="2" t="s">
        <v>4</v>
      </c>
      <c r="B6" s="13"/>
      <c r="C6" s="13"/>
      <c r="D6" s="13"/>
      <c r="E6" s="13"/>
      <c r="F6" s="13"/>
      <c r="G6" s="12">
        <v>0.48576388888888899</v>
      </c>
      <c r="H6" s="12">
        <v>0.46111111111111103</v>
      </c>
      <c r="I6" s="15">
        <v>0.45060763888888899</v>
      </c>
      <c r="J6" s="15">
        <v>0.50486111111111098</v>
      </c>
      <c r="K6" s="15">
        <v>0.48906250000000001</v>
      </c>
      <c r="L6" s="15">
        <v>0.46678240740740701</v>
      </c>
      <c r="M6" s="15">
        <v>0.47013888888888899</v>
      </c>
      <c r="N6" s="15">
        <v>0.48101851851851901</v>
      </c>
      <c r="O6" s="15">
        <v>0.484722222222222</v>
      </c>
      <c r="P6" s="15">
        <v>0.48935185185185198</v>
      </c>
      <c r="Q6" s="15">
        <v>0.47731481481481502</v>
      </c>
      <c r="R6" s="15">
        <v>0.48350694444444398</v>
      </c>
      <c r="S6" s="15">
        <v>0.48888888888888898</v>
      </c>
      <c r="T6" s="15">
        <v>0.51666666666666705</v>
      </c>
      <c r="U6" s="15">
        <v>0.484259259259259</v>
      </c>
      <c r="V6" s="15">
        <v>0.45590277777777799</v>
      </c>
      <c r="W6" s="15">
        <v>0.48628472222222202</v>
      </c>
      <c r="X6" s="15">
        <v>0.48027777777777803</v>
      </c>
      <c r="Y6" s="15">
        <v>0.50598958333333299</v>
      </c>
      <c r="Z6" s="15">
        <v>0.49991319444444399</v>
      </c>
      <c r="AA6" s="15">
        <v>0.47791666666666699</v>
      </c>
      <c r="AB6" s="15">
        <v>0.51440972222222203</v>
      </c>
      <c r="AC6" s="15">
        <v>0.46336805555555599</v>
      </c>
      <c r="AD6" s="15">
        <v>0.47899305555555599</v>
      </c>
      <c r="AE6" s="15">
        <v>0.46631944444444401</v>
      </c>
    </row>
    <row r="7" spans="1:31" x14ac:dyDescent="0.3">
      <c r="A7" s="2" t="s">
        <v>5</v>
      </c>
      <c r="B7" s="13"/>
      <c r="C7" s="13"/>
      <c r="D7" s="13"/>
      <c r="E7" s="13"/>
      <c r="F7" s="13"/>
      <c r="G7" s="13"/>
      <c r="H7" s="12">
        <v>0.42951388888888897</v>
      </c>
      <c r="I7" s="15">
        <v>0.45529513888888901</v>
      </c>
      <c r="J7" s="15">
        <v>0.48944444444444402</v>
      </c>
      <c r="K7" s="15">
        <v>0.47493055555555602</v>
      </c>
      <c r="L7" s="15">
        <v>0.469097222222222</v>
      </c>
      <c r="M7" s="15">
        <v>0.46916666666666701</v>
      </c>
      <c r="N7" s="15">
        <v>0.44745370370370402</v>
      </c>
      <c r="O7" s="15">
        <v>0.46643518518518501</v>
      </c>
      <c r="P7" s="15">
        <v>0.468055555555556</v>
      </c>
      <c r="Q7" s="15">
        <v>0.46111111111111103</v>
      </c>
      <c r="R7" s="15">
        <v>0.47951388888888902</v>
      </c>
      <c r="S7" s="15">
        <v>0.50277777777777799</v>
      </c>
      <c r="T7" s="15">
        <v>0.50949074074074097</v>
      </c>
      <c r="U7" s="15">
        <v>0.468287037037037</v>
      </c>
      <c r="V7" s="15">
        <v>0.45543981481481499</v>
      </c>
      <c r="W7" s="15">
        <v>0.50972222222222197</v>
      </c>
      <c r="X7" s="15">
        <v>0.48951388888888903</v>
      </c>
      <c r="Y7" s="15">
        <v>0.48394097222222199</v>
      </c>
      <c r="Z7" s="15">
        <v>0.48671874999999998</v>
      </c>
      <c r="AA7" s="15">
        <v>0.48881944444444397</v>
      </c>
      <c r="AB7" s="15">
        <v>0.49791666666666701</v>
      </c>
      <c r="AC7" s="15">
        <v>0.47222222222222199</v>
      </c>
      <c r="AD7" s="15">
        <v>0.46083333333333298</v>
      </c>
      <c r="AE7" s="15">
        <v>0.46687499999999998</v>
      </c>
    </row>
    <row r="8" spans="1:31" x14ac:dyDescent="0.3">
      <c r="A8" s="2" t="s">
        <v>6</v>
      </c>
      <c r="B8" s="13"/>
      <c r="C8" s="13"/>
      <c r="D8" s="13"/>
      <c r="E8" s="13"/>
      <c r="F8" s="13"/>
      <c r="G8" s="13"/>
      <c r="H8" s="13"/>
      <c r="I8" s="15">
        <v>0.42578125</v>
      </c>
      <c r="J8" s="15">
        <v>0.48090277777777801</v>
      </c>
      <c r="K8" s="15">
        <v>0.473333333333333</v>
      </c>
      <c r="L8" s="15">
        <v>0.46597222222222201</v>
      </c>
      <c r="M8" s="15">
        <v>0.46409722222222199</v>
      </c>
      <c r="N8" s="15">
        <v>0.45694444444444399</v>
      </c>
      <c r="O8" s="15">
        <v>0.45902777777777798</v>
      </c>
      <c r="P8" s="15">
        <v>0.47569444444444398</v>
      </c>
      <c r="Q8" s="15">
        <v>0.469907407407407</v>
      </c>
      <c r="R8" s="15">
        <v>0.48940972222222201</v>
      </c>
      <c r="S8" s="15">
        <v>0.50555555555555598</v>
      </c>
      <c r="T8" s="15">
        <v>0.49699074074074101</v>
      </c>
      <c r="U8" s="15">
        <v>0.45648148148148199</v>
      </c>
      <c r="V8" s="15">
        <v>0.43043981481481502</v>
      </c>
      <c r="W8" s="15">
        <v>0.50034722222222205</v>
      </c>
      <c r="X8" s="15">
        <v>0.48375000000000001</v>
      </c>
      <c r="Y8" s="15">
        <v>0.495746527777778</v>
      </c>
      <c r="Z8" s="15">
        <v>0.49661458333333303</v>
      </c>
      <c r="AA8" s="15">
        <v>0.47138888888888902</v>
      </c>
      <c r="AB8" s="15">
        <v>0.49826388888888901</v>
      </c>
      <c r="AC8" s="15">
        <v>0.46104166666666702</v>
      </c>
      <c r="AD8" s="15">
        <v>0.44187500000000002</v>
      </c>
      <c r="AE8" s="15">
        <v>0.443194444444444</v>
      </c>
    </row>
    <row r="9" spans="1:31" x14ac:dyDescent="0.3">
      <c r="A9" s="2" t="s">
        <v>7</v>
      </c>
      <c r="B9" s="13"/>
      <c r="C9" s="13"/>
      <c r="D9" s="13"/>
      <c r="E9" s="13"/>
      <c r="F9" s="13"/>
      <c r="G9" s="13"/>
      <c r="H9" s="13"/>
      <c r="I9" s="13"/>
      <c r="J9" s="12">
        <v>0.49513888888888902</v>
      </c>
      <c r="K9" s="12">
        <v>0.45894097222222202</v>
      </c>
      <c r="L9" s="12">
        <v>0.43914930555555598</v>
      </c>
      <c r="M9" s="12">
        <v>0.46154513888888898</v>
      </c>
      <c r="N9" s="15">
        <v>0.44421296296296298</v>
      </c>
      <c r="O9" s="15">
        <v>0.44074074074074099</v>
      </c>
      <c r="P9" s="15">
        <v>0.47430555555555598</v>
      </c>
      <c r="Q9" s="15">
        <v>0.47546296296296298</v>
      </c>
      <c r="R9" s="15">
        <v>0.49956597222222199</v>
      </c>
      <c r="S9" s="15">
        <v>0.48845486111111103</v>
      </c>
      <c r="T9" s="15">
        <v>0.51782407407407405</v>
      </c>
      <c r="U9" s="15">
        <v>0.45671296296296299</v>
      </c>
      <c r="V9" s="15">
        <v>0.42581018518518499</v>
      </c>
      <c r="W9" s="15">
        <v>0.47039930555555598</v>
      </c>
      <c r="X9" s="15">
        <v>0.48428819444444399</v>
      </c>
      <c r="Y9" s="15">
        <v>0.50590277777777803</v>
      </c>
      <c r="Z9" s="15">
        <v>0.50364583333333302</v>
      </c>
      <c r="AA9" s="15">
        <v>0.48602430555555598</v>
      </c>
      <c r="AB9" s="15">
        <v>0.512413194444444</v>
      </c>
      <c r="AC9" s="15">
        <v>0.45572916666666702</v>
      </c>
      <c r="AD9" s="15">
        <v>0.43802083333333303</v>
      </c>
      <c r="AE9" s="15">
        <v>0.444270833333333</v>
      </c>
    </row>
    <row r="10" spans="1:31" x14ac:dyDescent="0.3">
      <c r="A10" s="2" t="s"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2">
        <v>0.45927579365079402</v>
      </c>
      <c r="L10" s="12">
        <v>0.49543650793650801</v>
      </c>
      <c r="M10" s="12">
        <v>0.48968253968254</v>
      </c>
      <c r="N10" s="15">
        <v>0.49432870370370402</v>
      </c>
      <c r="O10" s="15">
        <v>0.48946759259259298</v>
      </c>
      <c r="P10" s="15">
        <v>0.51284722222222201</v>
      </c>
      <c r="Q10" s="15">
        <v>0.50937500000000002</v>
      </c>
      <c r="R10" s="15">
        <v>0.49557291666666697</v>
      </c>
      <c r="S10" s="15">
        <v>0.51154513888888897</v>
      </c>
      <c r="T10" s="15">
        <v>0.50891203703703702</v>
      </c>
      <c r="U10" s="15">
        <v>0.49664351851851901</v>
      </c>
      <c r="V10" s="15">
        <v>0.51412037037036995</v>
      </c>
      <c r="W10" s="15">
        <v>0.48776041666666697</v>
      </c>
      <c r="X10" s="15">
        <v>0.50659722222222203</v>
      </c>
      <c r="Y10" s="15">
        <v>0.50434027777777801</v>
      </c>
      <c r="Z10" s="15">
        <v>0.51909722222222199</v>
      </c>
      <c r="AA10" s="15">
        <v>0.50340277777777798</v>
      </c>
      <c r="AB10" s="15">
        <v>0.49140624999999999</v>
      </c>
      <c r="AC10" s="15">
        <v>0.50704365079365099</v>
      </c>
      <c r="AD10" s="15">
        <v>0.50679563492063495</v>
      </c>
      <c r="AE10" s="15">
        <v>0.50476190476190497</v>
      </c>
    </row>
    <row r="11" spans="1:31" x14ac:dyDescent="0.3">
      <c r="A11" s="2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2">
        <v>0.47891865079365098</v>
      </c>
      <c r="M11" s="12">
        <v>0.48387896825396798</v>
      </c>
      <c r="N11" s="15">
        <v>0.45729166666666698</v>
      </c>
      <c r="O11" s="15">
        <v>0.453356481481482</v>
      </c>
      <c r="P11" s="15">
        <v>0.46192129629629602</v>
      </c>
      <c r="Q11" s="15">
        <v>0.49016203703703698</v>
      </c>
      <c r="R11" s="15">
        <v>0.50468749999999996</v>
      </c>
      <c r="S11" s="15">
        <v>0.51545138888888897</v>
      </c>
      <c r="T11" s="15">
        <v>0.498958333333333</v>
      </c>
      <c r="U11" s="15">
        <v>0.45821759259259298</v>
      </c>
      <c r="V11" s="15">
        <v>0.45879629629629598</v>
      </c>
      <c r="W11" s="15">
        <v>0.47604166666666697</v>
      </c>
      <c r="X11" s="15">
        <v>0.486527777777778</v>
      </c>
      <c r="Y11" s="15">
        <v>0.48949652777777802</v>
      </c>
      <c r="Z11" s="15">
        <v>0.50946180555555598</v>
      </c>
      <c r="AA11" s="15">
        <v>0.50236111111111104</v>
      </c>
      <c r="AB11" s="15">
        <v>0.49774305555555598</v>
      </c>
      <c r="AC11" s="15">
        <v>0.49062499999999998</v>
      </c>
      <c r="AD11" s="15">
        <v>0.485416666666667</v>
      </c>
      <c r="AE11" s="15">
        <v>0.48953373015872997</v>
      </c>
    </row>
    <row r="12" spans="1:31" x14ac:dyDescent="0.3">
      <c r="A12" s="2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2">
        <v>0.36779513888888898</v>
      </c>
      <c r="N12" s="15">
        <v>0.467476851851852</v>
      </c>
      <c r="O12" s="15">
        <v>0.47303240740740699</v>
      </c>
      <c r="P12" s="15">
        <v>0.47905092592592602</v>
      </c>
      <c r="Q12" s="15">
        <v>0.48969907407407398</v>
      </c>
      <c r="R12" s="15">
        <v>0.49704861111111098</v>
      </c>
      <c r="S12" s="15">
        <v>0.50468749999999996</v>
      </c>
      <c r="T12" s="15">
        <v>0.52280092592592597</v>
      </c>
      <c r="U12" s="15">
        <v>0.47951388888888902</v>
      </c>
      <c r="V12" s="15">
        <v>0.44097222222222199</v>
      </c>
      <c r="W12" s="15">
        <v>0.492881944444444</v>
      </c>
      <c r="X12" s="15">
        <v>0.47527777777777802</v>
      </c>
      <c r="Y12" s="15">
        <v>0.51657986111111098</v>
      </c>
      <c r="Z12" s="15">
        <v>0.51310763888888899</v>
      </c>
      <c r="AA12" s="15">
        <v>0.48277777777777803</v>
      </c>
      <c r="AB12" s="15">
        <v>0.51822916666666696</v>
      </c>
      <c r="AC12" s="15">
        <v>0.46914062499999998</v>
      </c>
      <c r="AD12" s="15">
        <v>0.48168402777777802</v>
      </c>
      <c r="AE12" s="15">
        <v>0.47517361111111101</v>
      </c>
    </row>
    <row r="13" spans="1:31" x14ac:dyDescent="0.3">
      <c r="A13" s="2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>
        <v>0.47372685185185198</v>
      </c>
      <c r="O13" s="15">
        <v>0.48761574074074099</v>
      </c>
      <c r="P13" s="15">
        <v>0.47928240740740702</v>
      </c>
      <c r="Q13" s="15">
        <v>0.48298611111111101</v>
      </c>
      <c r="R13" s="15">
        <v>0.49479166666666702</v>
      </c>
      <c r="S13" s="15">
        <v>0.50173611111111105</v>
      </c>
      <c r="T13" s="15">
        <v>0.52835648148148195</v>
      </c>
      <c r="U13" s="15">
        <v>0.48761574074074099</v>
      </c>
      <c r="V13" s="15">
        <v>0.44583333333333303</v>
      </c>
      <c r="W13" s="15">
        <v>0.49531249999999999</v>
      </c>
      <c r="X13" s="15">
        <v>0.460208333333333</v>
      </c>
      <c r="Y13" s="15">
        <v>0.52178819444444502</v>
      </c>
      <c r="Z13" s="15">
        <v>0.51328125000000002</v>
      </c>
      <c r="AA13" s="15">
        <v>0.46326388888888897</v>
      </c>
      <c r="AB13" s="15">
        <v>0.51284722222222201</v>
      </c>
      <c r="AC13" s="15">
        <v>0.45351562499999998</v>
      </c>
      <c r="AD13" s="15">
        <v>0.47473958333333299</v>
      </c>
      <c r="AE13" s="15">
        <v>0.47873263888888901</v>
      </c>
    </row>
    <row r="14" spans="1:31" x14ac:dyDescent="0.3">
      <c r="A14" s="2" t="s"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>
        <v>0.241898148148148</v>
      </c>
      <c r="P14" s="12">
        <v>0.37662037037036999</v>
      </c>
      <c r="Q14" s="12">
        <v>0.30046296296296299</v>
      </c>
      <c r="R14" s="15">
        <v>0.51076388888888902</v>
      </c>
      <c r="S14" s="15">
        <v>0.51111111111111096</v>
      </c>
      <c r="T14" s="15">
        <v>0.50486111111111098</v>
      </c>
      <c r="U14" s="15">
        <v>0.46180555555555602</v>
      </c>
      <c r="V14" s="15">
        <v>0.46423611111111102</v>
      </c>
      <c r="W14" s="15">
        <v>0.48819444444444399</v>
      </c>
      <c r="X14" s="15">
        <v>0.51111111111111096</v>
      </c>
      <c r="Y14" s="15">
        <v>0.49201388888888897</v>
      </c>
      <c r="Z14" s="15">
        <v>0.50740740740740697</v>
      </c>
      <c r="AA14" s="15">
        <v>0.48993055555555598</v>
      </c>
      <c r="AB14" s="15">
        <v>0.50405092592592604</v>
      </c>
      <c r="AC14" s="15">
        <v>0.453240740740741</v>
      </c>
      <c r="AD14" s="15">
        <v>0.44074074074074099</v>
      </c>
      <c r="AE14" s="15">
        <v>0.47071759259259299</v>
      </c>
    </row>
    <row r="15" spans="1:31" x14ac:dyDescent="0.3">
      <c r="A15" s="2" t="s"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2">
        <v>0.39282407407407399</v>
      </c>
      <c r="Q15" s="12">
        <v>0.35324074074074102</v>
      </c>
      <c r="R15" s="15">
        <v>0.51400462962963001</v>
      </c>
      <c r="S15" s="15">
        <v>0.500925925925926</v>
      </c>
      <c r="T15" s="15">
        <v>0.50694444444444398</v>
      </c>
      <c r="U15" s="15">
        <v>0.44444444444444398</v>
      </c>
      <c r="V15" s="15">
        <v>0.45891203703703698</v>
      </c>
      <c r="W15" s="15">
        <v>0.485416666666667</v>
      </c>
      <c r="X15" s="15">
        <v>0.498842592592593</v>
      </c>
      <c r="Y15" s="15">
        <v>0.50034722222222205</v>
      </c>
      <c r="Z15" s="15">
        <v>0.50694444444444398</v>
      </c>
      <c r="AA15" s="15">
        <v>0.499189814814815</v>
      </c>
      <c r="AB15" s="15">
        <v>0.50335648148148204</v>
      </c>
      <c r="AC15" s="15">
        <v>0.44606481481481502</v>
      </c>
      <c r="AD15" s="15">
        <v>0.44212962962962998</v>
      </c>
      <c r="AE15" s="15">
        <v>0.47233796296296299</v>
      </c>
    </row>
    <row r="16" spans="1:31" x14ac:dyDescent="0.3">
      <c r="A16" s="2" t="s"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2">
        <v>0.34722222222222199</v>
      </c>
      <c r="R16" s="15">
        <v>0.514930555555556</v>
      </c>
      <c r="S16" s="15">
        <v>0.51458333333333295</v>
      </c>
      <c r="T16" s="15">
        <v>0.50370370370370399</v>
      </c>
      <c r="U16" s="15">
        <v>0.47824074074074102</v>
      </c>
      <c r="V16" s="15">
        <v>0.47997685185185202</v>
      </c>
      <c r="W16" s="15">
        <v>0.49560185185185202</v>
      </c>
      <c r="X16" s="15">
        <v>0.51111111111111096</v>
      </c>
      <c r="Y16" s="15">
        <v>0.498958333333333</v>
      </c>
      <c r="Z16" s="15">
        <v>0.5</v>
      </c>
      <c r="AA16" s="15">
        <v>0.49594907407407401</v>
      </c>
      <c r="AB16" s="15">
        <v>0.50752314814814803</v>
      </c>
      <c r="AC16" s="15">
        <v>0.46018518518518498</v>
      </c>
      <c r="AD16" s="15">
        <v>0.46226851851851902</v>
      </c>
      <c r="AE16" s="15">
        <v>0.48877314814814798</v>
      </c>
    </row>
    <row r="17" spans="1:31" x14ac:dyDescent="0.3">
      <c r="A17" s="2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6">
        <v>0.50983796296296302</v>
      </c>
      <c r="S17" s="15">
        <v>0.51574074074074105</v>
      </c>
      <c r="T17" s="15">
        <v>0.50208333333333299</v>
      </c>
      <c r="U17" s="15">
        <v>0.47685185185185203</v>
      </c>
      <c r="V17" s="15">
        <v>0.49363425925925902</v>
      </c>
      <c r="W17" s="15">
        <v>0.49328703703703702</v>
      </c>
      <c r="X17" s="15">
        <v>0.51898148148148204</v>
      </c>
      <c r="Y17" s="15">
        <v>0.48807870370370399</v>
      </c>
      <c r="Z17" s="15">
        <v>0.50856481481481497</v>
      </c>
      <c r="AA17" s="15">
        <v>0.48761574074074099</v>
      </c>
      <c r="AB17" s="15">
        <v>0.51400462962963001</v>
      </c>
      <c r="AC17" s="15">
        <v>0.46504629629629601</v>
      </c>
      <c r="AD17" s="15">
        <v>0.45</v>
      </c>
      <c r="AE17" s="15">
        <v>0.485300925925926</v>
      </c>
    </row>
    <row r="18" spans="1:31" x14ac:dyDescent="0.3">
      <c r="A18" s="2" t="s"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2">
        <v>0.407291666666667</v>
      </c>
      <c r="T18" s="12">
        <v>0.42835648148148198</v>
      </c>
      <c r="U18" s="12">
        <v>0.47303240740740699</v>
      </c>
      <c r="V18" s="12">
        <v>0.44930555555555601</v>
      </c>
      <c r="W18" s="12">
        <v>0.499652777777778</v>
      </c>
      <c r="X18" s="15">
        <v>0.48246527777777798</v>
      </c>
      <c r="Y18" s="15">
        <v>0.49696180555555602</v>
      </c>
      <c r="Z18" s="15">
        <v>0.51154513888888897</v>
      </c>
      <c r="AA18" s="15">
        <v>0.47256944444444399</v>
      </c>
      <c r="AB18" s="15">
        <v>0.50399305555555596</v>
      </c>
      <c r="AC18" s="15">
        <v>0.49019097222222202</v>
      </c>
      <c r="AD18" s="15">
        <v>0.50026041666666698</v>
      </c>
      <c r="AE18" s="15">
        <v>0.49366319444444401</v>
      </c>
    </row>
    <row r="19" spans="1:31" x14ac:dyDescent="0.3">
      <c r="A19" s="2" t="s"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2">
        <v>0.390972222222222</v>
      </c>
      <c r="U19" s="12">
        <v>0.484953703703704</v>
      </c>
      <c r="V19" s="12">
        <v>0.44340277777777798</v>
      </c>
      <c r="W19" s="12">
        <v>0.51093750000000004</v>
      </c>
      <c r="X19" s="15">
        <v>0.47986111111111102</v>
      </c>
      <c r="Y19" s="15">
        <v>0.495746527777778</v>
      </c>
      <c r="Z19" s="15">
        <v>0.50164930555555598</v>
      </c>
      <c r="AA19" s="15">
        <v>0.47326388888888898</v>
      </c>
      <c r="AB19" s="15">
        <v>0.50416666666666698</v>
      </c>
      <c r="AC19" s="15">
        <v>0.49296875000000001</v>
      </c>
      <c r="AD19" s="15">
        <v>0.50425347222222205</v>
      </c>
      <c r="AE19" s="15">
        <v>0.50512152777777797</v>
      </c>
    </row>
    <row r="20" spans="1:31" x14ac:dyDescent="0.3">
      <c r="A20" s="2" t="s"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3"/>
      <c r="T20" s="13"/>
      <c r="U20" s="12">
        <v>0.423148148148148</v>
      </c>
      <c r="V20" s="12">
        <v>0.43460648148148101</v>
      </c>
      <c r="W20" s="12">
        <v>0.50856481481481497</v>
      </c>
      <c r="X20" s="15">
        <v>0.51504629629629595</v>
      </c>
      <c r="Y20" s="15">
        <v>0.50011574074074105</v>
      </c>
      <c r="Z20" s="15">
        <v>0.50624999999999998</v>
      </c>
      <c r="AA20" s="15">
        <v>0.49641203703703701</v>
      </c>
      <c r="AB20" s="15">
        <v>0.49571759259259301</v>
      </c>
      <c r="AC20" s="15">
        <v>0.51041666666666696</v>
      </c>
      <c r="AD20" s="15">
        <v>0.51805555555555605</v>
      </c>
      <c r="AE20" s="15">
        <v>0.51099537037037002</v>
      </c>
    </row>
    <row r="21" spans="1:31" x14ac:dyDescent="0.3">
      <c r="A21" s="2" t="s"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3"/>
      <c r="T21" s="13"/>
      <c r="U21" s="13"/>
      <c r="V21" s="12">
        <v>0.360300925925926</v>
      </c>
      <c r="W21" s="12">
        <v>0.483101851851852</v>
      </c>
      <c r="X21" s="15">
        <v>0.499537037037037</v>
      </c>
      <c r="Y21" s="15">
        <v>0.49155092592592597</v>
      </c>
      <c r="Z21" s="15">
        <v>0.500925925925926</v>
      </c>
      <c r="AA21" s="15">
        <v>0.47743055555555602</v>
      </c>
      <c r="AB21" s="15">
        <v>0.50358796296296304</v>
      </c>
      <c r="AC21" s="15">
        <v>0.46666666666666701</v>
      </c>
      <c r="AD21" s="15">
        <v>0.42384259259259299</v>
      </c>
      <c r="AE21" s="15">
        <v>0.47881944444444402</v>
      </c>
    </row>
    <row r="22" spans="1:31" x14ac:dyDescent="0.3">
      <c r="A22" s="2" t="s"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3"/>
      <c r="T22" s="13"/>
      <c r="U22" s="13"/>
      <c r="V22" s="13"/>
      <c r="W22" s="12">
        <v>0.49016203703703698</v>
      </c>
      <c r="X22" s="15">
        <v>0.469791666666667</v>
      </c>
      <c r="Y22" s="15">
        <v>0.49513888888888902</v>
      </c>
      <c r="Z22" s="15">
        <v>0.51215277777777801</v>
      </c>
      <c r="AA22" s="15">
        <v>0.44236111111111098</v>
      </c>
      <c r="AB22" s="15">
        <v>0.52129629629629604</v>
      </c>
      <c r="AC22" s="15">
        <v>0.41817129629629601</v>
      </c>
      <c r="AD22" s="15">
        <v>0.422569444444444</v>
      </c>
      <c r="AE22" s="15">
        <v>0.45023148148148101</v>
      </c>
    </row>
    <row r="23" spans="1:31" x14ac:dyDescent="0.3">
      <c r="A23" s="2" t="s"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6">
        <v>0.50486111111111098</v>
      </c>
      <c r="Y23" s="15">
        <v>0.50703125000000004</v>
      </c>
      <c r="Z23" s="15">
        <v>0.51692708333333304</v>
      </c>
      <c r="AA23" s="15">
        <v>0.49357638888888899</v>
      </c>
      <c r="AB23" s="15">
        <v>0.52135416666666701</v>
      </c>
      <c r="AC23" s="15">
        <v>0.50373263888888897</v>
      </c>
      <c r="AD23" s="15">
        <v>0.49140624999999999</v>
      </c>
      <c r="AE23" s="15">
        <v>0.48810763888888897</v>
      </c>
    </row>
    <row r="24" spans="1:31" x14ac:dyDescent="0.3">
      <c r="A24" s="2" t="s"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2">
        <v>0.52734375</v>
      </c>
      <c r="Z24" s="12">
        <v>0.43272569444444398</v>
      </c>
      <c r="AA24" s="12">
        <v>0.35708333333333298</v>
      </c>
      <c r="AB24" s="12">
        <v>0.50520833333333304</v>
      </c>
      <c r="AC24" s="15">
        <v>0.49354166666666699</v>
      </c>
      <c r="AD24" s="15">
        <v>0.48854166666666698</v>
      </c>
      <c r="AE24" s="15">
        <v>0.48763888888888901</v>
      </c>
    </row>
    <row r="25" spans="1:31" x14ac:dyDescent="0.3">
      <c r="A25" s="2" t="s"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3"/>
      <c r="Z25" s="12">
        <v>0.460590277777778</v>
      </c>
      <c r="AA25" s="12">
        <v>0.51675347222222201</v>
      </c>
      <c r="AB25" s="12">
        <v>0.45703125</v>
      </c>
      <c r="AC25" s="15">
        <v>0.48524305555555602</v>
      </c>
      <c r="AD25" s="15">
        <v>0.49444444444444402</v>
      </c>
      <c r="AE25" s="15">
        <v>0.50034722222222205</v>
      </c>
    </row>
    <row r="26" spans="1:31" x14ac:dyDescent="0.3">
      <c r="A26" s="2" t="s"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3"/>
      <c r="Z26" s="13"/>
      <c r="AA26" s="12">
        <v>0.46050347222222199</v>
      </c>
      <c r="AB26" s="12">
        <v>0.41657986111111101</v>
      </c>
      <c r="AC26" s="15">
        <v>0.49982638888888897</v>
      </c>
      <c r="AD26" s="15">
        <v>0.50555555555555598</v>
      </c>
      <c r="AE26" s="15">
        <v>0.5</v>
      </c>
    </row>
    <row r="27" spans="1:31" x14ac:dyDescent="0.3">
      <c r="A27" s="2" t="s"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3"/>
      <c r="Z27" s="13"/>
      <c r="AA27" s="13"/>
      <c r="AB27" s="12">
        <v>0.49236111111111103</v>
      </c>
      <c r="AC27" s="15">
        <v>0.499652777777778</v>
      </c>
      <c r="AD27" s="15">
        <v>0.49048611111111101</v>
      </c>
      <c r="AE27" s="15">
        <v>0.49472222222222201</v>
      </c>
    </row>
    <row r="28" spans="1:31" x14ac:dyDescent="0.3">
      <c r="A28" s="2" t="s"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>
        <v>0.497135416666667</v>
      </c>
      <c r="AD28" s="15">
        <v>0.50598958333333299</v>
      </c>
      <c r="AE28" s="15">
        <v>0.50755208333333302</v>
      </c>
    </row>
    <row r="29" spans="1:31" x14ac:dyDescent="0.3">
      <c r="A29" s="2" t="s"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2">
        <v>0.40186631944444401</v>
      </c>
      <c r="AE29" s="12">
        <v>0.45907118055555601</v>
      </c>
    </row>
    <row r="30" spans="1:31" x14ac:dyDescent="0.3">
      <c r="A30" s="2" t="s">
        <v>28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2">
        <v>0.46423611111111102</v>
      </c>
    </row>
    <row r="31" spans="1:31" x14ac:dyDescent="0.3">
      <c r="A31" s="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Taborda Lottermann</dc:creator>
  <cp:lastModifiedBy>BEATRIZ</cp:lastModifiedBy>
  <dcterms:created xsi:type="dcterms:W3CDTF">2019-12-03T00:32:09Z</dcterms:created>
  <dcterms:modified xsi:type="dcterms:W3CDTF">2019-12-04T19:34:53Z</dcterms:modified>
</cp:coreProperties>
</file>