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atriz\Desktop\Scholles\IPI\TrabFinal\Relatório e Planilha\"/>
    </mc:Choice>
  </mc:AlternateContent>
  <bookViews>
    <workbookView xWindow="0" yWindow="0" windowWidth="23040" windowHeight="9192"/>
  </bookViews>
  <sheets>
    <sheet name="Analíse" sheetId="6" r:id="rId1"/>
    <sheet name="Dados" sheetId="1" r:id="rId2"/>
    <sheet name="Índ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I9" i="6" s="1"/>
  <c r="B7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I13" i="6" s="1"/>
  <c r="I14" i="6" s="1"/>
  <c r="D2" i="6"/>
  <c r="C2" i="6"/>
  <c r="B2" i="6"/>
  <c r="I12" i="6"/>
  <c r="I5" i="6" l="1"/>
  <c r="I8" i="6"/>
  <c r="I10" i="6" s="1"/>
  <c r="B4" i="3"/>
  <c r="B2" i="3"/>
  <c r="B1" i="3"/>
  <c r="B5" i="3"/>
  <c r="I4" i="6" l="1"/>
  <c r="I6" i="6" s="1"/>
  <c r="B6" i="3"/>
</calcChain>
</file>

<file path=xl/sharedStrings.xml><?xml version="1.0" encoding="utf-8"?>
<sst xmlns="http://schemas.openxmlformats.org/spreadsheetml/2006/main" count="136" uniqueCount="84">
  <si>
    <t>S1025L01</t>
  </si>
  <si>
    <t>S1025L02</t>
  </si>
  <si>
    <t>S1025L03</t>
  </si>
  <si>
    <t>S1025L04</t>
  </si>
  <si>
    <t>S1025L05</t>
  </si>
  <si>
    <t>S1043L06</t>
  </si>
  <si>
    <t>S1043L07</t>
  </si>
  <si>
    <t>S1043L09</t>
  </si>
  <si>
    <t>S1048R03</t>
  </si>
  <si>
    <t>S1048R04</t>
  </si>
  <si>
    <t>S1055L03</t>
  </si>
  <si>
    <t>S1055L05</t>
  </si>
  <si>
    <t>S1057R01</t>
  </si>
  <si>
    <t>S1057R03</t>
  </si>
  <si>
    <t>S1057R04</t>
  </si>
  <si>
    <t>S1081L01</t>
  </si>
  <si>
    <t>S1081L02</t>
  </si>
  <si>
    <t>S1081L03</t>
  </si>
  <si>
    <t>S1081L04</t>
  </si>
  <si>
    <t>S1081L05</t>
  </si>
  <si>
    <t>S1081L06</t>
  </si>
  <si>
    <t>S1081L07</t>
  </si>
  <si>
    <t>S1081L08</t>
  </si>
  <si>
    <t>S1081L09</t>
  </si>
  <si>
    <t>S1081L10</t>
  </si>
  <si>
    <t>S1094L06</t>
  </si>
  <si>
    <t>S1094L07</t>
  </si>
  <si>
    <t>S1104R04</t>
  </si>
  <si>
    <t>S1104R06</t>
  </si>
  <si>
    <t>S1106L05</t>
  </si>
  <si>
    <t>S1106L06</t>
  </si>
  <si>
    <t>S1106L07</t>
  </si>
  <si>
    <t>S1111R01</t>
  </si>
  <si>
    <t>S1111R02</t>
  </si>
  <si>
    <t>S1111R03</t>
  </si>
  <si>
    <t>S1111R04</t>
  </si>
  <si>
    <t>S1111R05</t>
  </si>
  <si>
    <t>S1111R06</t>
  </si>
  <si>
    <t>S1111R07</t>
  </si>
  <si>
    <t>S1115L08</t>
  </si>
  <si>
    <t>S1115L09</t>
  </si>
  <si>
    <t>S1115L10</t>
  </si>
  <si>
    <t>S1160R02</t>
  </si>
  <si>
    <t>S1160R03</t>
  </si>
  <si>
    <t>S1160R04</t>
  </si>
  <si>
    <t>S1160R05</t>
  </si>
  <si>
    <t>S1160R06</t>
  </si>
  <si>
    <t>S1160R07</t>
  </si>
  <si>
    <t>S1248R02</t>
  </si>
  <si>
    <t>S1248R07</t>
  </si>
  <si>
    <t>Valor medio limiar iguais:</t>
  </si>
  <si>
    <t>Valor medio limiar diferentes:</t>
  </si>
  <si>
    <t>Comparações iguais:</t>
  </si>
  <si>
    <t>Comparações diferentes:</t>
  </si>
  <si>
    <t>Comparações totais:</t>
  </si>
  <si>
    <t>S1025L</t>
  </si>
  <si>
    <t>S1043L</t>
  </si>
  <si>
    <t>S1048R</t>
  </si>
  <si>
    <t>S1055L</t>
  </si>
  <si>
    <t>limiar acerto:</t>
  </si>
  <si>
    <t>limiar erro:</t>
  </si>
  <si>
    <t>S1057R</t>
  </si>
  <si>
    <t>S1081L</t>
  </si>
  <si>
    <t>S1094L</t>
  </si>
  <si>
    <t>S1104R</t>
  </si>
  <si>
    <t>S1106L</t>
  </si>
  <si>
    <t>S1111R</t>
  </si>
  <si>
    <t>S1115L</t>
  </si>
  <si>
    <t>S1160R</t>
  </si>
  <si>
    <t>S1248R</t>
  </si>
  <si>
    <t>Total:</t>
  </si>
  <si>
    <t>Confiança:</t>
  </si>
  <si>
    <t>Total iguais:</t>
  </si>
  <si>
    <t>Acerto iguais:</t>
  </si>
  <si>
    <t>Acertos:</t>
  </si>
  <si>
    <t>Total diferentes:</t>
  </si>
  <si>
    <t>Acerto diferentes:</t>
  </si>
  <si>
    <t>&lt;0,465</t>
  </si>
  <si>
    <t>&gt;=0,465</t>
  </si>
  <si>
    <t>Olho</t>
  </si>
  <si>
    <t>Iguais</t>
  </si>
  <si>
    <t>Diferentes</t>
  </si>
  <si>
    <t>Verdadeiros Positivos</t>
  </si>
  <si>
    <t>Verdadeiro Negativos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</si>
</sst>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8"/>
      </top>
      <bottom/>
      <diagonal/>
    </border>
    <border>
      <left/>
      <right style="medium">
        <color indexed="64"/>
      </right>
      <top style="thin">
        <color theme="8"/>
      </top>
      <bottom/>
      <diagonal/>
    </border>
    <border>
      <left style="medium">
        <color indexed="64"/>
      </left>
      <right/>
      <top style="thin">
        <color theme="8"/>
      </top>
      <bottom style="medium">
        <color indexed="64"/>
      </bottom>
      <diagonal/>
    </border>
    <border>
      <left/>
      <right/>
      <top style="thin">
        <color theme="8"/>
      </top>
      <bottom style="medium">
        <color indexed="64"/>
      </bottom>
      <diagonal/>
    </border>
    <border>
      <left/>
      <right style="medium">
        <color indexed="64"/>
      </right>
      <top style="thin">
        <color theme="8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0" fillId="3" borderId="0" xfId="0" applyFill="1"/>
    <xf numFmtId="0" fontId="0" fillId="3" borderId="0" xfId="0" applyFont="1" applyFill="1" applyBorder="1"/>
    <xf numFmtId="0" fontId="0" fillId="3" borderId="0" xfId="0" applyFon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9" fontId="0" fillId="0" borderId="3" xfId="1" applyFont="1" applyBorder="1"/>
    <xf numFmtId="0" fontId="0" fillId="0" borderId="3" xfId="1" applyNumberFormat="1" applyFont="1" applyBorder="1"/>
    <xf numFmtId="1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M16" sqref="M16"/>
    </sheetView>
  </sheetViews>
  <sheetFormatPr defaultRowHeight="14.4" x14ac:dyDescent="0.3"/>
  <cols>
    <col min="3" max="3" width="20.33203125" customWidth="1"/>
    <col min="4" max="4" width="10.44140625" customWidth="1"/>
    <col min="5" max="5" width="19.109375" customWidth="1"/>
    <col min="8" max="8" width="17.109375" customWidth="1"/>
  </cols>
  <sheetData>
    <row r="1" spans="1:9" x14ac:dyDescent="0.3">
      <c r="A1" s="19" t="s">
        <v>79</v>
      </c>
      <c r="B1" s="20" t="s">
        <v>80</v>
      </c>
      <c r="C1" s="20" t="s">
        <v>82</v>
      </c>
      <c r="D1" s="20" t="s">
        <v>81</v>
      </c>
      <c r="E1" s="21" t="s">
        <v>83</v>
      </c>
      <c r="H1" s="17" t="s">
        <v>59</v>
      </c>
      <c r="I1" s="18" t="s">
        <v>77</v>
      </c>
    </row>
    <row r="2" spans="1:9" x14ac:dyDescent="0.3">
      <c r="A2" s="22" t="s">
        <v>55</v>
      </c>
      <c r="B2" s="23">
        <f>COUNT(Dados!C2:F5)</f>
        <v>10</v>
      </c>
      <c r="C2" s="23">
        <f>COUNTIF(Dados!C2:F5,I1)</f>
        <v>10</v>
      </c>
      <c r="D2" s="23">
        <f>COUNT(Dados!G2:AY6)</f>
        <v>225</v>
      </c>
      <c r="E2" s="24">
        <f>COUNTIF(Dados!G2:AY6,I2)</f>
        <v>201</v>
      </c>
      <c r="H2" s="10" t="s">
        <v>60</v>
      </c>
      <c r="I2" s="12" t="s">
        <v>78</v>
      </c>
    </row>
    <row r="3" spans="1:9" x14ac:dyDescent="0.3">
      <c r="A3" s="22" t="s">
        <v>56</v>
      </c>
      <c r="B3" s="23">
        <f>COUNT(Dados!H7:I8)</f>
        <v>3</v>
      </c>
      <c r="C3" s="23">
        <f>COUNTIF(Dados!H7:I8,I1)</f>
        <v>0</v>
      </c>
      <c r="D3" s="23">
        <f>COUNT(Dados!J7:AY9)</f>
        <v>126</v>
      </c>
      <c r="E3" s="24">
        <f>COUNTIF(Dados!J7:AY9,I2)</f>
        <v>109</v>
      </c>
      <c r="H3" s="10"/>
      <c r="I3" s="12"/>
    </row>
    <row r="4" spans="1:9" x14ac:dyDescent="0.3">
      <c r="A4" s="22" t="s">
        <v>57</v>
      </c>
      <c r="B4" s="23">
        <f>COUNT(Dados!K10)</f>
        <v>1</v>
      </c>
      <c r="C4" s="23">
        <f>COUNTIF(Dados!K10,I1)</f>
        <v>1</v>
      </c>
      <c r="D4" s="23">
        <f>COUNT(Dados!L10:AY11)</f>
        <v>80</v>
      </c>
      <c r="E4" s="24">
        <f>COUNTIF(Dados!L10:AY11,I2)</f>
        <v>76</v>
      </c>
      <c r="H4" s="10" t="s">
        <v>70</v>
      </c>
      <c r="I4" s="12">
        <f>SUM(B2:B14,D2:D14)</f>
        <v>1225</v>
      </c>
    </row>
    <row r="5" spans="1:9" x14ac:dyDescent="0.3">
      <c r="A5" s="22" t="s">
        <v>58</v>
      </c>
      <c r="B5" s="23">
        <f>COUNT(Dados!M12)</f>
        <v>1</v>
      </c>
      <c r="C5" s="23">
        <f>COUNTIF(Dados!M12,I1)</f>
        <v>1</v>
      </c>
      <c r="D5" s="23">
        <f>COUNT(Dados!N12:AY13)</f>
        <v>76</v>
      </c>
      <c r="E5" s="24">
        <f>COUNTIF(Dados!N12:AY13,I2)</f>
        <v>71</v>
      </c>
      <c r="H5" s="10" t="s">
        <v>74</v>
      </c>
      <c r="I5" s="12">
        <f>SUM(C2:C14,E2:E14)</f>
        <v>1069</v>
      </c>
    </row>
    <row r="6" spans="1:9" x14ac:dyDescent="0.3">
      <c r="A6" s="22" t="s">
        <v>61</v>
      </c>
      <c r="B6" s="23">
        <f>COUNT(Dados!O14:P15)</f>
        <v>3</v>
      </c>
      <c r="C6" s="23">
        <f>COUNTIF(Dados!O14:P15,I1)</f>
        <v>3</v>
      </c>
      <c r="D6" s="23">
        <f>COUNT(Dados!Q14:AY16)</f>
        <v>105</v>
      </c>
      <c r="E6" s="24">
        <f>COUNTIF(Dados!Q14:AY16,I2)</f>
        <v>97</v>
      </c>
      <c r="H6" s="10" t="s">
        <v>71</v>
      </c>
      <c r="I6" s="13">
        <f>I5/I4</f>
        <v>0.87265306122448982</v>
      </c>
    </row>
    <row r="7" spans="1:9" x14ac:dyDescent="0.3">
      <c r="A7" s="22" t="s">
        <v>62</v>
      </c>
      <c r="B7" s="23">
        <f>COUNT(Dados!R17:Z25)</f>
        <v>45</v>
      </c>
      <c r="C7" s="23">
        <f>COUNTIF(Dados!AA17:AY26,I1)</f>
        <v>31</v>
      </c>
      <c r="D7" s="23">
        <f>COUNT(Dados!AA17:AY26)</f>
        <v>250</v>
      </c>
      <c r="E7" s="24">
        <f>COUNTIF(Dados!AA17:AY26,I2)</f>
        <v>219</v>
      </c>
      <c r="H7" s="10"/>
      <c r="I7" s="14"/>
    </row>
    <row r="8" spans="1:9" x14ac:dyDescent="0.3">
      <c r="A8" s="22" t="s">
        <v>63</v>
      </c>
      <c r="B8" s="23">
        <f>COUNT(Dados!AB27)</f>
        <v>1</v>
      </c>
      <c r="C8" s="23">
        <f>COUNTIF(Dados!AB27,I1)</f>
        <v>1</v>
      </c>
      <c r="D8" s="23">
        <f>COUNT(Dados!AC27:AY28)</f>
        <v>46</v>
      </c>
      <c r="E8" s="24">
        <f>COUNTIF(Dados!AC27:AY28,I2)</f>
        <v>31</v>
      </c>
      <c r="H8" s="10" t="s">
        <v>72</v>
      </c>
      <c r="I8" s="12">
        <f>SUM(B2:B14)</f>
        <v>108</v>
      </c>
    </row>
    <row r="9" spans="1:9" x14ac:dyDescent="0.3">
      <c r="A9" s="22" t="s">
        <v>64</v>
      </c>
      <c r="B9" s="23">
        <f>COUNT(Dados!AD29)</f>
        <v>1</v>
      </c>
      <c r="C9" s="23">
        <f>COUNTIF(Dados!AD29,I1)</f>
        <v>1</v>
      </c>
      <c r="D9" s="23">
        <f>COUNT(Dados!AE29:AY30)</f>
        <v>42</v>
      </c>
      <c r="E9" s="24">
        <f>COUNTIF(Dados!AE29:AY30,I2)</f>
        <v>37</v>
      </c>
      <c r="H9" s="10" t="s">
        <v>73</v>
      </c>
      <c r="I9" s="12">
        <f>SUM(C2:C14)</f>
        <v>84</v>
      </c>
    </row>
    <row r="10" spans="1:9" x14ac:dyDescent="0.3">
      <c r="A10" s="22" t="s">
        <v>65</v>
      </c>
      <c r="B10" s="23">
        <f>COUNT(Dados!AF31:AG32)</f>
        <v>3</v>
      </c>
      <c r="C10" s="23">
        <f>COUNTIF(Dados!AF31:AG32,I1)</f>
        <v>1</v>
      </c>
      <c r="D10" s="23">
        <f>COUNT(Dados!AH31:AY33)</f>
        <v>54</v>
      </c>
      <c r="E10" s="24">
        <f>COUNTIF(Dados!AH31:AY33,I2)</f>
        <v>49</v>
      </c>
      <c r="H10" s="10" t="s">
        <v>71</v>
      </c>
      <c r="I10" s="13">
        <f>I9/I8</f>
        <v>0.77777777777777779</v>
      </c>
    </row>
    <row r="11" spans="1:9" x14ac:dyDescent="0.3">
      <c r="A11" s="22" t="s">
        <v>66</v>
      </c>
      <c r="B11" s="23">
        <f>COUNT(Dados!AI34:AN39)</f>
        <v>21</v>
      </c>
      <c r="C11" s="23">
        <f>COUNTIF(Dados!AI34:AN39,I1)</f>
        <v>18</v>
      </c>
      <c r="D11" s="23">
        <f>COUNT(Dados!AO34:AY40)</f>
        <v>77</v>
      </c>
      <c r="E11" s="24">
        <f>COUNTIF(Dados!AO34:AY40,I2)</f>
        <v>65</v>
      </c>
      <c r="H11" s="10"/>
      <c r="I11" s="12"/>
    </row>
    <row r="12" spans="1:9" x14ac:dyDescent="0.3">
      <c r="A12" s="22" t="s">
        <v>67</v>
      </c>
      <c r="B12" s="23">
        <f>COUNT(Dados!AP41:AQ42)</f>
        <v>3</v>
      </c>
      <c r="C12" s="23">
        <f>COUNTIF(Dados!AP41:AQ42,I1)</f>
        <v>1</v>
      </c>
      <c r="D12" s="23">
        <f>COUNT(Dados!AR41:AY43)</f>
        <v>24</v>
      </c>
      <c r="E12" s="24">
        <f>COUNTIF(Dados!AR41:AY43,I2)</f>
        <v>23</v>
      </c>
      <c r="H12" s="10" t="s">
        <v>75</v>
      </c>
      <c r="I12" s="12">
        <f>SUM(D2:D14)</f>
        <v>1117</v>
      </c>
    </row>
    <row r="13" spans="1:9" x14ac:dyDescent="0.3">
      <c r="A13" s="22" t="s">
        <v>68</v>
      </c>
      <c r="B13" s="23">
        <f>COUNT(Dados!AS44:AW48)</f>
        <v>15</v>
      </c>
      <c r="C13" s="23">
        <f>COUNTIF(Dados!AS44:AW48,I1)</f>
        <v>15</v>
      </c>
      <c r="D13" s="23">
        <f>COUNT(Dados!AX44:AY49)</f>
        <v>12</v>
      </c>
      <c r="E13" s="24">
        <f>COUNTIF(Dados!AX44:AY49,I2)</f>
        <v>7</v>
      </c>
      <c r="H13" s="10" t="s">
        <v>76</v>
      </c>
      <c r="I13" s="15">
        <f>SUM(E2:E14)</f>
        <v>985</v>
      </c>
    </row>
    <row r="14" spans="1:9" ht="15" thickBot="1" x14ac:dyDescent="0.35">
      <c r="A14" s="25" t="s">
        <v>69</v>
      </c>
      <c r="B14" s="26">
        <f>COUNT(Dados!AY50)</f>
        <v>1</v>
      </c>
      <c r="C14" s="26">
        <f>COUNTIF(Dados!AY50,I1)</f>
        <v>1</v>
      </c>
      <c r="D14" s="26">
        <f>COUNT(Dados!AY51)</f>
        <v>0</v>
      </c>
      <c r="E14" s="27">
        <f>COUNTIF(Dados!AZ51,I2)</f>
        <v>0</v>
      </c>
      <c r="H14" s="11" t="s">
        <v>71</v>
      </c>
      <c r="I14" s="16">
        <f>I13/I12</f>
        <v>0.88182632050134291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>
      <selection activeCell="D9" sqref="D9"/>
    </sheetView>
  </sheetViews>
  <sheetFormatPr defaultRowHeight="14.4" x14ac:dyDescent="0.3"/>
  <cols>
    <col min="1" max="1" width="9.109375" style="2"/>
  </cols>
  <sheetData>
    <row r="1" spans="1:51" s="2" customFormat="1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</row>
    <row r="2" spans="1:51" x14ac:dyDescent="0.3">
      <c r="A2" s="9" t="s">
        <v>0</v>
      </c>
      <c r="B2" s="2"/>
      <c r="C2" s="3">
        <v>0.41935763888888899</v>
      </c>
      <c r="D2" s="3">
        <v>0.27291666666666697</v>
      </c>
      <c r="E2" s="3">
        <v>0.43203124999999998</v>
      </c>
      <c r="F2" s="3">
        <v>0.40373263888888899</v>
      </c>
      <c r="G2" s="6">
        <v>0.50434027777777801</v>
      </c>
      <c r="H2" s="6">
        <v>0.49600694444444399</v>
      </c>
      <c r="I2" s="6">
        <v>0.51727430555555598</v>
      </c>
      <c r="J2" s="6">
        <v>0.47829861111111099</v>
      </c>
      <c r="K2" s="6">
        <v>0.48315972222222198</v>
      </c>
      <c r="L2" s="6">
        <v>0.52690972222222199</v>
      </c>
      <c r="M2" s="6">
        <v>0.50538194444444395</v>
      </c>
      <c r="N2" s="6">
        <v>0.46918402777777801</v>
      </c>
      <c r="O2" s="6">
        <v>0.48489583333333303</v>
      </c>
      <c r="P2" s="6">
        <v>0.47754629629629602</v>
      </c>
      <c r="Q2" s="6">
        <v>0.49852430555555599</v>
      </c>
      <c r="R2" s="6">
        <v>0.498842592592593</v>
      </c>
      <c r="S2" s="6">
        <v>0.51189236111111103</v>
      </c>
      <c r="T2" s="6">
        <v>0.49641203703703701</v>
      </c>
      <c r="U2" s="6">
        <v>0.49699074074074101</v>
      </c>
      <c r="V2" s="6">
        <v>0.50381944444444504</v>
      </c>
      <c r="W2" s="6">
        <v>0.49629629629629601</v>
      </c>
      <c r="X2" s="6">
        <v>0.52482638888888899</v>
      </c>
      <c r="Y2" s="6">
        <v>0.51475694444444398</v>
      </c>
      <c r="Z2" s="6">
        <v>0.50775462962963003</v>
      </c>
      <c r="AA2" s="6">
        <v>0.50616319444444502</v>
      </c>
      <c r="AB2" s="6">
        <v>0.50451388888888904</v>
      </c>
      <c r="AC2" s="6">
        <v>0.487586805555556</v>
      </c>
      <c r="AD2" s="6">
        <v>0.493229166666667</v>
      </c>
      <c r="AE2" s="6">
        <v>0.469444444444444</v>
      </c>
      <c r="AF2" s="6">
        <v>0.50451388888888904</v>
      </c>
      <c r="AG2" s="6">
        <v>0.50026041666666698</v>
      </c>
      <c r="AH2" s="6">
        <v>0.498958333333333</v>
      </c>
      <c r="AI2" s="6">
        <v>0.50260416666666696</v>
      </c>
      <c r="AJ2" s="6">
        <v>0.51267361111111098</v>
      </c>
      <c r="AK2" s="6">
        <v>0.50312500000000004</v>
      </c>
      <c r="AL2" s="6">
        <v>0.50824652777777801</v>
      </c>
      <c r="AM2" s="6">
        <v>0.51154513888888897</v>
      </c>
      <c r="AN2" s="6">
        <v>0.50338541666666703</v>
      </c>
      <c r="AO2" s="6">
        <v>0.51475694444444398</v>
      </c>
      <c r="AP2" s="6">
        <v>0.51189236111111103</v>
      </c>
      <c r="AQ2" s="6">
        <v>0.49461805555555599</v>
      </c>
      <c r="AR2" s="6">
        <v>0.51197916666666698</v>
      </c>
      <c r="AS2" s="6">
        <v>0.48168402777777802</v>
      </c>
      <c r="AT2" s="6">
        <v>0.49921874999999999</v>
      </c>
      <c r="AU2" s="6">
        <v>0.495052083333333</v>
      </c>
      <c r="AV2" s="6">
        <v>0.50486111111111098</v>
      </c>
      <c r="AW2" s="6">
        <v>0.50972222222222197</v>
      </c>
      <c r="AX2" s="6">
        <v>0.49600694444444399</v>
      </c>
      <c r="AY2" s="6">
        <v>0.48906250000000001</v>
      </c>
    </row>
    <row r="3" spans="1:51" x14ac:dyDescent="0.3">
      <c r="A3" s="9" t="s">
        <v>1</v>
      </c>
      <c r="B3" s="2"/>
      <c r="C3" s="2"/>
      <c r="D3" s="3">
        <v>0.44800347222222198</v>
      </c>
      <c r="E3" s="3">
        <v>0.44083333333333302</v>
      </c>
      <c r="F3" s="3">
        <v>0.40312500000000001</v>
      </c>
      <c r="G3" s="6">
        <v>0.49888888888888899</v>
      </c>
      <c r="H3" s="6">
        <v>0.48631944444444403</v>
      </c>
      <c r="I3" s="6">
        <v>0.47958333333333297</v>
      </c>
      <c r="J3" s="6">
        <v>0.50180555555555595</v>
      </c>
      <c r="K3" s="6">
        <v>0.49756944444444401</v>
      </c>
      <c r="L3" s="6">
        <v>0.46888888888888902</v>
      </c>
      <c r="M3" s="6">
        <v>0.45333333333333298</v>
      </c>
      <c r="N3" s="6">
        <v>0.43541666666666701</v>
      </c>
      <c r="O3" s="6">
        <v>0.464149305555556</v>
      </c>
      <c r="P3" s="6">
        <v>0.468287037037037</v>
      </c>
      <c r="Q3" s="6">
        <v>0.49704861111111098</v>
      </c>
      <c r="R3" s="6">
        <v>0.51782407407407405</v>
      </c>
      <c r="S3" s="6">
        <v>0.49496527777777799</v>
      </c>
      <c r="T3" s="6">
        <v>0.50590277777777803</v>
      </c>
      <c r="U3" s="6">
        <v>0.50787037037036997</v>
      </c>
      <c r="V3" s="6">
        <v>0.48914930555555602</v>
      </c>
      <c r="W3" s="6">
        <v>0.50462962962962998</v>
      </c>
      <c r="X3" s="6">
        <v>0.52569444444444502</v>
      </c>
      <c r="Y3" s="6">
        <v>0.52951388888888895</v>
      </c>
      <c r="Z3" s="6">
        <v>0.483217592592593</v>
      </c>
      <c r="AA3" s="6">
        <v>0.46822916666666697</v>
      </c>
      <c r="AB3" s="6">
        <v>0.48255208333333299</v>
      </c>
      <c r="AC3" s="6">
        <v>0.47135416666666702</v>
      </c>
      <c r="AD3" s="6">
        <v>0.49157986111111102</v>
      </c>
      <c r="AE3" s="6">
        <v>0.50416666666666698</v>
      </c>
      <c r="AF3" s="6">
        <v>0.47560763888888902</v>
      </c>
      <c r="AG3" s="6">
        <v>0.480138888888889</v>
      </c>
      <c r="AH3" s="6">
        <v>0.48715277777777799</v>
      </c>
      <c r="AI3" s="6">
        <v>0.47803819444444401</v>
      </c>
      <c r="AJ3" s="6">
        <v>0.48133680555555602</v>
      </c>
      <c r="AK3" s="6">
        <v>0.48342013888888902</v>
      </c>
      <c r="AL3" s="6">
        <v>0.48993055555555598</v>
      </c>
      <c r="AM3" s="6">
        <v>0.48211805555555598</v>
      </c>
      <c r="AN3" s="6">
        <v>0.47829861111111099</v>
      </c>
      <c r="AO3" s="6">
        <v>0.46479166666666699</v>
      </c>
      <c r="AP3" s="6">
        <v>0.472986111111111</v>
      </c>
      <c r="AQ3" s="6">
        <v>0.47805555555555601</v>
      </c>
      <c r="AR3" s="6">
        <v>0.48381944444444402</v>
      </c>
      <c r="AS3" s="6">
        <v>0.48534722222222199</v>
      </c>
      <c r="AT3" s="6">
        <v>0.49423611111111099</v>
      </c>
      <c r="AU3" s="6">
        <v>0.488958333333333</v>
      </c>
      <c r="AV3" s="6">
        <v>0.48729166666666701</v>
      </c>
      <c r="AW3" s="6">
        <v>0.46479166666666699</v>
      </c>
      <c r="AX3" s="6">
        <v>0.49652777777777801</v>
      </c>
      <c r="AY3" s="6">
        <v>0.47701388888888901</v>
      </c>
    </row>
    <row r="4" spans="1:51" x14ac:dyDescent="0.3">
      <c r="A4" s="9" t="s">
        <v>2</v>
      </c>
      <c r="B4" s="2"/>
      <c r="C4" s="2"/>
      <c r="D4" s="2"/>
      <c r="E4" s="3">
        <v>0.43862847222222201</v>
      </c>
      <c r="F4" s="3">
        <v>0.40894097222222198</v>
      </c>
      <c r="G4" s="6">
        <v>0.50763888888888897</v>
      </c>
      <c r="H4" s="6">
        <v>0.49079861111111101</v>
      </c>
      <c r="I4" s="6">
        <v>0.50963541666666701</v>
      </c>
      <c r="J4" s="6">
        <v>0.475868055555556</v>
      </c>
      <c r="K4" s="6">
        <v>0.47465277777777798</v>
      </c>
      <c r="L4" s="6">
        <v>0.52187499999999998</v>
      </c>
      <c r="M4" s="6">
        <v>0.50312500000000004</v>
      </c>
      <c r="N4" s="6">
        <v>0.47994791666666697</v>
      </c>
      <c r="O4" s="6">
        <v>0.47951388888888902</v>
      </c>
      <c r="P4" s="6">
        <v>0.48136574074074101</v>
      </c>
      <c r="Q4" s="6">
        <v>0.48237847222222202</v>
      </c>
      <c r="R4" s="6">
        <v>0.50659722222222203</v>
      </c>
      <c r="S4" s="6">
        <v>0.50789930555555596</v>
      </c>
      <c r="T4" s="6">
        <v>0.50578703703703698</v>
      </c>
      <c r="U4" s="6">
        <v>0.48854166666666698</v>
      </c>
      <c r="V4" s="6">
        <v>0.50208333333333299</v>
      </c>
      <c r="W4" s="6">
        <v>0.50081018518518505</v>
      </c>
      <c r="X4" s="6">
        <v>0.53107638888888897</v>
      </c>
      <c r="Y4" s="6">
        <v>0.52065972222222201</v>
      </c>
      <c r="Z4" s="6">
        <v>0.50300925925925899</v>
      </c>
      <c r="AA4" s="6">
        <v>0.50182291666666701</v>
      </c>
      <c r="AB4" s="6">
        <v>0.49357638888888899</v>
      </c>
      <c r="AC4" s="6">
        <v>0.48185763888888899</v>
      </c>
      <c r="AD4" s="6">
        <v>0.49357638888888899</v>
      </c>
      <c r="AE4" s="6">
        <v>0.468171296296296</v>
      </c>
      <c r="AF4" s="6">
        <v>0.49531249999999999</v>
      </c>
      <c r="AG4" s="6">
        <v>0.49140624999999999</v>
      </c>
      <c r="AH4" s="6">
        <v>0.49745370370370401</v>
      </c>
      <c r="AI4" s="6">
        <v>0.50590277777777803</v>
      </c>
      <c r="AJ4" s="6">
        <v>0.50451388888888904</v>
      </c>
      <c r="AK4" s="6">
        <v>0.49756944444444401</v>
      </c>
      <c r="AL4" s="6">
        <v>0.49817708333333299</v>
      </c>
      <c r="AM4" s="6">
        <v>0.504600694444444</v>
      </c>
      <c r="AN4" s="6">
        <v>0.49609375</v>
      </c>
      <c r="AO4" s="6">
        <v>0.50312500000000004</v>
      </c>
      <c r="AP4" s="6">
        <v>0.49609375</v>
      </c>
      <c r="AQ4" s="6">
        <v>0.50138888888888899</v>
      </c>
      <c r="AR4" s="6">
        <v>0.49583333333333302</v>
      </c>
      <c r="AS4" s="6">
        <v>0.47717013888888898</v>
      </c>
      <c r="AT4" s="6">
        <v>0.48949652777777802</v>
      </c>
      <c r="AU4" s="6">
        <v>0.488975694444444</v>
      </c>
      <c r="AV4" s="6">
        <v>0.50104166666666705</v>
      </c>
      <c r="AW4" s="6">
        <v>0.49618055555555601</v>
      </c>
      <c r="AX4" s="6">
        <v>0.49444444444444402</v>
      </c>
      <c r="AY4" s="6">
        <v>0.47951388888888902</v>
      </c>
    </row>
    <row r="5" spans="1:51" x14ac:dyDescent="0.3">
      <c r="A5" s="9" t="s">
        <v>3</v>
      </c>
      <c r="B5" s="2"/>
      <c r="C5" s="2"/>
      <c r="D5" s="2"/>
      <c r="E5" s="2"/>
      <c r="F5" s="3">
        <v>0.40607638888888897</v>
      </c>
      <c r="G5" s="6">
        <v>0.47861111111111099</v>
      </c>
      <c r="H5" s="6">
        <v>0.44840277777777798</v>
      </c>
      <c r="I5" s="6">
        <v>0.48444444444444401</v>
      </c>
      <c r="J5" s="6">
        <v>0.50486111111111098</v>
      </c>
      <c r="K5" s="6">
        <v>0.50812500000000005</v>
      </c>
      <c r="L5" s="6">
        <v>0.465555555555556</v>
      </c>
      <c r="M5" s="6">
        <v>0.492916666666667</v>
      </c>
      <c r="N5" s="6">
        <v>0.47881944444444402</v>
      </c>
      <c r="O5" s="6">
        <v>0.49470486111111101</v>
      </c>
      <c r="P5" s="6">
        <v>0.51354166666666701</v>
      </c>
      <c r="Q5" s="6">
        <v>0.47152777777777799</v>
      </c>
      <c r="R5" s="6">
        <v>0.49826388888888901</v>
      </c>
      <c r="S5" s="6">
        <v>0.5</v>
      </c>
      <c r="T5" s="6">
        <v>0.50185185185185199</v>
      </c>
      <c r="U5" s="6">
        <v>0.499189814814815</v>
      </c>
      <c r="V5" s="6">
        <v>0.45425347222222201</v>
      </c>
      <c r="W5" s="6">
        <v>0.51076388888888902</v>
      </c>
      <c r="X5" s="6">
        <v>0.51336805555555598</v>
      </c>
      <c r="Y5" s="6">
        <v>0.50885416666666705</v>
      </c>
      <c r="Z5" s="6">
        <v>0.44189814814814798</v>
      </c>
      <c r="AA5" s="6">
        <v>0.43454861111111098</v>
      </c>
      <c r="AB5" s="6">
        <v>0.43116319444444401</v>
      </c>
      <c r="AC5" s="6">
        <v>0.44878472222222199</v>
      </c>
      <c r="AD5" s="6">
        <v>0.479427083333333</v>
      </c>
      <c r="AE5" s="6">
        <v>0.50659722222222203</v>
      </c>
      <c r="AF5" s="6">
        <v>0.49765625000000002</v>
      </c>
      <c r="AG5" s="6">
        <v>0.47097222222222201</v>
      </c>
      <c r="AH5" s="6">
        <v>0.48819444444444399</v>
      </c>
      <c r="AI5" s="6">
        <v>0.47855902777777798</v>
      </c>
      <c r="AJ5" s="6">
        <v>0.47751736111111098</v>
      </c>
      <c r="AK5" s="6">
        <v>0.43012152777777801</v>
      </c>
      <c r="AL5" s="6">
        <v>0.43871527777777802</v>
      </c>
      <c r="AM5" s="6">
        <v>0.475520833333333</v>
      </c>
      <c r="AN5" s="6">
        <v>0.47951388888888902</v>
      </c>
      <c r="AO5" s="6">
        <v>0.477291666666667</v>
      </c>
      <c r="AP5" s="6">
        <v>0.48104166666666698</v>
      </c>
      <c r="AQ5" s="6">
        <v>0.46083333333333298</v>
      </c>
      <c r="AR5" s="6">
        <v>0.48840277777777802</v>
      </c>
      <c r="AS5" s="6">
        <v>0.45590277777777799</v>
      </c>
      <c r="AT5" s="6">
        <v>0.49687500000000001</v>
      </c>
      <c r="AU5" s="6">
        <v>0.44840277777777798</v>
      </c>
      <c r="AV5" s="6">
        <v>0.44118055555555602</v>
      </c>
      <c r="AW5" s="6">
        <v>0.48701388888888902</v>
      </c>
      <c r="AX5" s="6">
        <v>0.46708333333333302</v>
      </c>
      <c r="AY5" s="6">
        <v>0.42631944444444397</v>
      </c>
    </row>
    <row r="6" spans="1:51" x14ac:dyDescent="0.3">
      <c r="A6" s="9" t="s">
        <v>4</v>
      </c>
      <c r="B6" s="2"/>
      <c r="C6" s="2"/>
      <c r="D6" s="2"/>
      <c r="E6" s="2"/>
      <c r="F6" s="2"/>
      <c r="G6" s="6">
        <v>0.49401041666666701</v>
      </c>
      <c r="H6" s="6">
        <v>0.47352430555555602</v>
      </c>
      <c r="I6" s="6">
        <v>0.49461805555555599</v>
      </c>
      <c r="J6" s="6">
        <v>0.49019097222222202</v>
      </c>
      <c r="K6" s="6">
        <v>0.49227430555555601</v>
      </c>
      <c r="L6" s="6">
        <v>0.49592013888888897</v>
      </c>
      <c r="M6" s="6">
        <v>0.495052083333333</v>
      </c>
      <c r="N6" s="6">
        <v>0.483333333333333</v>
      </c>
      <c r="O6" s="6">
        <v>0.48828125</v>
      </c>
      <c r="P6" s="6">
        <v>0.48993055555555598</v>
      </c>
      <c r="Q6" s="6">
        <v>0.48142361111111098</v>
      </c>
      <c r="R6" s="6">
        <v>0.48807870370370399</v>
      </c>
      <c r="S6" s="6">
        <v>0.49600694444444399</v>
      </c>
      <c r="T6" s="6">
        <v>0.48842592592592599</v>
      </c>
      <c r="U6" s="6">
        <v>0.484606481481482</v>
      </c>
      <c r="V6" s="6">
        <v>0.47282986111111103</v>
      </c>
      <c r="W6" s="6">
        <v>0.50011574074074105</v>
      </c>
      <c r="X6" s="6">
        <v>0.50972222222222197</v>
      </c>
      <c r="Y6" s="6">
        <v>0.50833333333333297</v>
      </c>
      <c r="Z6" s="6">
        <v>0.45949074074074098</v>
      </c>
      <c r="AA6" s="6">
        <v>0.46250000000000002</v>
      </c>
      <c r="AB6" s="6">
        <v>0.46310763888888901</v>
      </c>
      <c r="AC6" s="6">
        <v>0.46006944444444398</v>
      </c>
      <c r="AD6" s="6">
        <v>0.50043402777777801</v>
      </c>
      <c r="AE6" s="6">
        <v>0.49710648148148101</v>
      </c>
      <c r="AF6" s="6">
        <v>0.495746527777778</v>
      </c>
      <c r="AG6" s="6">
        <v>0.47812500000000002</v>
      </c>
      <c r="AH6" s="6">
        <v>0.49467592592592602</v>
      </c>
      <c r="AI6" s="6">
        <v>0.49001736111111099</v>
      </c>
      <c r="AJ6" s="6">
        <v>0.47960069444444398</v>
      </c>
      <c r="AK6" s="6">
        <v>0.465190972222222</v>
      </c>
      <c r="AL6" s="6">
        <v>0.469097222222222</v>
      </c>
      <c r="AM6" s="6">
        <v>0.48854166666666698</v>
      </c>
      <c r="AN6" s="6">
        <v>0.48177083333333298</v>
      </c>
      <c r="AO6" s="6">
        <v>0.49748263888888899</v>
      </c>
      <c r="AP6" s="6">
        <v>0.49010416666666701</v>
      </c>
      <c r="AQ6" s="6">
        <v>0.48914930555555602</v>
      </c>
      <c r="AR6" s="6">
        <v>0.503211805555556</v>
      </c>
      <c r="AS6" s="6">
        <v>0.46753472222222198</v>
      </c>
      <c r="AT6" s="6">
        <v>0.50295138888888902</v>
      </c>
      <c r="AU6" s="6">
        <v>0.46475694444444399</v>
      </c>
      <c r="AV6" s="6">
        <v>0.47282986111111103</v>
      </c>
      <c r="AW6" s="6">
        <v>0.49609375</v>
      </c>
      <c r="AX6" s="6">
        <v>0.46571180555555602</v>
      </c>
      <c r="AY6" s="6">
        <v>0.450260416666667</v>
      </c>
    </row>
    <row r="7" spans="1:51" x14ac:dyDescent="0.3">
      <c r="A7" s="9" t="s">
        <v>5</v>
      </c>
      <c r="B7" s="2"/>
      <c r="C7" s="2"/>
      <c r="D7" s="2"/>
      <c r="E7" s="2"/>
      <c r="F7" s="2"/>
      <c r="G7" s="2"/>
      <c r="H7" s="3">
        <v>0.50619212962963001</v>
      </c>
      <c r="I7" s="3">
        <v>0.51097222222222205</v>
      </c>
      <c r="J7" s="6">
        <v>0.49916666666666698</v>
      </c>
      <c r="K7" s="6">
        <v>0.49631944444444398</v>
      </c>
      <c r="L7" s="6">
        <v>0.50208333333333299</v>
      </c>
      <c r="M7" s="6">
        <v>0.50162037037036999</v>
      </c>
      <c r="N7" s="6">
        <v>0.48949652777777802</v>
      </c>
      <c r="O7" s="6">
        <v>0.51006944444444502</v>
      </c>
      <c r="P7" s="6">
        <v>0.50034722222222205</v>
      </c>
      <c r="Q7" s="6">
        <v>0.49748263888888899</v>
      </c>
      <c r="R7" s="6">
        <v>0.47395833333333298</v>
      </c>
      <c r="S7" s="6">
        <v>0.50789930555555596</v>
      </c>
      <c r="T7" s="6">
        <v>0.49189814814814797</v>
      </c>
      <c r="U7" s="6">
        <v>0.50127314814814805</v>
      </c>
      <c r="V7" s="6">
        <v>0.50642361111111101</v>
      </c>
      <c r="W7" s="6">
        <v>0.47766203703703702</v>
      </c>
      <c r="X7" s="6">
        <v>0.48211805555555598</v>
      </c>
      <c r="Y7" s="6">
        <v>0.46892361111111103</v>
      </c>
      <c r="Z7" s="6">
        <v>0.50624999999999998</v>
      </c>
      <c r="AA7" s="6">
        <v>0.50512152777777797</v>
      </c>
      <c r="AB7" s="6">
        <v>0.51180555555555596</v>
      </c>
      <c r="AC7" s="6">
        <v>0.49973958333333302</v>
      </c>
      <c r="AD7" s="6">
        <v>0.49461805555555599</v>
      </c>
      <c r="AE7" s="6">
        <v>0.50868055555555602</v>
      </c>
      <c r="AF7" s="6">
        <v>0.51614583333333297</v>
      </c>
      <c r="AG7" s="6">
        <v>0.51938657407407396</v>
      </c>
      <c r="AH7" s="6">
        <v>0.49768518518518501</v>
      </c>
      <c r="AI7" s="6">
        <v>0.49861111111111101</v>
      </c>
      <c r="AJ7" s="6">
        <v>0.524131944444444</v>
      </c>
      <c r="AK7" s="6">
        <v>0.52864583333333304</v>
      </c>
      <c r="AL7" s="6">
        <v>0.52439236111111098</v>
      </c>
      <c r="AM7" s="6">
        <v>0.50112847222222201</v>
      </c>
      <c r="AN7" s="6">
        <v>0.51831597222222203</v>
      </c>
      <c r="AO7" s="6">
        <v>0.49236111111111103</v>
      </c>
      <c r="AP7" s="6">
        <v>0.49340277777777802</v>
      </c>
      <c r="AQ7" s="6">
        <v>0.484375</v>
      </c>
      <c r="AR7" s="6">
        <v>0.49798611111111102</v>
      </c>
      <c r="AS7" s="6">
        <v>0.482569444444444</v>
      </c>
      <c r="AT7" s="6">
        <v>0.494652777777778</v>
      </c>
      <c r="AU7" s="6">
        <v>0.49229166666666702</v>
      </c>
      <c r="AV7" s="6">
        <v>0.49020833333333302</v>
      </c>
      <c r="AW7" s="6">
        <v>0.49631944444444398</v>
      </c>
      <c r="AX7" s="6">
        <v>0.498194444444444</v>
      </c>
      <c r="AY7" s="6">
        <v>0.498958333333333</v>
      </c>
    </row>
    <row r="8" spans="1:51" x14ac:dyDescent="0.3">
      <c r="A8" s="9" t="s">
        <v>6</v>
      </c>
      <c r="B8" s="2"/>
      <c r="C8" s="2"/>
      <c r="D8" s="2"/>
      <c r="E8" s="2"/>
      <c r="F8" s="2"/>
      <c r="G8" s="2"/>
      <c r="H8" s="2"/>
      <c r="I8" s="3">
        <v>0.48423611111111098</v>
      </c>
      <c r="J8" s="6">
        <v>0.50479166666666697</v>
      </c>
      <c r="K8" s="6">
        <v>0.50249999999999995</v>
      </c>
      <c r="L8" s="6">
        <v>0.46961805555555602</v>
      </c>
      <c r="M8" s="6">
        <v>0.48640046296296302</v>
      </c>
      <c r="N8" s="6">
        <v>0.48359374999999999</v>
      </c>
      <c r="O8" s="6">
        <v>0.49878472222222198</v>
      </c>
      <c r="P8" s="6">
        <v>0.498726851851852</v>
      </c>
      <c r="Q8" s="6">
        <v>0.46640625000000002</v>
      </c>
      <c r="R8" s="6">
        <v>0.51817129629629599</v>
      </c>
      <c r="S8" s="6">
        <v>0.49140624999999999</v>
      </c>
      <c r="T8" s="6">
        <v>0.50648148148148198</v>
      </c>
      <c r="U8" s="6">
        <v>0.51145833333333302</v>
      </c>
      <c r="V8" s="6">
        <v>0.44670138888888899</v>
      </c>
      <c r="W8" s="6">
        <v>0.52303240740740697</v>
      </c>
      <c r="X8" s="6">
        <v>0.50989583333333299</v>
      </c>
      <c r="Y8" s="6">
        <v>0.52690972222222199</v>
      </c>
      <c r="Z8" s="6">
        <v>0.44374999999999998</v>
      </c>
      <c r="AA8" s="6">
        <v>0.44505208333333302</v>
      </c>
      <c r="AB8" s="6">
        <v>0.44218750000000001</v>
      </c>
      <c r="AC8" s="6">
        <v>0.442447916666667</v>
      </c>
      <c r="AD8" s="6">
        <v>0.50885416666666705</v>
      </c>
      <c r="AE8" s="6">
        <v>0.49710648148148101</v>
      </c>
      <c r="AF8" s="6">
        <v>0.483333333333333</v>
      </c>
      <c r="AG8" s="6">
        <v>0.46579861111111098</v>
      </c>
      <c r="AH8" s="6">
        <v>0.468518518518519</v>
      </c>
      <c r="AI8" s="6">
        <v>0.46927083333333303</v>
      </c>
      <c r="AJ8" s="6">
        <v>0.48038194444444399</v>
      </c>
      <c r="AK8" s="6">
        <v>0.45156249999999998</v>
      </c>
      <c r="AL8" s="6">
        <v>0.45303819444444399</v>
      </c>
      <c r="AM8" s="6">
        <v>0.47508680555555599</v>
      </c>
      <c r="AN8" s="6">
        <v>0.47560763888888902</v>
      </c>
      <c r="AO8" s="6">
        <v>0.48111979166666702</v>
      </c>
      <c r="AP8" s="6">
        <v>0.48428819444444399</v>
      </c>
      <c r="AQ8" s="6">
        <v>0.48020833333333302</v>
      </c>
      <c r="AR8" s="6">
        <v>0.49013888888888901</v>
      </c>
      <c r="AS8" s="6">
        <v>0.47208333333333302</v>
      </c>
      <c r="AT8" s="6">
        <v>0.49555555555555603</v>
      </c>
      <c r="AU8" s="6">
        <v>0.47625000000000001</v>
      </c>
      <c r="AV8" s="6">
        <v>0.46319444444444402</v>
      </c>
      <c r="AW8" s="6">
        <v>0.48930555555555599</v>
      </c>
      <c r="AX8" s="6">
        <v>0.47173611111111102</v>
      </c>
      <c r="AY8" s="6">
        <v>0.44972222222222202</v>
      </c>
    </row>
    <row r="9" spans="1:51" x14ac:dyDescent="0.3">
      <c r="A9" s="9" t="s">
        <v>7</v>
      </c>
      <c r="B9" s="2"/>
      <c r="C9" s="2"/>
      <c r="D9" s="2"/>
      <c r="E9" s="2"/>
      <c r="F9" s="5"/>
      <c r="G9" s="2"/>
      <c r="H9" s="2"/>
      <c r="I9" s="2"/>
      <c r="J9" s="7">
        <v>0.49277777777777798</v>
      </c>
      <c r="K9" s="6">
        <v>0.488958333333333</v>
      </c>
      <c r="L9" s="6">
        <v>0.46472222222222198</v>
      </c>
      <c r="M9" s="6">
        <v>0.49208333333333298</v>
      </c>
      <c r="N9" s="6">
        <v>0.46701388888888901</v>
      </c>
      <c r="O9" s="6">
        <v>0.46814236111111102</v>
      </c>
      <c r="P9" s="6">
        <v>0.51377314814814801</v>
      </c>
      <c r="Q9" s="6">
        <v>0.48767361111111102</v>
      </c>
      <c r="R9" s="6">
        <v>0.50520833333333304</v>
      </c>
      <c r="S9" s="6">
        <v>0.493229166666667</v>
      </c>
      <c r="T9" s="6">
        <v>0.50416666666666698</v>
      </c>
      <c r="U9" s="6">
        <v>0.51099537037037002</v>
      </c>
      <c r="V9" s="6">
        <v>0.48671874999999998</v>
      </c>
      <c r="W9" s="6">
        <v>0.52951388888888895</v>
      </c>
      <c r="X9" s="6">
        <v>0.51909722222222199</v>
      </c>
      <c r="Y9" s="6">
        <v>0.51388888888888895</v>
      </c>
      <c r="Z9" s="6">
        <v>0.49236111111111103</v>
      </c>
      <c r="AA9" s="6">
        <v>0.47847222222222202</v>
      </c>
      <c r="AB9" s="6">
        <v>0.46310763888888901</v>
      </c>
      <c r="AC9" s="6">
        <v>0.46493055555555601</v>
      </c>
      <c r="AD9" s="6">
        <v>0.49123263888888902</v>
      </c>
      <c r="AE9" s="6">
        <v>0.50219907407407405</v>
      </c>
      <c r="AF9" s="6">
        <v>0.46935763888888898</v>
      </c>
      <c r="AG9" s="6">
        <v>0.48347222222222203</v>
      </c>
      <c r="AH9" s="6">
        <v>0.484722222222222</v>
      </c>
      <c r="AI9" s="6">
        <v>0.47508680555555599</v>
      </c>
      <c r="AJ9" s="6">
        <v>0.457725694444444</v>
      </c>
      <c r="AK9" s="6">
        <v>0.45355902777777801</v>
      </c>
      <c r="AL9" s="6">
        <v>0.453472222222222</v>
      </c>
      <c r="AM9" s="6">
        <v>0.46996527777777802</v>
      </c>
      <c r="AN9" s="6">
        <v>0.45017361111111098</v>
      </c>
      <c r="AO9" s="6">
        <v>0.48159722222222201</v>
      </c>
      <c r="AP9" s="6">
        <v>0.46854166666666702</v>
      </c>
      <c r="AQ9" s="6">
        <v>0.46791666666666698</v>
      </c>
      <c r="AR9" s="6">
        <v>0.49368055555555601</v>
      </c>
      <c r="AS9" s="6">
        <v>0.50604166666666694</v>
      </c>
      <c r="AT9" s="6">
        <v>0.51048611111111097</v>
      </c>
      <c r="AU9" s="6">
        <v>0.49743055555555599</v>
      </c>
      <c r="AV9" s="6">
        <v>0.48951388888888903</v>
      </c>
      <c r="AW9" s="6">
        <v>0.47826388888888899</v>
      </c>
      <c r="AX9" s="6">
        <v>0.49222222222222201</v>
      </c>
      <c r="AY9" s="6">
        <v>0.46298611111111099</v>
      </c>
    </row>
    <row r="10" spans="1:51" x14ac:dyDescent="0.3">
      <c r="A10" s="9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3">
        <v>0.22826388888888899</v>
      </c>
      <c r="L10" s="6">
        <v>0.50152777777777802</v>
      </c>
      <c r="M10" s="6">
        <v>0.48291666666666699</v>
      </c>
      <c r="N10" s="6">
        <v>0.45217013888888902</v>
      </c>
      <c r="O10" s="6">
        <v>0.475868055555556</v>
      </c>
      <c r="P10" s="6">
        <v>0.451851851851852</v>
      </c>
      <c r="Q10" s="6">
        <v>0.51675347222222201</v>
      </c>
      <c r="R10" s="6">
        <v>0.48773148148148199</v>
      </c>
      <c r="S10" s="6">
        <v>0.50494791666666705</v>
      </c>
      <c r="T10" s="6">
        <v>0.51400462962963001</v>
      </c>
      <c r="U10" s="6">
        <v>0.501157407407407</v>
      </c>
      <c r="V10" s="6">
        <v>0.51197916666666698</v>
      </c>
      <c r="W10" s="6">
        <v>0.50509259259259298</v>
      </c>
      <c r="X10" s="6">
        <v>0.514930555555556</v>
      </c>
      <c r="Y10" s="6">
        <v>0.48194444444444401</v>
      </c>
      <c r="Z10" s="6">
        <v>0.49780092592592601</v>
      </c>
      <c r="AA10" s="6">
        <v>0.50772569444444504</v>
      </c>
      <c r="AB10" s="6">
        <v>0.49774305555555598</v>
      </c>
      <c r="AC10" s="6">
        <v>0.50598958333333299</v>
      </c>
      <c r="AD10" s="6">
        <v>0.50416666666666698</v>
      </c>
      <c r="AE10" s="6">
        <v>0.49120370370370398</v>
      </c>
      <c r="AF10" s="6">
        <v>0.50104166666666705</v>
      </c>
      <c r="AG10" s="6">
        <v>0.50902777777777797</v>
      </c>
      <c r="AH10" s="6">
        <v>0.499189814814815</v>
      </c>
      <c r="AI10" s="6">
        <v>0.51076388888888902</v>
      </c>
      <c r="AJ10" s="6">
        <v>0.49565972222222199</v>
      </c>
      <c r="AK10" s="6">
        <v>0.49461805555555599</v>
      </c>
      <c r="AL10" s="6">
        <v>0.49453124999999998</v>
      </c>
      <c r="AM10" s="6">
        <v>0.47994791666666697</v>
      </c>
      <c r="AN10" s="6">
        <v>0.49835069444444402</v>
      </c>
      <c r="AO10" s="6">
        <v>0.51979166666666698</v>
      </c>
      <c r="AP10" s="6">
        <v>0.49881944444444398</v>
      </c>
      <c r="AQ10" s="6">
        <v>0.50486111111111098</v>
      </c>
      <c r="AR10" s="6">
        <v>0.49243055555555598</v>
      </c>
      <c r="AS10" s="6">
        <v>0.51215277777777801</v>
      </c>
      <c r="AT10" s="6">
        <v>0.48381944444444402</v>
      </c>
      <c r="AU10" s="6">
        <v>0.51395833333333296</v>
      </c>
      <c r="AV10" s="6">
        <v>0.51312500000000005</v>
      </c>
      <c r="AW10" s="6">
        <v>0.514930555555556</v>
      </c>
      <c r="AX10" s="6">
        <v>0.50652777777777802</v>
      </c>
      <c r="AY10" s="6">
        <v>0.504236111111111</v>
      </c>
    </row>
    <row r="11" spans="1:51" x14ac:dyDescent="0.3">
      <c r="A11" s="9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6">
        <v>0.50270833333333298</v>
      </c>
      <c r="M11" s="6">
        <v>0.47506944444444399</v>
      </c>
      <c r="N11" s="6">
        <v>0.45390625000000001</v>
      </c>
      <c r="O11" s="6">
        <v>0.477256944444444</v>
      </c>
      <c r="P11" s="6">
        <v>0.45555555555555599</v>
      </c>
      <c r="Q11" s="6">
        <v>0.51067708333333295</v>
      </c>
      <c r="R11" s="6">
        <v>0.47708333333333303</v>
      </c>
      <c r="S11" s="6">
        <v>0.50633680555555605</v>
      </c>
      <c r="T11" s="6">
        <v>0.51145833333333302</v>
      </c>
      <c r="U11" s="6">
        <v>0.50324074074074099</v>
      </c>
      <c r="V11" s="6">
        <v>0.51336805555555598</v>
      </c>
      <c r="W11" s="6">
        <v>0.49675925925925901</v>
      </c>
      <c r="X11" s="6">
        <v>0.50451388888888904</v>
      </c>
      <c r="Y11" s="6">
        <v>0.483333333333333</v>
      </c>
      <c r="Z11" s="6">
        <v>0.50081018518518505</v>
      </c>
      <c r="AA11" s="6">
        <v>0.50598958333333299</v>
      </c>
      <c r="AB11" s="6">
        <v>0.49357638888888899</v>
      </c>
      <c r="AC11" s="6">
        <v>0.49835069444444402</v>
      </c>
      <c r="AD11" s="6">
        <v>0.51006944444444502</v>
      </c>
      <c r="AE11" s="6">
        <v>0.49097222222222198</v>
      </c>
      <c r="AF11" s="6">
        <v>0.48680555555555599</v>
      </c>
      <c r="AG11" s="6">
        <v>0.49826388888888901</v>
      </c>
      <c r="AH11" s="6">
        <v>0.48923611111111098</v>
      </c>
      <c r="AI11" s="6">
        <v>0.51267361111111098</v>
      </c>
      <c r="AJ11" s="6">
        <v>0.49982638888888897</v>
      </c>
      <c r="AK11" s="6">
        <v>0.49722222222222201</v>
      </c>
      <c r="AL11" s="6">
        <v>0.49383680555555598</v>
      </c>
      <c r="AM11" s="6">
        <v>0.48133680555555602</v>
      </c>
      <c r="AN11" s="6">
        <v>0.49401041666666701</v>
      </c>
      <c r="AO11" s="6">
        <v>0.51611111111111097</v>
      </c>
      <c r="AP11" s="6">
        <v>0.49736111111111098</v>
      </c>
      <c r="AQ11" s="6">
        <v>0.50381944444444504</v>
      </c>
      <c r="AR11" s="6">
        <v>0.49805555555555597</v>
      </c>
      <c r="AS11" s="6">
        <v>0.507083333333333</v>
      </c>
      <c r="AT11" s="6">
        <v>0.487222222222222</v>
      </c>
      <c r="AU11" s="6">
        <v>0.51402777777777797</v>
      </c>
      <c r="AV11" s="6">
        <v>0.51611111111111097</v>
      </c>
      <c r="AW11" s="6">
        <v>0.51597222222222205</v>
      </c>
      <c r="AX11" s="6">
        <v>0.51409722222222198</v>
      </c>
      <c r="AY11" s="6">
        <v>0.50736111111111104</v>
      </c>
    </row>
    <row r="12" spans="1:51" x14ac:dyDescent="0.3">
      <c r="A12" s="9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>
        <v>0.33252314814814798</v>
      </c>
      <c r="N12" s="6">
        <v>0.48706597222222198</v>
      </c>
      <c r="O12" s="6">
        <v>0.492534722222222</v>
      </c>
      <c r="P12" s="6">
        <v>0.50891203703703702</v>
      </c>
      <c r="Q12" s="6">
        <v>0.50755208333333302</v>
      </c>
      <c r="R12" s="6">
        <v>0.49571759259259301</v>
      </c>
      <c r="S12" s="6">
        <v>0.47647569444444399</v>
      </c>
      <c r="T12" s="6">
        <v>0.50925925925925897</v>
      </c>
      <c r="U12" s="6">
        <v>0.49826388888888901</v>
      </c>
      <c r="V12" s="6">
        <v>0.476909722222222</v>
      </c>
      <c r="W12" s="6">
        <v>0.50173611111111105</v>
      </c>
      <c r="X12" s="6">
        <v>0.51319444444444395</v>
      </c>
      <c r="Y12" s="6">
        <v>0.50381944444444504</v>
      </c>
      <c r="Z12" s="6">
        <v>0.45694444444444399</v>
      </c>
      <c r="AA12" s="6">
        <v>0.47317708333333303</v>
      </c>
      <c r="AB12" s="6">
        <v>0.45850694444444401</v>
      </c>
      <c r="AC12" s="6">
        <v>0.47803819444444401</v>
      </c>
      <c r="AD12" s="6">
        <v>0.50607638888888895</v>
      </c>
      <c r="AE12" s="6">
        <v>0.51956018518518499</v>
      </c>
      <c r="AF12" s="6">
        <v>0.48784722222222199</v>
      </c>
      <c r="AG12" s="6">
        <v>0.49670138888888898</v>
      </c>
      <c r="AH12" s="6">
        <v>0.5</v>
      </c>
      <c r="AI12" s="6">
        <v>0.485069444444444</v>
      </c>
      <c r="AJ12" s="6">
        <v>0.47413194444444401</v>
      </c>
      <c r="AK12" s="6">
        <v>0.46892361111111103</v>
      </c>
      <c r="AL12" s="6">
        <v>0.47074652777777798</v>
      </c>
      <c r="AM12" s="6">
        <v>0.49019097222222202</v>
      </c>
      <c r="AN12" s="6">
        <v>0.47508680555555599</v>
      </c>
      <c r="AO12" s="6">
        <v>0.469907407407407</v>
      </c>
      <c r="AP12" s="6">
        <v>0.46701388888888901</v>
      </c>
      <c r="AQ12" s="6">
        <v>0.47303240740740699</v>
      </c>
      <c r="AR12" s="6">
        <v>0.47520833333333301</v>
      </c>
      <c r="AS12" s="6">
        <v>0.50201388888888898</v>
      </c>
      <c r="AT12" s="6">
        <v>0.50534722222222195</v>
      </c>
      <c r="AU12" s="6">
        <v>0.49451388888888897</v>
      </c>
      <c r="AV12" s="6">
        <v>0.49409722222222202</v>
      </c>
      <c r="AW12" s="6">
        <v>0.48354166666666698</v>
      </c>
      <c r="AX12" s="6">
        <v>0.50861111111111101</v>
      </c>
      <c r="AY12" s="6">
        <v>0.477291666666667</v>
      </c>
    </row>
    <row r="13" spans="1:51" x14ac:dyDescent="0.3">
      <c r="A13" s="9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>
        <v>0.47144097222222198</v>
      </c>
      <c r="O13" s="6">
        <v>0.459895833333333</v>
      </c>
      <c r="P13" s="6">
        <v>0.47812500000000002</v>
      </c>
      <c r="Q13" s="6">
        <v>0.50182291666666701</v>
      </c>
      <c r="R13" s="6">
        <v>0.48275462962963001</v>
      </c>
      <c r="S13" s="6">
        <v>0.46397569444444398</v>
      </c>
      <c r="T13" s="6">
        <v>0.50300925925925899</v>
      </c>
      <c r="U13" s="6">
        <v>0.48993055555555598</v>
      </c>
      <c r="V13" s="6">
        <v>0.48090277777777801</v>
      </c>
      <c r="W13" s="6">
        <v>0.49803240740740701</v>
      </c>
      <c r="X13" s="6">
        <v>0.50434027777777801</v>
      </c>
      <c r="Y13" s="6">
        <v>0.50954861111111105</v>
      </c>
      <c r="Z13" s="6">
        <v>0.47800925925925902</v>
      </c>
      <c r="AA13" s="6">
        <v>0.51293402777777797</v>
      </c>
      <c r="AB13" s="6">
        <v>0.483333333333333</v>
      </c>
      <c r="AC13" s="6">
        <v>0.496788194444444</v>
      </c>
      <c r="AD13" s="6">
        <v>0.51614583333333297</v>
      </c>
      <c r="AE13" s="6">
        <v>0.49363425925925902</v>
      </c>
      <c r="AF13" s="6">
        <v>0.45729166666666698</v>
      </c>
      <c r="AG13" s="6">
        <v>0.50538194444444395</v>
      </c>
      <c r="AH13" s="6">
        <v>0.50277777777777799</v>
      </c>
      <c r="AI13" s="6">
        <v>0.4921875</v>
      </c>
      <c r="AJ13" s="6">
        <v>0.47864583333333299</v>
      </c>
      <c r="AK13" s="6">
        <v>0.49878472222222198</v>
      </c>
      <c r="AL13" s="6">
        <v>0.49227430555555601</v>
      </c>
      <c r="AM13" s="6">
        <v>0.47751736111111098</v>
      </c>
      <c r="AN13" s="6">
        <v>0.48046875</v>
      </c>
      <c r="AO13" s="6">
        <v>0.484722222222222</v>
      </c>
      <c r="AP13" s="6">
        <v>0.47916666666666702</v>
      </c>
      <c r="AQ13" s="6">
        <v>0.49513888888888902</v>
      </c>
      <c r="AR13" s="6">
        <v>0.48284722222222198</v>
      </c>
      <c r="AS13" s="6">
        <v>0.52118055555555598</v>
      </c>
      <c r="AT13" s="6">
        <v>0.49270833333333303</v>
      </c>
      <c r="AU13" s="6">
        <v>0.50173611111111105</v>
      </c>
      <c r="AV13" s="6">
        <v>0.50326388888888896</v>
      </c>
      <c r="AW13" s="6">
        <v>0.48020833333333302</v>
      </c>
      <c r="AX13" s="6">
        <v>0.511388888888889</v>
      </c>
      <c r="AY13" s="6">
        <v>0.49187500000000001</v>
      </c>
    </row>
    <row r="14" spans="1:51" x14ac:dyDescent="0.3">
      <c r="A14" s="9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v>0.33446180555555599</v>
      </c>
      <c r="P14" s="3">
        <v>0.35729166666666701</v>
      </c>
      <c r="Q14" s="6">
        <v>0.49618055555555601</v>
      </c>
      <c r="R14" s="6">
        <v>0.49571759259259301</v>
      </c>
      <c r="S14" s="6">
        <v>0.50972222222222197</v>
      </c>
      <c r="T14" s="6">
        <v>0.50925925925925897</v>
      </c>
      <c r="U14" s="6">
        <v>0.50474537037037004</v>
      </c>
      <c r="V14" s="6">
        <v>0.49123263888888902</v>
      </c>
      <c r="W14" s="6">
        <v>0.50821759259259303</v>
      </c>
      <c r="X14" s="6">
        <v>0.51180555555555596</v>
      </c>
      <c r="Y14" s="6">
        <v>0.49375000000000002</v>
      </c>
      <c r="Z14" s="6">
        <v>0.484027777777778</v>
      </c>
      <c r="AA14" s="6">
        <v>0.48715277777777799</v>
      </c>
      <c r="AB14" s="6">
        <v>0.49001736111111099</v>
      </c>
      <c r="AC14" s="6">
        <v>0.47065972222222202</v>
      </c>
      <c r="AD14" s="6">
        <v>0.49279513888888898</v>
      </c>
      <c r="AE14" s="6">
        <v>0.50659722222222203</v>
      </c>
      <c r="AF14" s="6">
        <v>0.47421875000000002</v>
      </c>
      <c r="AG14" s="6">
        <v>0.48819444444444399</v>
      </c>
      <c r="AH14" s="6">
        <v>0.49027777777777798</v>
      </c>
      <c r="AI14" s="6">
        <v>0.47039930555555598</v>
      </c>
      <c r="AJ14" s="6">
        <v>0.43550347222222202</v>
      </c>
      <c r="AK14" s="6">
        <v>0.47717013888888898</v>
      </c>
      <c r="AL14" s="6">
        <v>0.47291666666666698</v>
      </c>
      <c r="AM14" s="6">
        <v>0.43090277777777802</v>
      </c>
      <c r="AN14" s="6">
        <v>0.44149305555555601</v>
      </c>
      <c r="AO14" s="6">
        <v>0.46710069444444402</v>
      </c>
      <c r="AP14" s="6">
        <v>0.47881944444444402</v>
      </c>
      <c r="AQ14" s="6">
        <v>0.47178819444444398</v>
      </c>
      <c r="AR14" s="6">
        <v>0.45651041666666697</v>
      </c>
      <c r="AS14" s="6">
        <v>0.49444444444444402</v>
      </c>
      <c r="AT14" s="6">
        <v>0.48125000000000001</v>
      </c>
      <c r="AU14" s="6">
        <v>0.49843749999999998</v>
      </c>
      <c r="AV14" s="6">
        <v>0.47786458333333298</v>
      </c>
      <c r="AW14" s="6">
        <v>0.44921875</v>
      </c>
      <c r="AX14" s="6">
        <v>0.497135416666667</v>
      </c>
      <c r="AY14" s="6">
        <v>0.49053819444444402</v>
      </c>
    </row>
    <row r="15" spans="1:51" x14ac:dyDescent="0.3">
      <c r="A15" s="9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>
        <v>0.39560185185185198</v>
      </c>
      <c r="Q15" s="6">
        <v>0.48203125000000002</v>
      </c>
      <c r="R15" s="6">
        <v>0.47708333333333303</v>
      </c>
      <c r="S15" s="6">
        <v>0.49227430555555601</v>
      </c>
      <c r="T15" s="6">
        <v>0.499884259259259</v>
      </c>
      <c r="U15" s="6">
        <v>0.49652777777777801</v>
      </c>
      <c r="V15" s="6">
        <v>0.47413194444444401</v>
      </c>
      <c r="W15" s="6">
        <v>0.49837962962963001</v>
      </c>
      <c r="X15" s="6">
        <v>0.50104166666666705</v>
      </c>
      <c r="Y15" s="6">
        <v>0.50416666666666698</v>
      </c>
      <c r="Z15" s="6">
        <v>0.47951388888888902</v>
      </c>
      <c r="AA15" s="6">
        <v>0.49817708333333299</v>
      </c>
      <c r="AB15" s="6">
        <v>0.49635416666666698</v>
      </c>
      <c r="AC15" s="6">
        <v>0.48046875</v>
      </c>
      <c r="AD15" s="6">
        <v>0.48559027777777802</v>
      </c>
      <c r="AE15" s="6">
        <v>0.485648148148148</v>
      </c>
      <c r="AF15" s="6">
        <v>0.46753472222222198</v>
      </c>
      <c r="AG15" s="6">
        <v>0.49522569444444398</v>
      </c>
      <c r="AH15" s="6">
        <v>0.48969907407407398</v>
      </c>
      <c r="AI15" s="6">
        <v>0.467708333333333</v>
      </c>
      <c r="AJ15" s="6">
        <v>0.43246527777777799</v>
      </c>
      <c r="AK15" s="6">
        <v>0.47395833333333298</v>
      </c>
      <c r="AL15" s="6">
        <v>0.472309027777778</v>
      </c>
      <c r="AM15" s="6">
        <v>0.432899305555556</v>
      </c>
      <c r="AN15" s="6">
        <v>0.42352430555555598</v>
      </c>
      <c r="AO15" s="6">
        <v>0.49201388888888897</v>
      </c>
      <c r="AP15" s="6">
        <v>0.47994791666666697</v>
      </c>
      <c r="AQ15" s="6">
        <v>0.49687500000000001</v>
      </c>
      <c r="AR15" s="6">
        <v>0.4765625</v>
      </c>
      <c r="AS15" s="6">
        <v>0.50251736111111101</v>
      </c>
      <c r="AT15" s="6">
        <v>0.48498263888888898</v>
      </c>
      <c r="AU15" s="6">
        <v>0.51206597222222205</v>
      </c>
      <c r="AV15" s="6">
        <v>0.48697916666666702</v>
      </c>
      <c r="AW15" s="6">
        <v>0.469444444444444</v>
      </c>
      <c r="AX15" s="6">
        <v>0.51944444444444504</v>
      </c>
      <c r="AY15" s="6">
        <v>0.50399305555555596</v>
      </c>
    </row>
    <row r="16" spans="1:51" x14ac:dyDescent="0.3">
      <c r="A16" s="9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v>0.51076388888888902</v>
      </c>
      <c r="R16" s="6">
        <v>0.47986111111111102</v>
      </c>
      <c r="S16" s="6">
        <v>0.50370370370370399</v>
      </c>
      <c r="T16" s="6">
        <v>0.50451388888888904</v>
      </c>
      <c r="U16" s="6">
        <v>0.47615740740740697</v>
      </c>
      <c r="V16" s="6">
        <v>0.48935185185185198</v>
      </c>
      <c r="W16" s="6">
        <v>0.48587962962962999</v>
      </c>
      <c r="X16" s="6">
        <v>0.49722222222222201</v>
      </c>
      <c r="Y16" s="6">
        <v>0.48055555555555601</v>
      </c>
      <c r="Z16" s="6">
        <v>0.50428240740740704</v>
      </c>
      <c r="AA16" s="6">
        <v>0.52905092592592595</v>
      </c>
      <c r="AB16" s="6">
        <v>0.51018518518518496</v>
      </c>
      <c r="AC16" s="6">
        <v>0.50868055555555602</v>
      </c>
      <c r="AD16" s="6">
        <v>0.53298611111111105</v>
      </c>
      <c r="AE16" s="6">
        <v>0.46597222222222201</v>
      </c>
      <c r="AF16" s="6">
        <v>0.48009259259259301</v>
      </c>
      <c r="AG16" s="6">
        <v>0.48923611111111098</v>
      </c>
      <c r="AH16" s="6">
        <v>0.46562500000000001</v>
      </c>
      <c r="AI16" s="6">
        <v>0.47638888888888897</v>
      </c>
      <c r="AJ16" s="6">
        <v>0.47233796296296299</v>
      </c>
      <c r="AK16" s="6">
        <v>0.49629629629629601</v>
      </c>
      <c r="AL16" s="6">
        <v>0.50347222222222199</v>
      </c>
      <c r="AM16" s="6">
        <v>0.48645833333333299</v>
      </c>
      <c r="AN16" s="6">
        <v>0.47175925925925899</v>
      </c>
      <c r="AO16" s="6">
        <v>0.49756944444444401</v>
      </c>
      <c r="AP16" s="6">
        <v>0.50254629629629599</v>
      </c>
      <c r="AQ16" s="6">
        <v>0.49479166666666702</v>
      </c>
      <c r="AR16" s="6">
        <v>0.48900462962962998</v>
      </c>
      <c r="AS16" s="6">
        <v>0.500925925925926</v>
      </c>
      <c r="AT16" s="6">
        <v>0.47581018518518498</v>
      </c>
      <c r="AU16" s="6">
        <v>0.51898148148148204</v>
      </c>
      <c r="AV16" s="6">
        <v>0.50162037037036999</v>
      </c>
      <c r="AW16" s="6">
        <v>0.47627314814814797</v>
      </c>
      <c r="AX16" s="6">
        <v>0.50798611111111103</v>
      </c>
      <c r="AY16" s="6">
        <v>0.50208333333333299</v>
      </c>
    </row>
    <row r="17" spans="1:51" x14ac:dyDescent="0.3">
      <c r="A17" s="9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>
        <v>0.48993055555555598</v>
      </c>
      <c r="S17" s="3">
        <v>0.47031250000000002</v>
      </c>
      <c r="T17" s="3">
        <v>0.47314814814814798</v>
      </c>
      <c r="U17" s="3">
        <v>0.48067129629629601</v>
      </c>
      <c r="V17" s="3">
        <v>0.40355902777777802</v>
      </c>
      <c r="W17" s="3">
        <v>0.50358796296296304</v>
      </c>
      <c r="X17" s="3">
        <v>0.48906250000000001</v>
      </c>
      <c r="Y17" s="3">
        <v>0.48697916666666702</v>
      </c>
      <c r="Z17" s="3">
        <v>0.46250000000000002</v>
      </c>
      <c r="AA17" s="6">
        <v>0.46875</v>
      </c>
      <c r="AB17" s="6">
        <v>0.45928819444444402</v>
      </c>
      <c r="AC17" s="6">
        <v>0.47048611111111099</v>
      </c>
      <c r="AD17" s="6">
        <v>0.49887152777777799</v>
      </c>
      <c r="AE17" s="6">
        <v>0.48668981481481499</v>
      </c>
      <c r="AF17" s="6">
        <v>0.48585069444444401</v>
      </c>
      <c r="AG17" s="6">
        <v>0.47482638888888901</v>
      </c>
      <c r="AH17" s="6">
        <v>0.49004629629629598</v>
      </c>
      <c r="AI17" s="6">
        <v>0.48359374999999999</v>
      </c>
      <c r="AJ17" s="6">
        <v>0.48064236111111103</v>
      </c>
      <c r="AK17" s="6">
        <v>0.45894097222222202</v>
      </c>
      <c r="AL17" s="6">
        <v>0.44652777777777802</v>
      </c>
      <c r="AM17" s="6">
        <v>0.49097222222222198</v>
      </c>
      <c r="AN17" s="6">
        <v>0.48454861111111103</v>
      </c>
      <c r="AO17" s="6">
        <v>0.465190972222222</v>
      </c>
      <c r="AP17" s="6">
        <v>0.47743055555555602</v>
      </c>
      <c r="AQ17" s="6">
        <v>0.48671874999999998</v>
      </c>
      <c r="AR17" s="6">
        <v>0.49366319444444401</v>
      </c>
      <c r="AS17" s="6">
        <v>0.4765625</v>
      </c>
      <c r="AT17" s="6">
        <v>0.48055555555555601</v>
      </c>
      <c r="AU17" s="6">
        <v>0.48593750000000002</v>
      </c>
      <c r="AV17" s="6">
        <v>0.47734375000000001</v>
      </c>
      <c r="AW17" s="6">
        <v>0.49383680555555598</v>
      </c>
      <c r="AX17" s="6">
        <v>0.47144097222222198</v>
      </c>
      <c r="AY17" s="6">
        <v>0.45894097222222202</v>
      </c>
    </row>
    <row r="18" spans="1:51" x14ac:dyDescent="0.3">
      <c r="A18" s="9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>
        <v>0.468981481481482</v>
      </c>
      <c r="T18" s="3">
        <v>0.42881944444444398</v>
      </c>
      <c r="U18" s="3">
        <v>0.391898148148148</v>
      </c>
      <c r="V18" s="3">
        <v>0.46157407407407403</v>
      </c>
      <c r="W18" s="3">
        <v>0.27592592592592602</v>
      </c>
      <c r="X18" s="3">
        <v>0.47118055555555599</v>
      </c>
      <c r="Y18" s="3">
        <v>0.45763888888888898</v>
      </c>
      <c r="Z18" s="3">
        <v>0.41793981481481501</v>
      </c>
      <c r="AA18" s="6">
        <v>0.51747685185185199</v>
      </c>
      <c r="AB18" s="6">
        <v>0.50902777777777797</v>
      </c>
      <c r="AC18" s="6">
        <v>0.49502314814814802</v>
      </c>
      <c r="AD18" s="6">
        <v>0.52349537037036997</v>
      </c>
      <c r="AE18" s="6">
        <v>0.50185185185185199</v>
      </c>
      <c r="AF18" s="6">
        <v>0.50879629629629597</v>
      </c>
      <c r="AG18" s="6">
        <v>0.50983796296296302</v>
      </c>
      <c r="AH18" s="6">
        <v>0.50798611111111103</v>
      </c>
      <c r="AI18" s="6">
        <v>0.49768518518518501</v>
      </c>
      <c r="AJ18" s="6">
        <v>0.50520833333333304</v>
      </c>
      <c r="AK18" s="6">
        <v>0.51435185185185195</v>
      </c>
      <c r="AL18" s="6">
        <v>0.51458333333333295</v>
      </c>
      <c r="AM18" s="6">
        <v>0.515162037037037</v>
      </c>
      <c r="AN18" s="6">
        <v>0.50902777777777797</v>
      </c>
      <c r="AO18" s="6">
        <v>0.52326388888888897</v>
      </c>
      <c r="AP18" s="6">
        <v>0.51388888888888895</v>
      </c>
      <c r="AQ18" s="6">
        <v>0.52418981481481497</v>
      </c>
      <c r="AR18" s="6">
        <v>0.51770833333333299</v>
      </c>
      <c r="AS18" s="6">
        <v>0.49120370370370398</v>
      </c>
      <c r="AT18" s="6">
        <v>0.49108796296296298</v>
      </c>
      <c r="AU18" s="6">
        <v>0.50995370370370396</v>
      </c>
      <c r="AV18" s="6">
        <v>0.499305555555556</v>
      </c>
      <c r="AW18" s="6">
        <v>0.51215277777777801</v>
      </c>
      <c r="AX18" s="6">
        <v>0.51261574074074101</v>
      </c>
      <c r="AY18" s="6">
        <v>0.49629629629629601</v>
      </c>
    </row>
    <row r="19" spans="1:51" x14ac:dyDescent="0.3">
      <c r="A19" s="9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>
        <v>0.39942129629629602</v>
      </c>
      <c r="U19" s="3">
        <v>0.48148148148148101</v>
      </c>
      <c r="V19" s="3">
        <v>0.45043402777777802</v>
      </c>
      <c r="W19" s="3">
        <v>0.46018518518518498</v>
      </c>
      <c r="X19" s="3">
        <v>0.48003472222222199</v>
      </c>
      <c r="Y19" s="3">
        <v>0.48003472222222199</v>
      </c>
      <c r="Z19" s="3">
        <v>0.451967592592593</v>
      </c>
      <c r="AA19" s="6">
        <v>0.47604166666666697</v>
      </c>
      <c r="AB19" s="6">
        <v>0.49661458333333303</v>
      </c>
      <c r="AC19" s="6">
        <v>0.49982638888888897</v>
      </c>
      <c r="AD19" s="6">
        <v>0.49748263888888899</v>
      </c>
      <c r="AE19" s="6">
        <v>0.49097222222222198</v>
      </c>
      <c r="AF19" s="6">
        <v>0.49140624999999999</v>
      </c>
      <c r="AG19" s="6">
        <v>0.48993055555555598</v>
      </c>
      <c r="AH19" s="6">
        <v>0.49293981481481502</v>
      </c>
      <c r="AI19" s="6">
        <v>0.49418402777777798</v>
      </c>
      <c r="AJ19" s="6">
        <v>0.48272569444444402</v>
      </c>
      <c r="AK19" s="6">
        <v>0.49939236111111102</v>
      </c>
      <c r="AL19" s="6">
        <v>0.48628472222222202</v>
      </c>
      <c r="AM19" s="6">
        <v>0.45694444444444399</v>
      </c>
      <c r="AN19" s="6">
        <v>0.47204861111111102</v>
      </c>
      <c r="AO19" s="6">
        <v>0.47630208333333302</v>
      </c>
      <c r="AP19" s="6">
        <v>0.4765625</v>
      </c>
      <c r="AQ19" s="6">
        <v>0.49366319444444401</v>
      </c>
      <c r="AR19" s="6">
        <v>0.49748263888888899</v>
      </c>
      <c r="AS19" s="6">
        <v>0.5</v>
      </c>
      <c r="AT19" s="6">
        <v>0.49166666666666697</v>
      </c>
      <c r="AU19" s="6">
        <v>0.50034722222222205</v>
      </c>
      <c r="AV19" s="6">
        <v>0.48880208333333303</v>
      </c>
      <c r="AW19" s="6">
        <v>0.49730902777777802</v>
      </c>
      <c r="AX19" s="6">
        <v>0.50373263888888897</v>
      </c>
      <c r="AY19" s="6">
        <v>0.50685763888888902</v>
      </c>
    </row>
    <row r="20" spans="1:51" x14ac:dyDescent="0.3">
      <c r="A20" s="9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>
        <v>0.453819444444444</v>
      </c>
      <c r="V20" s="3">
        <v>0.46261574074074102</v>
      </c>
      <c r="W20" s="3">
        <v>0.43506944444444401</v>
      </c>
      <c r="X20" s="3">
        <v>0.43663194444444398</v>
      </c>
      <c r="Y20" s="3">
        <v>0.42725694444444401</v>
      </c>
      <c r="Z20" s="3">
        <v>0.468518518518519</v>
      </c>
      <c r="AA20" s="6">
        <v>0.50532407407407398</v>
      </c>
      <c r="AB20" s="6">
        <v>0.50057870370370405</v>
      </c>
      <c r="AC20" s="6">
        <v>0.49421296296296302</v>
      </c>
      <c r="AD20" s="6">
        <v>0.49699074074074101</v>
      </c>
      <c r="AE20" s="6">
        <v>0.51284722222222201</v>
      </c>
      <c r="AF20" s="6">
        <v>0.52303240740740697</v>
      </c>
      <c r="AG20" s="6">
        <v>0.49791666666666701</v>
      </c>
      <c r="AH20" s="6">
        <v>0.50925925925925897</v>
      </c>
      <c r="AI20" s="6">
        <v>0.515393518518519</v>
      </c>
      <c r="AJ20" s="6">
        <v>0.50162037037036999</v>
      </c>
      <c r="AK20" s="6">
        <v>0.51145833333333302</v>
      </c>
      <c r="AL20" s="6">
        <v>0.51724537037036999</v>
      </c>
      <c r="AM20" s="6">
        <v>0.51412037037036995</v>
      </c>
      <c r="AN20" s="6">
        <v>0.51331018518518501</v>
      </c>
      <c r="AO20" s="6">
        <v>0.50532407407407398</v>
      </c>
      <c r="AP20" s="6">
        <v>0.50312500000000004</v>
      </c>
      <c r="AQ20" s="6">
        <v>0.49467592592592602</v>
      </c>
      <c r="AR20" s="6">
        <v>0.50393518518518499</v>
      </c>
      <c r="AS20" s="6">
        <v>0.499884259259259</v>
      </c>
      <c r="AT20" s="6">
        <v>0.48032407407407401</v>
      </c>
      <c r="AU20" s="6">
        <v>0.48576388888888899</v>
      </c>
      <c r="AV20" s="6">
        <v>0.498726851851852</v>
      </c>
      <c r="AW20" s="6">
        <v>0.50902777777777797</v>
      </c>
      <c r="AX20" s="6">
        <v>0.499074074074074</v>
      </c>
      <c r="AY20" s="6">
        <v>0.51238425925925901</v>
      </c>
    </row>
    <row r="21" spans="1:51" x14ac:dyDescent="0.3">
      <c r="A21" s="9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>
        <v>0.46157407407407403</v>
      </c>
      <c r="W21" s="3">
        <v>0.37291666666666701</v>
      </c>
      <c r="X21" s="3">
        <v>0.46006944444444398</v>
      </c>
      <c r="Y21" s="3">
        <v>0.452083333333333</v>
      </c>
      <c r="Z21" s="3">
        <v>0.42789351851851898</v>
      </c>
      <c r="AA21" s="6">
        <v>0.50613425925925903</v>
      </c>
      <c r="AB21" s="6">
        <v>0.51365740740740695</v>
      </c>
      <c r="AC21" s="6">
        <v>0.47997685185185202</v>
      </c>
      <c r="AD21" s="6">
        <v>0.51817129629629599</v>
      </c>
      <c r="AE21" s="6">
        <v>0.484722222222222</v>
      </c>
      <c r="AF21" s="6">
        <v>0.49328703703703702</v>
      </c>
      <c r="AG21" s="6">
        <v>0.47951388888888902</v>
      </c>
      <c r="AH21" s="6">
        <v>0.50682870370370403</v>
      </c>
      <c r="AI21" s="6">
        <v>0.50949074074074097</v>
      </c>
      <c r="AJ21" s="6">
        <v>0.48969907407407398</v>
      </c>
      <c r="AK21" s="6">
        <v>0.49837962962963001</v>
      </c>
      <c r="AL21" s="6">
        <v>0.49537037037037002</v>
      </c>
      <c r="AM21" s="6">
        <v>0.50682870370370403</v>
      </c>
      <c r="AN21" s="6">
        <v>0.49259259259259303</v>
      </c>
      <c r="AO21" s="6">
        <v>0.49178240740740697</v>
      </c>
      <c r="AP21" s="6">
        <v>0.51018518518518496</v>
      </c>
      <c r="AQ21" s="6">
        <v>0.51261574074074101</v>
      </c>
      <c r="AR21" s="6">
        <v>0.52187499999999998</v>
      </c>
      <c r="AS21" s="6">
        <v>0.48819444444444399</v>
      </c>
      <c r="AT21" s="6">
        <v>0.49363425925925902</v>
      </c>
      <c r="AU21" s="6">
        <v>0.484722222222222</v>
      </c>
      <c r="AV21" s="6">
        <v>0.50208333333333299</v>
      </c>
      <c r="AW21" s="6">
        <v>0.51030092592592602</v>
      </c>
      <c r="AX21" s="6">
        <v>0.483449074074074</v>
      </c>
      <c r="AY21" s="6">
        <v>0.47731481481481502</v>
      </c>
    </row>
    <row r="22" spans="1:51" x14ac:dyDescent="0.3">
      <c r="A22" s="9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>
        <v>0.49027777777777798</v>
      </c>
      <c r="X22" s="3">
        <v>0.50364583333333302</v>
      </c>
      <c r="Y22" s="3">
        <v>0.49739583333333298</v>
      </c>
      <c r="Z22" s="3">
        <v>0.37743055555555599</v>
      </c>
      <c r="AA22" s="6">
        <v>0.45390625000000001</v>
      </c>
      <c r="AB22" s="6">
        <v>0.444270833333333</v>
      </c>
      <c r="AC22" s="6">
        <v>0.44557291666666698</v>
      </c>
      <c r="AD22" s="6">
        <v>0.48888888888888898</v>
      </c>
      <c r="AE22" s="6">
        <v>0.49652777777777801</v>
      </c>
      <c r="AF22" s="6">
        <v>0.492881944444444</v>
      </c>
      <c r="AG22" s="6">
        <v>0.44609375000000001</v>
      </c>
      <c r="AH22" s="6">
        <v>0.48854166666666698</v>
      </c>
      <c r="AI22" s="6">
        <v>0.45902777777777798</v>
      </c>
      <c r="AJ22" s="6">
        <v>0.45138888888888901</v>
      </c>
      <c r="AK22" s="6">
        <v>0.444618055555556</v>
      </c>
      <c r="AL22" s="6">
        <v>0.45060763888888899</v>
      </c>
      <c r="AM22" s="6">
        <v>0.48394097222222199</v>
      </c>
      <c r="AN22" s="6">
        <v>0.463802083333333</v>
      </c>
      <c r="AO22" s="6">
        <v>0.46666666666666701</v>
      </c>
      <c r="AP22" s="6">
        <v>0.46831597222222199</v>
      </c>
      <c r="AQ22" s="6">
        <v>0.47465277777777798</v>
      </c>
      <c r="AR22" s="6">
        <v>0.48263888888888901</v>
      </c>
      <c r="AS22" s="6">
        <v>0.45407986111111098</v>
      </c>
      <c r="AT22" s="6">
        <v>0.46467013888888897</v>
      </c>
      <c r="AU22" s="6">
        <v>0.458072916666667</v>
      </c>
      <c r="AV22" s="6">
        <v>0.43402777777777801</v>
      </c>
      <c r="AW22" s="6">
        <v>0.477256944444444</v>
      </c>
      <c r="AX22" s="6">
        <v>0.47118055555555599</v>
      </c>
      <c r="AY22" s="6">
        <v>0.44288194444444401</v>
      </c>
    </row>
    <row r="23" spans="1:51" x14ac:dyDescent="0.3">
      <c r="A23" s="9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>
        <v>0.45729166666666698</v>
      </c>
      <c r="Y23" s="3">
        <v>0.45902777777777798</v>
      </c>
      <c r="Z23" s="3">
        <v>0.40451388888888901</v>
      </c>
      <c r="AA23" s="6">
        <v>0.53020833333333295</v>
      </c>
      <c r="AB23" s="6">
        <v>0.52870370370370401</v>
      </c>
      <c r="AC23" s="6">
        <v>0.50775462962963003</v>
      </c>
      <c r="AD23" s="6">
        <v>0.51423611111111101</v>
      </c>
      <c r="AE23" s="6">
        <v>0.49120370370370398</v>
      </c>
      <c r="AF23" s="6">
        <v>0.500925925925926</v>
      </c>
      <c r="AG23" s="6">
        <v>0.51238425925925901</v>
      </c>
      <c r="AH23" s="6">
        <v>0.49548611111111102</v>
      </c>
      <c r="AI23" s="6">
        <v>0.50601851851851898</v>
      </c>
      <c r="AJ23" s="6">
        <v>0.51238425925925901</v>
      </c>
      <c r="AK23" s="6">
        <v>0.52083333333333304</v>
      </c>
      <c r="AL23" s="6">
        <v>0.51620370370370405</v>
      </c>
      <c r="AM23" s="6">
        <v>0.50844907407407403</v>
      </c>
      <c r="AN23" s="6">
        <v>0.52592592592592602</v>
      </c>
      <c r="AO23" s="6">
        <v>0.53206018518518505</v>
      </c>
      <c r="AP23" s="6">
        <v>0.52083333333333304</v>
      </c>
      <c r="AQ23" s="6">
        <v>0.52696759259259296</v>
      </c>
      <c r="AR23" s="6">
        <v>0.50983796296296302</v>
      </c>
      <c r="AS23" s="6">
        <v>0.50763888888888897</v>
      </c>
      <c r="AT23" s="6">
        <v>0.51261574074074101</v>
      </c>
      <c r="AU23" s="6">
        <v>0.50856481481481497</v>
      </c>
      <c r="AV23" s="6">
        <v>0.50833333333333297</v>
      </c>
      <c r="AW23" s="6">
        <v>0.514930555555556</v>
      </c>
      <c r="AX23" s="6">
        <v>0.50335648148148204</v>
      </c>
      <c r="AY23" s="6">
        <v>0.50810185185185197</v>
      </c>
    </row>
    <row r="24" spans="1:51" x14ac:dyDescent="0.3">
      <c r="A24" s="9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>
        <v>0.37881944444444399</v>
      </c>
      <c r="Z24" s="3">
        <v>0.47638888888888897</v>
      </c>
      <c r="AA24" s="6">
        <v>0.51545138888888897</v>
      </c>
      <c r="AB24" s="6">
        <v>0.50989583333333299</v>
      </c>
      <c r="AC24" s="6">
        <v>0.49618055555555601</v>
      </c>
      <c r="AD24" s="6">
        <v>0.50746527777777795</v>
      </c>
      <c r="AE24" s="6">
        <v>0.50347222222222199</v>
      </c>
      <c r="AF24" s="6">
        <v>0.5234375</v>
      </c>
      <c r="AG24" s="6">
        <v>0.53454861111111096</v>
      </c>
      <c r="AH24" s="6">
        <v>0.52986111111111101</v>
      </c>
      <c r="AI24" s="6">
        <v>0.52100694444444395</v>
      </c>
      <c r="AJ24" s="6">
        <v>0.50416666666666698</v>
      </c>
      <c r="AK24" s="6">
        <v>0.50260416666666696</v>
      </c>
      <c r="AL24" s="6">
        <v>0.50260416666666696</v>
      </c>
      <c r="AM24" s="6">
        <v>0.51684027777777797</v>
      </c>
      <c r="AN24" s="6">
        <v>0.491493055555556</v>
      </c>
      <c r="AO24" s="6">
        <v>0.50277777777777799</v>
      </c>
      <c r="AP24" s="6">
        <v>0.51249999999999996</v>
      </c>
      <c r="AQ24" s="6">
        <v>0.52795138888888904</v>
      </c>
      <c r="AR24" s="6">
        <v>0.52656250000000004</v>
      </c>
      <c r="AS24" s="6">
        <v>0.483333333333333</v>
      </c>
      <c r="AT24" s="6">
        <v>0.50572916666666701</v>
      </c>
      <c r="AU24" s="6">
        <v>0.49913194444444398</v>
      </c>
      <c r="AV24" s="6">
        <v>0.48142361111111098</v>
      </c>
      <c r="AW24" s="6">
        <v>0.52152777777777803</v>
      </c>
      <c r="AX24" s="6">
        <v>0.50798611111111103</v>
      </c>
      <c r="AY24" s="6">
        <v>0.50173611111111105</v>
      </c>
    </row>
    <row r="25" spans="1:51" x14ac:dyDescent="0.3">
      <c r="A25" s="9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>
        <v>0.50833333333333297</v>
      </c>
      <c r="AA25" s="6">
        <v>0.52482638888888899</v>
      </c>
      <c r="AB25" s="6">
        <v>0.51093750000000004</v>
      </c>
      <c r="AC25" s="6">
        <v>0.50729166666666703</v>
      </c>
      <c r="AD25" s="6">
        <v>0.51163194444444504</v>
      </c>
      <c r="AE25" s="6">
        <v>0.51527777777777795</v>
      </c>
      <c r="AF25" s="6">
        <v>0.53697916666666701</v>
      </c>
      <c r="AG25" s="6">
        <v>0.53142361111111103</v>
      </c>
      <c r="AH25" s="6">
        <v>0.52673611111111096</v>
      </c>
      <c r="AI25" s="6">
        <v>0.50885416666666705</v>
      </c>
      <c r="AJ25" s="6">
        <v>0.50416666666666698</v>
      </c>
      <c r="AK25" s="6">
        <v>0.51961805555555596</v>
      </c>
      <c r="AL25" s="6">
        <v>0.51892361111111096</v>
      </c>
      <c r="AM25" s="6">
        <v>0.53940972222222205</v>
      </c>
      <c r="AN25" s="6">
        <v>0.48767361111111102</v>
      </c>
      <c r="AO25" s="6">
        <v>0.52395833333333297</v>
      </c>
      <c r="AP25" s="6">
        <v>0.51354166666666701</v>
      </c>
      <c r="AQ25" s="6">
        <v>0.5234375</v>
      </c>
      <c r="AR25" s="6">
        <v>0.52864583333333304</v>
      </c>
      <c r="AS25" s="6">
        <v>0.47708333333333303</v>
      </c>
      <c r="AT25" s="6">
        <v>0.492881944444444</v>
      </c>
      <c r="AU25" s="6">
        <v>0.51753472222222197</v>
      </c>
      <c r="AV25" s="6">
        <v>0.50677083333333295</v>
      </c>
      <c r="AW25" s="6">
        <v>0.51215277777777801</v>
      </c>
      <c r="AX25" s="6">
        <v>0.500694444444444</v>
      </c>
      <c r="AY25" s="6">
        <v>0.49409722222222202</v>
      </c>
    </row>
    <row r="26" spans="1:51" x14ac:dyDescent="0.3">
      <c r="A26" s="9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6">
        <v>0.43912037037036999</v>
      </c>
      <c r="AB26" s="6">
        <v>0.44224537037036998</v>
      </c>
      <c r="AC26" s="6">
        <v>0.43171296296296302</v>
      </c>
      <c r="AD26" s="6">
        <v>0.49120370370370398</v>
      </c>
      <c r="AE26" s="6">
        <v>0.49131944444444398</v>
      </c>
      <c r="AF26" s="6">
        <v>0.46655092592592601</v>
      </c>
      <c r="AG26" s="6">
        <v>0.44675925925925902</v>
      </c>
      <c r="AH26" s="6">
        <v>0.49305555555555602</v>
      </c>
      <c r="AI26" s="6">
        <v>0.46631944444444401</v>
      </c>
      <c r="AJ26" s="6">
        <v>0.47060185185185199</v>
      </c>
      <c r="AK26" s="6">
        <v>0.453356481481482</v>
      </c>
      <c r="AL26" s="6">
        <v>0.452893518518519</v>
      </c>
      <c r="AM26" s="6">
        <v>0.48796296296296299</v>
      </c>
      <c r="AN26" s="6">
        <v>0.47812500000000002</v>
      </c>
      <c r="AO26" s="6">
        <v>0.46504629629629601</v>
      </c>
      <c r="AP26" s="6">
        <v>0.469560185185185</v>
      </c>
      <c r="AQ26" s="6">
        <v>0.46412037037037002</v>
      </c>
      <c r="AR26" s="6">
        <v>0.49537037037037002</v>
      </c>
      <c r="AS26" s="6">
        <v>0.45150462962963001</v>
      </c>
      <c r="AT26" s="6">
        <v>0.48842592592592599</v>
      </c>
      <c r="AU26" s="6">
        <v>0.454282407407407</v>
      </c>
      <c r="AV26" s="6">
        <v>0.406134259259259</v>
      </c>
      <c r="AW26" s="6">
        <v>0.49768518518518501</v>
      </c>
      <c r="AX26" s="6">
        <v>0.46365740740740702</v>
      </c>
      <c r="AY26" s="6">
        <v>0.43946759259259299</v>
      </c>
    </row>
    <row r="27" spans="1:51" x14ac:dyDescent="0.3">
      <c r="A27" s="9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>
        <v>0.39800347222222199</v>
      </c>
      <c r="AC27" s="6">
        <v>0.44236111111111098</v>
      </c>
      <c r="AD27" s="6">
        <v>0.49470486111111101</v>
      </c>
      <c r="AE27" s="6">
        <v>0.49039351851851898</v>
      </c>
      <c r="AF27" s="6">
        <v>0.49262152777777801</v>
      </c>
      <c r="AG27" s="6">
        <v>0.469444444444444</v>
      </c>
      <c r="AH27" s="6">
        <v>0.47476851851851898</v>
      </c>
      <c r="AI27" s="6">
        <v>0.46814236111111102</v>
      </c>
      <c r="AJ27" s="6">
        <v>0.47612847222222199</v>
      </c>
      <c r="AK27" s="6">
        <v>0.44869791666666697</v>
      </c>
      <c r="AL27" s="6">
        <v>0.45555555555555599</v>
      </c>
      <c r="AM27" s="6">
        <v>0.46510416666666698</v>
      </c>
      <c r="AN27" s="6">
        <v>0.47604166666666697</v>
      </c>
      <c r="AO27" s="6">
        <v>0.47630208333333302</v>
      </c>
      <c r="AP27" s="6">
        <v>0.48072916666666698</v>
      </c>
      <c r="AQ27" s="6">
        <v>0.45147569444444402</v>
      </c>
      <c r="AR27" s="6">
        <v>0.49192708333333302</v>
      </c>
      <c r="AS27" s="6">
        <v>0.46631944444444401</v>
      </c>
      <c r="AT27" s="6">
        <v>0.49618055555555601</v>
      </c>
      <c r="AU27" s="6">
        <v>0.45607638888888902</v>
      </c>
      <c r="AV27" s="6">
        <v>0.43098958333333298</v>
      </c>
      <c r="AW27" s="6">
        <v>0.49053819444444402</v>
      </c>
      <c r="AX27" s="6">
        <v>0.46762152777777799</v>
      </c>
      <c r="AY27" s="6">
        <v>0.44140625</v>
      </c>
    </row>
    <row r="28" spans="1:51" x14ac:dyDescent="0.3">
      <c r="A28" s="9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6">
        <v>0.43758680555555601</v>
      </c>
      <c r="AD28" s="6">
        <v>0.49045138888888901</v>
      </c>
      <c r="AE28" s="6">
        <v>0.49606481481481501</v>
      </c>
      <c r="AF28" s="6">
        <v>0.491840277777778</v>
      </c>
      <c r="AG28" s="6">
        <v>0.46050347222222199</v>
      </c>
      <c r="AH28" s="6">
        <v>0.483449074074074</v>
      </c>
      <c r="AI28" s="6">
        <v>0.48298611111111101</v>
      </c>
      <c r="AJ28" s="6">
        <v>0.468055555555556</v>
      </c>
      <c r="AK28" s="6">
        <v>0.44131944444444399</v>
      </c>
      <c r="AL28" s="6">
        <v>0.44401041666666702</v>
      </c>
      <c r="AM28" s="6">
        <v>0.47387152777777802</v>
      </c>
      <c r="AN28" s="6">
        <v>0.46970486111111098</v>
      </c>
      <c r="AO28" s="6">
        <v>0.48802083333333302</v>
      </c>
      <c r="AP28" s="6">
        <v>0.481163194444444</v>
      </c>
      <c r="AQ28" s="6">
        <v>0.45225694444444398</v>
      </c>
      <c r="AR28" s="6">
        <v>0.47864583333333299</v>
      </c>
      <c r="AS28" s="6">
        <v>0.46657986111111099</v>
      </c>
      <c r="AT28" s="6">
        <v>0.49973958333333302</v>
      </c>
      <c r="AU28" s="6">
        <v>0.45894097222222202</v>
      </c>
      <c r="AV28" s="6">
        <v>0.42829861111111101</v>
      </c>
      <c r="AW28" s="6">
        <v>0.48888888888888898</v>
      </c>
      <c r="AX28" s="6">
        <v>0.47256944444444399</v>
      </c>
      <c r="AY28" s="6">
        <v>0.44756944444444402</v>
      </c>
    </row>
    <row r="29" spans="1:51" x14ac:dyDescent="0.3">
      <c r="A29" s="9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>
        <v>0.39262152777777798</v>
      </c>
      <c r="AE29" s="6">
        <v>0.48946759259259298</v>
      </c>
      <c r="AF29" s="6">
        <v>0.481510416666667</v>
      </c>
      <c r="AG29" s="6">
        <v>0.47170138888888902</v>
      </c>
      <c r="AH29" s="6">
        <v>0.49143518518518498</v>
      </c>
      <c r="AI29" s="6">
        <v>0.47508680555555599</v>
      </c>
      <c r="AJ29" s="6">
        <v>0.47751736111111098</v>
      </c>
      <c r="AK29" s="6">
        <v>0.41779513888888897</v>
      </c>
      <c r="AL29" s="6">
        <v>0.428645833333333</v>
      </c>
      <c r="AM29" s="6">
        <v>0.476215277777778</v>
      </c>
      <c r="AN29" s="6">
        <v>0.47482638888888901</v>
      </c>
      <c r="AO29" s="6">
        <v>0.46814236111111102</v>
      </c>
      <c r="AP29" s="6">
        <v>0.47812500000000002</v>
      </c>
      <c r="AQ29" s="6">
        <v>0.471961805555556</v>
      </c>
      <c r="AR29" s="6">
        <v>0.481510416666667</v>
      </c>
      <c r="AS29" s="6">
        <v>0.46649305555555598</v>
      </c>
      <c r="AT29" s="6">
        <v>0.48611111111111099</v>
      </c>
      <c r="AU29" s="6">
        <v>0.46684027777777798</v>
      </c>
      <c r="AV29" s="6">
        <v>0.43307291666666697</v>
      </c>
      <c r="AW29" s="6">
        <v>0.49348958333333298</v>
      </c>
      <c r="AX29" s="6">
        <v>0.450260416666667</v>
      </c>
      <c r="AY29" s="6">
        <v>0.43376736111111103</v>
      </c>
    </row>
    <row r="30" spans="1:51" x14ac:dyDescent="0.3">
      <c r="A30" s="9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6">
        <v>0.50613425925925903</v>
      </c>
      <c r="AF30" s="6">
        <v>0.50260416666666696</v>
      </c>
      <c r="AG30" s="6">
        <v>0.50512152777777797</v>
      </c>
      <c r="AH30" s="6">
        <v>0.48726851851851899</v>
      </c>
      <c r="AI30" s="6">
        <v>0.500694444444444</v>
      </c>
      <c r="AJ30" s="6">
        <v>0.508506944444444</v>
      </c>
      <c r="AK30" s="6">
        <v>0.48489583333333303</v>
      </c>
      <c r="AL30" s="6">
        <v>0.48255208333333299</v>
      </c>
      <c r="AM30" s="6">
        <v>0.48480902777777801</v>
      </c>
      <c r="AN30" s="6">
        <v>0.50355902777777795</v>
      </c>
      <c r="AO30" s="6">
        <v>0.49687500000000001</v>
      </c>
      <c r="AP30" s="6">
        <v>0.49435763888888901</v>
      </c>
      <c r="AQ30" s="6">
        <v>0.49687500000000001</v>
      </c>
      <c r="AR30" s="6">
        <v>0.49357638888888899</v>
      </c>
      <c r="AS30" s="6">
        <v>0.48776041666666697</v>
      </c>
      <c r="AT30" s="6">
        <v>0.49782986111111099</v>
      </c>
      <c r="AU30" s="6">
        <v>0.47890624999999998</v>
      </c>
      <c r="AV30" s="6">
        <v>0.48871527777777801</v>
      </c>
      <c r="AW30" s="6">
        <v>0.49947916666666697</v>
      </c>
      <c r="AX30" s="6">
        <v>0.49444444444444402</v>
      </c>
      <c r="AY30" s="6">
        <v>0.49548611111111102</v>
      </c>
    </row>
    <row r="31" spans="1:51" x14ac:dyDescent="0.3">
      <c r="A31" s="9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">
        <v>0.390740740740741</v>
      </c>
      <c r="AG31" s="3">
        <v>0.49224537037036997</v>
      </c>
      <c r="AH31" s="6">
        <v>0.47442129629629598</v>
      </c>
      <c r="AI31" s="6">
        <v>0.49027777777777798</v>
      </c>
      <c r="AJ31" s="6">
        <v>0.50983796296296302</v>
      </c>
      <c r="AK31" s="6">
        <v>0.50925925925925897</v>
      </c>
      <c r="AL31" s="6">
        <v>0.49143518518518498</v>
      </c>
      <c r="AM31" s="6">
        <v>0.50127314814814805</v>
      </c>
      <c r="AN31" s="6">
        <v>0.50324074074074099</v>
      </c>
      <c r="AO31" s="6">
        <v>0.50451388888888904</v>
      </c>
      <c r="AP31" s="6">
        <v>0.49513888888888902</v>
      </c>
      <c r="AQ31" s="6">
        <v>0.49201388888888897</v>
      </c>
      <c r="AR31" s="6">
        <v>0.50173611111111105</v>
      </c>
      <c r="AS31" s="6">
        <v>0.50740740740740697</v>
      </c>
      <c r="AT31" s="6">
        <v>0.485300925925926</v>
      </c>
      <c r="AU31" s="6">
        <v>0.50995370370370396</v>
      </c>
      <c r="AV31" s="6">
        <v>0.48888888888888898</v>
      </c>
      <c r="AW31" s="6">
        <v>0.51030092592592602</v>
      </c>
      <c r="AX31" s="6">
        <v>0.47881944444444402</v>
      </c>
      <c r="AY31" s="6">
        <v>0.5</v>
      </c>
    </row>
    <row r="32" spans="1:51" x14ac:dyDescent="0.3">
      <c r="A32" s="9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>
        <v>0.47769097222222201</v>
      </c>
      <c r="AH32" s="6">
        <v>0.48252314814814801</v>
      </c>
      <c r="AI32" s="6">
        <v>0.47517361111111101</v>
      </c>
      <c r="AJ32" s="6">
        <v>0.475520833333333</v>
      </c>
      <c r="AK32" s="6">
        <v>0.47430555555555598</v>
      </c>
      <c r="AL32" s="6">
        <v>0.47265625</v>
      </c>
      <c r="AM32" s="6">
        <v>0.458072916666667</v>
      </c>
      <c r="AN32" s="6">
        <v>0.44973958333333303</v>
      </c>
      <c r="AO32" s="6">
        <v>0.47534722222222198</v>
      </c>
      <c r="AP32" s="6">
        <v>0.48168402777777802</v>
      </c>
      <c r="AQ32" s="6">
        <v>0.48177083333333298</v>
      </c>
      <c r="AR32" s="6">
        <v>0.48958333333333298</v>
      </c>
      <c r="AS32" s="6">
        <v>0.50442708333333297</v>
      </c>
      <c r="AT32" s="6">
        <v>0.51987847222222205</v>
      </c>
      <c r="AU32" s="6">
        <v>0.50425347222222205</v>
      </c>
      <c r="AV32" s="6">
        <v>0.4921875</v>
      </c>
      <c r="AW32" s="6">
        <v>0.49392361111111099</v>
      </c>
      <c r="AX32" s="6">
        <v>0.48038194444444399</v>
      </c>
      <c r="AY32" s="6">
        <v>0.49201388888888897</v>
      </c>
    </row>
    <row r="33" spans="1:51" x14ac:dyDescent="0.3">
      <c r="A33" s="9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6">
        <v>0.47986111111111102</v>
      </c>
      <c r="AI33" s="6">
        <v>0.46137152777777801</v>
      </c>
      <c r="AJ33" s="6">
        <v>0.46432291666666697</v>
      </c>
      <c r="AK33" s="6">
        <v>0.46050347222222199</v>
      </c>
      <c r="AL33" s="6">
        <v>0.46736111111111101</v>
      </c>
      <c r="AM33" s="6">
        <v>0.476909722222222</v>
      </c>
      <c r="AN33" s="6">
        <v>0.48090277777777801</v>
      </c>
      <c r="AO33" s="6">
        <v>0.47738715277777799</v>
      </c>
      <c r="AP33" s="6">
        <v>0.48159722222222201</v>
      </c>
      <c r="AQ33" s="6">
        <v>0.48706597222222198</v>
      </c>
      <c r="AR33" s="6">
        <v>0.50090277777777803</v>
      </c>
      <c r="AS33" s="6">
        <v>0.47923611111111097</v>
      </c>
      <c r="AT33" s="6">
        <v>0.48881944444444397</v>
      </c>
      <c r="AU33" s="6">
        <v>0.47076388888888898</v>
      </c>
      <c r="AV33" s="6">
        <v>0.47451388888888901</v>
      </c>
      <c r="AW33" s="6">
        <v>0.49881944444444398</v>
      </c>
      <c r="AX33" s="6">
        <v>0.46527777777777801</v>
      </c>
      <c r="AY33" s="6">
        <v>0.475486111111111</v>
      </c>
    </row>
    <row r="34" spans="1:51" x14ac:dyDescent="0.3">
      <c r="A34" s="9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>
        <v>0.470023148148148</v>
      </c>
      <c r="AJ34" s="3">
        <v>0.45624999999999999</v>
      </c>
      <c r="AK34" s="3">
        <v>0.47997685185185202</v>
      </c>
      <c r="AL34" s="3">
        <v>0.45937499999999998</v>
      </c>
      <c r="AM34" s="3">
        <v>0.48171296296296301</v>
      </c>
      <c r="AN34" s="3">
        <v>0.44525462962963003</v>
      </c>
      <c r="AO34" s="6">
        <v>0.48171296296296301</v>
      </c>
      <c r="AP34" s="6">
        <v>0.48807870370370399</v>
      </c>
      <c r="AQ34" s="6">
        <v>0.49236111111111103</v>
      </c>
      <c r="AR34" s="6">
        <v>0.49791666666666701</v>
      </c>
      <c r="AS34" s="6">
        <v>0.50474537037037004</v>
      </c>
      <c r="AT34" s="6">
        <v>0.48981481481481498</v>
      </c>
      <c r="AU34" s="6">
        <v>0.50266203703703705</v>
      </c>
      <c r="AV34" s="6">
        <v>0.49456018518518502</v>
      </c>
      <c r="AW34" s="6">
        <v>0.49675925925925901</v>
      </c>
      <c r="AX34" s="6">
        <v>0.48935185185185198</v>
      </c>
      <c r="AY34" s="6">
        <v>0.49386574074074102</v>
      </c>
    </row>
    <row r="35" spans="1:51" x14ac:dyDescent="0.3">
      <c r="A35" s="9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/>
      <c r="AJ35" s="3">
        <v>0.34600694444444402</v>
      </c>
      <c r="AK35" s="3">
        <v>0.42135416666666697</v>
      </c>
      <c r="AL35" s="3">
        <v>0.44869791666666697</v>
      </c>
      <c r="AM35" s="3">
        <v>0.448524305555556</v>
      </c>
      <c r="AN35" s="3">
        <v>0.401996527777778</v>
      </c>
      <c r="AO35" s="6">
        <v>0.45798611111111098</v>
      </c>
      <c r="AP35" s="6">
        <v>0.48776041666666697</v>
      </c>
      <c r="AQ35" s="6">
        <v>0.48906250000000001</v>
      </c>
      <c r="AR35" s="6">
        <v>0.46788194444444398</v>
      </c>
      <c r="AS35" s="6">
        <v>0.481510416666667</v>
      </c>
      <c r="AT35" s="6">
        <v>0.48532986111111098</v>
      </c>
      <c r="AU35" s="6">
        <v>0.480121527777778</v>
      </c>
      <c r="AV35" s="6">
        <v>0.48020833333333302</v>
      </c>
      <c r="AW35" s="6">
        <v>0.46961805555555602</v>
      </c>
      <c r="AX35" s="6">
        <v>0.48559027777777802</v>
      </c>
      <c r="AY35" s="6">
        <v>0.47309027777777801</v>
      </c>
    </row>
    <row r="36" spans="1:51" x14ac:dyDescent="0.3">
      <c r="A36" s="9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/>
      <c r="AJ36" s="2"/>
      <c r="AK36" s="3">
        <v>0.43524305555555598</v>
      </c>
      <c r="AL36" s="3">
        <v>0.44505208333333302</v>
      </c>
      <c r="AM36" s="3">
        <v>0.43654513888888902</v>
      </c>
      <c r="AN36" s="3">
        <v>0.27421875000000001</v>
      </c>
      <c r="AO36" s="6">
        <v>0.45937499999999998</v>
      </c>
      <c r="AP36" s="6">
        <v>0.48810763888888897</v>
      </c>
      <c r="AQ36" s="6">
        <v>0.48923611111111098</v>
      </c>
      <c r="AR36" s="6">
        <v>0.48177083333333298</v>
      </c>
      <c r="AS36" s="6">
        <v>0.49001736111111099</v>
      </c>
      <c r="AT36" s="6">
        <v>0.49418402777777798</v>
      </c>
      <c r="AU36" s="6">
        <v>0.481163194444444</v>
      </c>
      <c r="AV36" s="6">
        <v>0.47048611111111099</v>
      </c>
      <c r="AW36" s="6">
        <v>0.47204861111111102</v>
      </c>
      <c r="AX36" s="6">
        <v>0.49444444444444402</v>
      </c>
      <c r="AY36" s="6">
        <v>0.46961805555555602</v>
      </c>
    </row>
    <row r="37" spans="1:51" x14ac:dyDescent="0.3">
      <c r="A37" s="9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"/>
      <c r="AJ37" s="2"/>
      <c r="AK37" s="2"/>
      <c r="AL37" s="3">
        <v>0.24123263888888899</v>
      </c>
      <c r="AM37" s="3">
        <v>0.44522569444444399</v>
      </c>
      <c r="AN37" s="3">
        <v>0.42630208333333303</v>
      </c>
      <c r="AO37" s="6">
        <v>0.45868055555555598</v>
      </c>
      <c r="AP37" s="6">
        <v>0.47473958333333299</v>
      </c>
      <c r="AQ37" s="6">
        <v>0.46701388888888901</v>
      </c>
      <c r="AR37" s="6">
        <v>0.49045138888888901</v>
      </c>
      <c r="AS37" s="6">
        <v>0.47248263888888897</v>
      </c>
      <c r="AT37" s="6">
        <v>0.49366319444444401</v>
      </c>
      <c r="AU37" s="6">
        <v>0.46241319444444401</v>
      </c>
      <c r="AV37" s="6">
        <v>0.45295138888888897</v>
      </c>
      <c r="AW37" s="6">
        <v>0.48767361111111102</v>
      </c>
      <c r="AX37" s="6">
        <v>0.45520833333333299</v>
      </c>
      <c r="AY37" s="6">
        <v>0.428993055555556</v>
      </c>
    </row>
    <row r="38" spans="1:51" x14ac:dyDescent="0.3">
      <c r="A38" s="9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4"/>
      <c r="AJ38" s="2"/>
      <c r="AK38" s="2"/>
      <c r="AL38" s="2"/>
      <c r="AM38" s="3">
        <v>0.40399305555555598</v>
      </c>
      <c r="AN38" s="3">
        <v>0.43246527777777799</v>
      </c>
      <c r="AO38" s="6">
        <v>0.44904513888888897</v>
      </c>
      <c r="AP38" s="6">
        <v>0.45885416666666701</v>
      </c>
      <c r="AQ38" s="6">
        <v>0.465885416666667</v>
      </c>
      <c r="AR38" s="6">
        <v>0.48671874999999998</v>
      </c>
      <c r="AS38" s="6">
        <v>0.47013888888888899</v>
      </c>
      <c r="AT38" s="6">
        <v>0.49600694444444399</v>
      </c>
      <c r="AU38" s="6">
        <v>0.467708333333333</v>
      </c>
      <c r="AV38" s="6">
        <v>0.450260416666667</v>
      </c>
      <c r="AW38" s="6">
        <v>0.49487847222222198</v>
      </c>
      <c r="AX38" s="6">
        <v>0.45303819444444399</v>
      </c>
      <c r="AY38" s="6">
        <v>0.44192708333333303</v>
      </c>
    </row>
    <row r="39" spans="1:51" x14ac:dyDescent="0.3">
      <c r="A39" s="9" t="s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4"/>
      <c r="AJ39" s="2"/>
      <c r="AK39" s="2"/>
      <c r="AL39" s="2"/>
      <c r="AM39" s="2"/>
      <c r="AN39" s="3">
        <v>0.41111111111111098</v>
      </c>
      <c r="AO39" s="6">
        <v>0.47925347222222198</v>
      </c>
      <c r="AP39" s="6">
        <v>0.484027777777778</v>
      </c>
      <c r="AQ39" s="6">
        <v>0.47734375000000001</v>
      </c>
      <c r="AR39" s="6">
        <v>0.48532986111111098</v>
      </c>
      <c r="AS39" s="6">
        <v>0.48906250000000001</v>
      </c>
      <c r="AT39" s="6">
        <v>0.49704861111111098</v>
      </c>
      <c r="AU39" s="6">
        <v>0.48142361111111098</v>
      </c>
      <c r="AV39" s="6">
        <v>0.47126736111111101</v>
      </c>
      <c r="AW39" s="6">
        <v>0.48654513888888901</v>
      </c>
      <c r="AX39" s="6">
        <v>0.48845486111111103</v>
      </c>
      <c r="AY39" s="6">
        <v>0.48098958333333303</v>
      </c>
    </row>
    <row r="40" spans="1:51" x14ac:dyDescent="0.3">
      <c r="A40" s="9" t="s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4"/>
      <c r="AJ40" s="2"/>
      <c r="AK40" s="2"/>
      <c r="AL40" s="2"/>
      <c r="AM40" s="2"/>
      <c r="AN40" s="2"/>
      <c r="AO40" s="6">
        <v>0.46814236111111102</v>
      </c>
      <c r="AP40" s="6">
        <v>0.48090277777777801</v>
      </c>
      <c r="AQ40" s="6">
        <v>0.49279513888888898</v>
      </c>
      <c r="AR40" s="6">
        <v>0.49123263888888902</v>
      </c>
      <c r="AS40" s="6">
        <v>0.48385416666666697</v>
      </c>
      <c r="AT40" s="6">
        <v>0.50277777777777799</v>
      </c>
      <c r="AU40" s="6">
        <v>0.48454861111111103</v>
      </c>
      <c r="AV40" s="6">
        <v>0.46571180555555602</v>
      </c>
      <c r="AW40" s="6">
        <v>0.48689236111111101</v>
      </c>
      <c r="AX40" s="6">
        <v>0.49296875000000001</v>
      </c>
      <c r="AY40" s="6">
        <v>0.47456597222222202</v>
      </c>
    </row>
    <row r="41" spans="1:51" x14ac:dyDescent="0.3">
      <c r="A41" s="9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4"/>
      <c r="AJ41" s="2"/>
      <c r="AK41" s="2"/>
      <c r="AL41" s="2"/>
      <c r="AM41" s="2"/>
      <c r="AN41" s="2"/>
      <c r="AO41" s="2"/>
      <c r="AP41" s="3">
        <v>0.37417534722222201</v>
      </c>
      <c r="AQ41" s="3">
        <v>0.47686631944444402</v>
      </c>
      <c r="AR41" s="6">
        <v>0.494305555555556</v>
      </c>
      <c r="AS41" s="6">
        <v>0.49944444444444402</v>
      </c>
      <c r="AT41" s="6">
        <v>0.50402777777777796</v>
      </c>
      <c r="AU41" s="6">
        <v>0.49138888888888899</v>
      </c>
      <c r="AV41" s="6">
        <v>0.48875000000000002</v>
      </c>
      <c r="AW41" s="6">
        <v>0.47875000000000001</v>
      </c>
      <c r="AX41" s="6">
        <v>0.488263888888889</v>
      </c>
      <c r="AY41" s="6">
        <v>0.49013888888888901</v>
      </c>
    </row>
    <row r="42" spans="1:51" x14ac:dyDescent="0.3">
      <c r="A42" s="9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3">
        <v>0.48090277777777801</v>
      </c>
      <c r="AR42" s="6">
        <v>0.49444444444444402</v>
      </c>
      <c r="AS42" s="6">
        <v>0.48319444444444398</v>
      </c>
      <c r="AT42" s="6">
        <v>0.48805555555555602</v>
      </c>
      <c r="AU42" s="6">
        <v>0.50375000000000003</v>
      </c>
      <c r="AV42" s="6">
        <v>0.49319444444444399</v>
      </c>
      <c r="AW42" s="6">
        <v>0.49305555555555602</v>
      </c>
      <c r="AX42" s="6">
        <v>0.48743055555555598</v>
      </c>
      <c r="AY42" s="6">
        <v>0.489722222222222</v>
      </c>
    </row>
    <row r="43" spans="1:51" x14ac:dyDescent="0.3">
      <c r="A43" s="9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6">
        <v>0.49798611111111102</v>
      </c>
      <c r="AS43" s="6">
        <v>0.48590277777777802</v>
      </c>
      <c r="AT43" s="6">
        <v>0.49659722222222202</v>
      </c>
      <c r="AU43" s="6">
        <v>0.49423611111111099</v>
      </c>
      <c r="AV43" s="6">
        <v>0.471597222222222</v>
      </c>
      <c r="AW43" s="6">
        <v>0.49118055555555601</v>
      </c>
      <c r="AX43" s="6">
        <v>0.47916666666666702</v>
      </c>
      <c r="AY43" s="6">
        <v>0.45604166666666701</v>
      </c>
    </row>
    <row r="44" spans="1:51" x14ac:dyDescent="0.3">
      <c r="A44" s="9" t="s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">
        <v>0.45194444444444398</v>
      </c>
      <c r="AT44" s="3">
        <v>0.42513888888888901</v>
      </c>
      <c r="AU44" s="3">
        <v>0.39458333333333301</v>
      </c>
      <c r="AV44" s="3">
        <v>0.45138888888888901</v>
      </c>
      <c r="AW44" s="3">
        <v>0.307916666666667</v>
      </c>
      <c r="AX44" s="8">
        <v>0.50493055555555599</v>
      </c>
      <c r="AY44" s="8">
        <v>0.47111111111111098</v>
      </c>
    </row>
    <row r="45" spans="1:51" x14ac:dyDescent="0.3">
      <c r="A45" s="9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3">
        <v>0.408055555555556</v>
      </c>
      <c r="AU45" s="3">
        <v>0.40930555555555598</v>
      </c>
      <c r="AV45" s="3">
        <v>0.39611111111111103</v>
      </c>
      <c r="AW45" s="3">
        <v>0.46458333333333302</v>
      </c>
      <c r="AX45" s="8">
        <v>0.47534722222222198</v>
      </c>
      <c r="AY45" s="8">
        <v>0.44194444444444397</v>
      </c>
    </row>
    <row r="46" spans="1:51" x14ac:dyDescent="0.3">
      <c r="A46" s="9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3">
        <v>0.42916666666666697</v>
      </c>
      <c r="AV46" s="3">
        <v>0.40986111111111101</v>
      </c>
      <c r="AW46" s="3">
        <v>0.40152777777777798</v>
      </c>
      <c r="AX46" s="8">
        <v>0.50298611111111102</v>
      </c>
      <c r="AY46" s="8">
        <v>0.48875000000000002</v>
      </c>
    </row>
    <row r="47" spans="1:51" x14ac:dyDescent="0.3">
      <c r="A47" s="9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3">
        <v>0.41347222222222202</v>
      </c>
      <c r="AW47" s="3">
        <v>0.38902777777777803</v>
      </c>
      <c r="AX47" s="8">
        <v>0.45548611111111098</v>
      </c>
      <c r="AY47" s="8">
        <v>0.43263888888888902</v>
      </c>
    </row>
    <row r="48" spans="1:51" x14ac:dyDescent="0.3">
      <c r="A48" s="9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3">
        <v>0.45152777777777803</v>
      </c>
      <c r="AX48" s="8">
        <v>0.464513888888889</v>
      </c>
      <c r="AY48" s="8">
        <v>0.438194444444444</v>
      </c>
    </row>
    <row r="49" spans="1:51" x14ac:dyDescent="0.3">
      <c r="A49" s="9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8">
        <v>0.50437500000000002</v>
      </c>
      <c r="AY49" s="8">
        <v>0.46916666666666701</v>
      </c>
    </row>
    <row r="50" spans="1:51" x14ac:dyDescent="0.3">
      <c r="A50" s="9" t="s"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3">
        <v>0.45409722222222199</v>
      </c>
    </row>
    <row r="51" spans="1:51" x14ac:dyDescent="0.3">
      <c r="A51" s="9" t="s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3">
      <c r="AS52" s="2"/>
      <c r="AT52" s="2"/>
      <c r="AU52" s="2"/>
      <c r="AV52" s="2"/>
      <c r="AW52" s="2"/>
      <c r="AX52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4.4" x14ac:dyDescent="0.3"/>
  <cols>
    <col min="1" max="1" width="28.33203125" customWidth="1"/>
  </cols>
  <sheetData>
    <row r="1" spans="1:2" x14ac:dyDescent="0.3">
      <c r="A1" t="s">
        <v>50</v>
      </c>
      <c r="B1" s="1">
        <f>AVERAGE(Dados!AY50,Dados!AS44:AW48,Dados!AP41:AQ42,Dados!AI34:AN39,Dados!AF31:AG32,Dados!AD29,Dados!AB27,Dados!R17:Z25,Dados!O14:P15,Dados!M12,Dados!K10,Dados!H7:I8,Dados!C2:F5)</f>
        <v>0.42984766160836757</v>
      </c>
    </row>
    <row r="2" spans="1:2" x14ac:dyDescent="0.3">
      <c r="A2" t="s">
        <v>51</v>
      </c>
      <c r="B2" s="1">
        <f>AVERAGE(Dados!G2:AY6,Dados!J7:AY9,Dados!L10:AY11,Dados!N12:AY13,Dados!Q14:AY16,Dados!AA17:AY26,Dados!AC27:AY28,Dados!AE29:AY30,Dados!AH31:AY33,Dados!AO34:AY40,Dados!AR41:AY43,Dados!AX44:AY49)</f>
        <v>0.48847726839417738</v>
      </c>
    </row>
    <row r="4" spans="1:2" x14ac:dyDescent="0.3">
      <c r="A4" t="s">
        <v>52</v>
      </c>
      <c r="B4">
        <f>COUNT(Dados!AY50,Dados!AS44:AW48,Dados!AP41:AQ42,Dados!AI34:AN39,Dados!AF31:AG32,Dados!AD29,Dados!AB27,Dados!R17:Z25,Dados!O14:P15,Dados!M13,Dados!M12,Dados!K10,Dados!H7:I8,Dados!C2:F5)</f>
        <v>108</v>
      </c>
    </row>
    <row r="5" spans="1:2" x14ac:dyDescent="0.3">
      <c r="A5" t="s">
        <v>53</v>
      </c>
      <c r="B5">
        <f>COUNT(Dados!J7:AY9,Dados!G2:AY6,Dados!L10:AY11,Dados!N12:AY13,Dados!Q14:AY16,Dados!AA17:AY26,Dados!AC27:AY28,Dados!AE29:AY30,Dados!AH31:AY33,Dados!AO34:AY40,Dados!AR41:AY43,Dados!AX44:AY49)</f>
        <v>1117</v>
      </c>
    </row>
    <row r="6" spans="1:2" x14ac:dyDescent="0.3">
      <c r="A6" t="s">
        <v>54</v>
      </c>
      <c r="B6">
        <f>SUM(B4:B5)</f>
        <v>1225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Analíse</vt:lpstr>
      <vt:lpstr>Dados</vt:lpstr>
      <vt:lpstr>Índices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Taborda Lottermann</dc:creator>
  <cp:lastModifiedBy>BEATRIZ</cp:lastModifiedBy>
  <dcterms:created xsi:type="dcterms:W3CDTF">2019-12-01T18:53:01Z</dcterms:created>
  <dcterms:modified xsi:type="dcterms:W3CDTF">2019-12-04T19:29:38Z</dcterms:modified>
</cp:coreProperties>
</file>