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0" documentId="8_{DC2646CA-24EA-4C3E-A309-7F1CE8792B7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J51" i="1"/>
  <c r="J53" i="1"/>
  <c r="J55" i="1"/>
  <c r="J58" i="1"/>
  <c r="J61" i="1"/>
  <c r="J63" i="1"/>
  <c r="J65" i="1"/>
  <c r="I58" i="1"/>
  <c r="I51" i="1"/>
  <c r="I53" i="1"/>
  <c r="I55" i="1"/>
  <c r="I61" i="1"/>
  <c r="I63" i="1"/>
  <c r="I65" i="1"/>
  <c r="I70" i="1"/>
  <c r="H66" i="1"/>
  <c r="H51" i="1"/>
  <c r="H52" i="1"/>
  <c r="H53" i="1"/>
  <c r="H54" i="1"/>
  <c r="H56" i="1"/>
  <c r="H57" i="1"/>
  <c r="H59" i="1"/>
  <c r="H60" i="1"/>
  <c r="H62" i="1"/>
  <c r="H63" i="1"/>
  <c r="H64" i="1"/>
  <c r="H67" i="1"/>
  <c r="H68" i="1"/>
  <c r="H69" i="1"/>
  <c r="H70" i="1"/>
  <c r="G70" i="1"/>
  <c r="G69" i="1"/>
  <c r="G68" i="1"/>
  <c r="G67" i="1"/>
  <c r="G66" i="1"/>
  <c r="G64" i="1"/>
  <c r="G63" i="1"/>
  <c r="G62" i="1"/>
  <c r="G60" i="1"/>
  <c r="G59" i="1"/>
  <c r="G57" i="1"/>
  <c r="G56" i="1"/>
  <c r="G54" i="1"/>
  <c r="G53" i="1"/>
  <c r="G52" i="1"/>
  <c r="G51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J29" i="1"/>
  <c r="J27" i="1"/>
  <c r="J31" i="1"/>
  <c r="J34" i="1"/>
  <c r="J37" i="1"/>
  <c r="J39" i="1"/>
  <c r="J41" i="1"/>
  <c r="J46" i="1"/>
  <c r="I27" i="1"/>
  <c r="I29" i="1"/>
  <c r="I31" i="1"/>
  <c r="I34" i="1"/>
  <c r="I37" i="1"/>
  <c r="I39" i="1"/>
  <c r="I41" i="1"/>
  <c r="H27" i="1"/>
  <c r="H28" i="1"/>
  <c r="H29" i="1"/>
  <c r="H30" i="1"/>
  <c r="H32" i="1"/>
  <c r="H33" i="1"/>
  <c r="H35" i="1"/>
  <c r="H36" i="1"/>
  <c r="H38" i="1"/>
  <c r="H39" i="1"/>
  <c r="H40" i="1"/>
  <c r="H42" i="1"/>
  <c r="H43" i="1"/>
  <c r="H44" i="1"/>
  <c r="H45" i="1"/>
  <c r="H46" i="1"/>
  <c r="G27" i="1"/>
  <c r="G28" i="1"/>
  <c r="G29" i="1"/>
  <c r="G30" i="1"/>
  <c r="G32" i="1"/>
  <c r="G33" i="1"/>
  <c r="G35" i="1"/>
  <c r="G36" i="1"/>
  <c r="G38" i="1"/>
  <c r="G39" i="1"/>
  <c r="G40" i="1"/>
  <c r="G42" i="1"/>
  <c r="G43" i="1"/>
  <c r="G44" i="1"/>
  <c r="G45" i="1"/>
  <c r="G46" i="1"/>
  <c r="J17" i="1"/>
  <c r="J3" i="1"/>
  <c r="J5" i="1"/>
  <c r="J7" i="1"/>
  <c r="J10" i="1"/>
  <c r="J13" i="1"/>
  <c r="J15" i="1"/>
  <c r="J22" i="1"/>
  <c r="I3" i="1"/>
  <c r="I5" i="1"/>
  <c r="I7" i="1"/>
  <c r="I10" i="1"/>
  <c r="I13" i="1"/>
  <c r="I15" i="1"/>
  <c r="I17" i="1"/>
  <c r="I22" i="1"/>
  <c r="H3" i="1"/>
  <c r="H4" i="1"/>
  <c r="H5" i="1"/>
  <c r="H6" i="1"/>
  <c r="H8" i="1"/>
  <c r="H9" i="1"/>
  <c r="H11" i="1"/>
  <c r="H12" i="1"/>
  <c r="H14" i="1"/>
  <c r="H15" i="1"/>
  <c r="H16" i="1"/>
  <c r="H18" i="1"/>
  <c r="H19" i="1"/>
  <c r="H20" i="1"/>
  <c r="H21" i="1"/>
  <c r="H22" i="1"/>
  <c r="G3" i="1"/>
  <c r="G4" i="1"/>
  <c r="G5" i="1"/>
  <c r="G6" i="1"/>
  <c r="G8" i="1"/>
  <c r="G9" i="1"/>
  <c r="G11" i="1"/>
  <c r="G12" i="1"/>
  <c r="G14" i="1"/>
  <c r="G15" i="1"/>
  <c r="G16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<sst xmlns="http://schemas.openxmlformats.org/spreadsheetml/2006/main" count="37" uniqueCount="17">
  <si>
    <t>Copper Readings</t>
  </si>
  <si>
    <t>Column1</t>
  </si>
  <si>
    <t>Column2</t>
  </si>
  <si>
    <t>Column3</t>
  </si>
  <si>
    <t>Column4</t>
  </si>
  <si>
    <t>Frequency</t>
  </si>
  <si>
    <t>Voltage (1)</t>
  </si>
  <si>
    <t>2</t>
  </si>
  <si>
    <t>3</t>
  </si>
  <si>
    <t>4</t>
  </si>
  <si>
    <t>v^-1/2</t>
  </si>
  <si>
    <t>V1/v</t>
  </si>
  <si>
    <t>V2/v</t>
  </si>
  <si>
    <t>V3/v</t>
  </si>
  <si>
    <t>V4/v</t>
  </si>
  <si>
    <t>Aluminum Readings</t>
  </si>
  <si>
    <t>Brass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</si>
</sst>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V1/v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1.0785714285714285</c:v>
                </c:pt>
                <c:pt idx="1">
                  <c:v>1.07</c:v>
                </c:pt>
                <c:pt idx="2">
                  <c:v>1.0273333333333334</c:v>
                </c:pt>
                <c:pt idx="3">
                  <c:v>1.0115789473684209</c:v>
                </c:pt>
                <c:pt idx="5">
                  <c:v>0.99913043478260877</c:v>
                </c:pt>
                <c:pt idx="6">
                  <c:v>0.98962962962962964</c:v>
                </c:pt>
                <c:pt idx="8">
                  <c:v>0.9751612903225807</c:v>
                </c:pt>
                <c:pt idx="9">
                  <c:v>0.98057142857142854</c:v>
                </c:pt>
                <c:pt idx="11">
                  <c:v>0.99102564102564095</c:v>
                </c:pt>
                <c:pt idx="12">
                  <c:v>0.94069767441860475</c:v>
                </c:pt>
                <c:pt idx="13">
                  <c:v>0.95978723404255317</c:v>
                </c:pt>
                <c:pt idx="15">
                  <c:v>0.9813725490196078</c:v>
                </c:pt>
                <c:pt idx="16">
                  <c:v>1.0112727272727273</c:v>
                </c:pt>
                <c:pt idx="17">
                  <c:v>1.0452542372881357</c:v>
                </c:pt>
                <c:pt idx="18">
                  <c:v>1.083606557377049</c:v>
                </c:pt>
                <c:pt idx="19">
                  <c:v>1.0798412698412698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2-48D0-8407-DD64ABF9EE77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V2/v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0.96857142857142864</c:v>
                </c:pt>
                <c:pt idx="1">
                  <c:v>0.94272727272727264</c:v>
                </c:pt>
                <c:pt idx="2">
                  <c:v>0.91666666666666663</c:v>
                </c:pt>
                <c:pt idx="3">
                  <c:v>0.89315789473684204</c:v>
                </c:pt>
                <c:pt idx="5">
                  <c:v>0.84782608695652173</c:v>
                </c:pt>
                <c:pt idx="6">
                  <c:v>0.85111111111111115</c:v>
                </c:pt>
                <c:pt idx="8">
                  <c:v>0.8241935483870968</c:v>
                </c:pt>
                <c:pt idx="9">
                  <c:v>0.84942857142857142</c:v>
                </c:pt>
                <c:pt idx="11">
                  <c:v>0.85307692307692318</c:v>
                </c:pt>
                <c:pt idx="12">
                  <c:v>0.87930232558139543</c:v>
                </c:pt>
                <c:pt idx="13">
                  <c:v>0.88063829787234049</c:v>
                </c:pt>
                <c:pt idx="15">
                  <c:v>0.90196078431372551</c:v>
                </c:pt>
                <c:pt idx="16">
                  <c:v>0.92381818181818187</c:v>
                </c:pt>
                <c:pt idx="17">
                  <c:v>0.95135593220338988</c:v>
                </c:pt>
                <c:pt idx="18">
                  <c:v>0.97213114754098351</c:v>
                </c:pt>
                <c:pt idx="19">
                  <c:v>0.9987301587301588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2-48D0-8407-DD64ABF9EE77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V3/v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0.92428571428571427</c:v>
                </c:pt>
                <c:pt idx="2">
                  <c:v>0.90666666666666662</c:v>
                </c:pt>
                <c:pt idx="4">
                  <c:v>0.86818181818181828</c:v>
                </c:pt>
                <c:pt idx="7">
                  <c:v>0.8462068965517241</c:v>
                </c:pt>
                <c:pt idx="10">
                  <c:v>0.85222222222222221</c:v>
                </c:pt>
                <c:pt idx="12">
                  <c:v>0.86418604651162778</c:v>
                </c:pt>
                <c:pt idx="14">
                  <c:v>0.88340000000000007</c:v>
                </c:pt>
                <c:pt idx="19">
                  <c:v>0.99730158730158724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12-48D0-8407-DD64ABF9EE77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V4/v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Sheet1!$J$3:$J$22</c:f>
              <c:numCache>
                <c:formatCode>General</c:formatCode>
                <c:ptCount val="20"/>
                <c:pt idx="0">
                  <c:v>0.9642857142857143</c:v>
                </c:pt>
                <c:pt idx="2">
                  <c:v>0.90733333333333333</c:v>
                </c:pt>
                <c:pt idx="4">
                  <c:v>0.8672727272727272</c:v>
                </c:pt>
                <c:pt idx="7">
                  <c:v>0.84896551724137936</c:v>
                </c:pt>
                <c:pt idx="10">
                  <c:v>0.83888888888888891</c:v>
                </c:pt>
                <c:pt idx="12">
                  <c:v>0.85860465116279072</c:v>
                </c:pt>
                <c:pt idx="14">
                  <c:v>0.89780000000000004</c:v>
                </c:pt>
                <c:pt idx="19">
                  <c:v>0.98571428571428577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12-48D0-8407-DD64ABF9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30599"/>
        <c:axId val="1795893767"/>
      </c:scatterChart>
      <c:valAx>
        <c:axId val="1456430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93767"/>
        <c:crosses val="autoZero"/>
        <c:crossBetween val="midCat"/>
      </c:valAx>
      <c:valAx>
        <c:axId val="179589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30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V1/v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Sheet1!$F$27:$F$46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Sheet1!$G$27:$G$46</c:f>
              <c:numCache>
                <c:formatCode>General</c:formatCode>
                <c:ptCount val="20"/>
                <c:pt idx="0">
                  <c:v>0.92714285714285716</c:v>
                </c:pt>
                <c:pt idx="1">
                  <c:v>0.86181818181818182</c:v>
                </c:pt>
                <c:pt idx="2">
                  <c:v>0.79666666666666663</c:v>
                </c:pt>
                <c:pt idx="3">
                  <c:v>0.74421052631578954</c:v>
                </c:pt>
                <c:pt idx="5">
                  <c:v>0.71304347826086956</c:v>
                </c:pt>
                <c:pt idx="6">
                  <c:v>0.70407407407407419</c:v>
                </c:pt>
                <c:pt idx="8">
                  <c:v>0.66225806451612912</c:v>
                </c:pt>
                <c:pt idx="9">
                  <c:v>0.65542857142857147</c:v>
                </c:pt>
                <c:pt idx="11">
                  <c:v>0.63717948717948725</c:v>
                </c:pt>
                <c:pt idx="12">
                  <c:v>0.64046511627906977</c:v>
                </c:pt>
                <c:pt idx="13">
                  <c:v>0.64468085106382977</c:v>
                </c:pt>
                <c:pt idx="15">
                  <c:v>0.6570588235294117</c:v>
                </c:pt>
                <c:pt idx="16">
                  <c:v>0.66163636363636369</c:v>
                </c:pt>
                <c:pt idx="17">
                  <c:v>0.68050847457627117</c:v>
                </c:pt>
                <c:pt idx="18">
                  <c:v>0.70540983606557384</c:v>
                </c:pt>
                <c:pt idx="19">
                  <c:v>0.71269841269841272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0-4028-81A9-5580E37E450B}"/>
            </c:ext>
          </c:extLst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V2/v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Sheet1!$F$27:$F$46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Sheet1!$H$27:$H$46</c:f>
              <c:numCache>
                <c:formatCode>General</c:formatCode>
                <c:ptCount val="20"/>
                <c:pt idx="0">
                  <c:v>0.81571428571428573</c:v>
                </c:pt>
                <c:pt idx="1">
                  <c:v>0.74090909090909096</c:v>
                </c:pt>
                <c:pt idx="2">
                  <c:v>0.70266666666666666</c:v>
                </c:pt>
                <c:pt idx="3">
                  <c:v>0.66315789473684206</c:v>
                </c:pt>
                <c:pt idx="5">
                  <c:v>0.62217391304347824</c:v>
                </c:pt>
                <c:pt idx="6">
                  <c:v>0.59407407407407409</c:v>
                </c:pt>
                <c:pt idx="8">
                  <c:v>0.58322580645161282</c:v>
                </c:pt>
                <c:pt idx="9">
                  <c:v>0.56571428571428573</c:v>
                </c:pt>
                <c:pt idx="11">
                  <c:v>0.55794871794871803</c:v>
                </c:pt>
                <c:pt idx="12">
                  <c:v>0.55116279069767438</c:v>
                </c:pt>
                <c:pt idx="13">
                  <c:v>0.55531914893617029</c:v>
                </c:pt>
                <c:pt idx="15">
                  <c:v>0.5574509803921569</c:v>
                </c:pt>
                <c:pt idx="16">
                  <c:v>0.56509090909090909</c:v>
                </c:pt>
                <c:pt idx="17">
                  <c:v>0.57610169491525431</c:v>
                </c:pt>
                <c:pt idx="18">
                  <c:v>0.58295081967213114</c:v>
                </c:pt>
                <c:pt idx="19">
                  <c:v>0.59158730158730166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0-4028-81A9-5580E37E450B}"/>
            </c:ext>
          </c:extLst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V3/v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Sheet1!$F$27:$F$46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Sheet1!$I$27:$I$46</c:f>
              <c:numCache>
                <c:formatCode>General</c:formatCode>
                <c:ptCount val="20"/>
                <c:pt idx="0">
                  <c:v>0.91</c:v>
                </c:pt>
                <c:pt idx="2">
                  <c:v>0.78733333333333333</c:v>
                </c:pt>
                <c:pt idx="4">
                  <c:v>0.7068181818181819</c:v>
                </c:pt>
                <c:pt idx="7">
                  <c:v>0.69137931034482758</c:v>
                </c:pt>
                <c:pt idx="10">
                  <c:v>0.65750000000000008</c:v>
                </c:pt>
                <c:pt idx="12">
                  <c:v>0.64790697674418607</c:v>
                </c:pt>
                <c:pt idx="14">
                  <c:v>0.6604000000000001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00-4028-81A9-5580E37E450B}"/>
            </c:ext>
          </c:extLst>
        </c:ser>
        <c:ser>
          <c:idx val="3"/>
          <c:order val="3"/>
          <c:tx>
            <c:strRef>
              <c:f>Sheet1!$J$26</c:f>
              <c:strCache>
                <c:ptCount val="1"/>
                <c:pt idx="0">
                  <c:v>V4/v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Sheet1!$F$27:$F$46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Sheet1!$J$27:$J$46</c:f>
              <c:numCache>
                <c:formatCode>General</c:formatCode>
                <c:ptCount val="20"/>
                <c:pt idx="0">
                  <c:v>0.80714285714285716</c:v>
                </c:pt>
                <c:pt idx="2">
                  <c:v>0.69133333333333324</c:v>
                </c:pt>
                <c:pt idx="4">
                  <c:v>0.62272727272727268</c:v>
                </c:pt>
                <c:pt idx="7">
                  <c:v>0.5772413793103448</c:v>
                </c:pt>
                <c:pt idx="10">
                  <c:v>0.55805555555555553</c:v>
                </c:pt>
                <c:pt idx="12">
                  <c:v>0.5504651162790698</c:v>
                </c:pt>
                <c:pt idx="14">
                  <c:v>0.55220000000000002</c:v>
                </c:pt>
                <c:pt idx="19">
                  <c:v>0.59142857142857141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00-4028-81A9-5580E37E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185927"/>
        <c:axId val="2039187975"/>
      </c:scatterChart>
      <c:valAx>
        <c:axId val="2039185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87975"/>
        <c:crosses val="autoZero"/>
        <c:crossBetween val="midCat"/>
      </c:valAx>
      <c:valAx>
        <c:axId val="2039187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85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V1/v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0328518287732025E-2"/>
                  <c:y val="-0.15741765018793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Sheet1!$F$51:$F$70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Sheet1!$G$51:$G$70</c:f>
              <c:numCache>
                <c:formatCode>General</c:formatCode>
                <c:ptCount val="20"/>
                <c:pt idx="0">
                  <c:v>1.3699999999999999</c:v>
                </c:pt>
                <c:pt idx="1">
                  <c:v>1.1909090909090909</c:v>
                </c:pt>
                <c:pt idx="2">
                  <c:v>1.0653333333333335</c:v>
                </c:pt>
                <c:pt idx="3">
                  <c:v>1.0189473684210526</c:v>
                </c:pt>
                <c:pt idx="5">
                  <c:v>0.95739130434782604</c:v>
                </c:pt>
                <c:pt idx="6">
                  <c:v>0.9177777777777778</c:v>
                </c:pt>
                <c:pt idx="8">
                  <c:v>0.88774193548387093</c:v>
                </c:pt>
                <c:pt idx="9">
                  <c:v>0.87628571428571433</c:v>
                </c:pt>
                <c:pt idx="11">
                  <c:v>0.85384615384615381</c:v>
                </c:pt>
                <c:pt idx="12">
                  <c:v>0.85069767441860467</c:v>
                </c:pt>
                <c:pt idx="13">
                  <c:v>0.8595744680851064</c:v>
                </c:pt>
                <c:pt idx="15">
                  <c:v>0.86921568627450974</c:v>
                </c:pt>
                <c:pt idx="16">
                  <c:v>0.88163636363636366</c:v>
                </c:pt>
                <c:pt idx="17">
                  <c:v>0.88813559322033897</c:v>
                </c:pt>
                <c:pt idx="18">
                  <c:v>0.90508196721311474</c:v>
                </c:pt>
                <c:pt idx="19">
                  <c:v>0.91507936507936505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0-4F5A-AE9C-73FF89574C93}"/>
            </c:ext>
          </c:extLst>
        </c:ser>
        <c:ser>
          <c:idx val="1"/>
          <c:order val="1"/>
          <c:tx>
            <c:strRef>
              <c:f>Sheet1!$H$50</c:f>
              <c:strCache>
                <c:ptCount val="1"/>
                <c:pt idx="0">
                  <c:v>V2/v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9760003021205"/>
                  <c:y val="-0.15474948704908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Sheet1!$F$51:$F$70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Sheet1!$H$51:$H$70</c:f>
              <c:numCache>
                <c:formatCode>General</c:formatCode>
                <c:ptCount val="20"/>
                <c:pt idx="0">
                  <c:v>1.3628571428571428</c:v>
                </c:pt>
                <c:pt idx="1">
                  <c:v>1.2036363636363636</c:v>
                </c:pt>
                <c:pt idx="2">
                  <c:v>1.0719999999999998</c:v>
                </c:pt>
                <c:pt idx="3">
                  <c:v>1.0105263157894737</c:v>
                </c:pt>
                <c:pt idx="5">
                  <c:v>0.95347826086956522</c:v>
                </c:pt>
                <c:pt idx="6">
                  <c:v>0.91222222222222216</c:v>
                </c:pt>
                <c:pt idx="8">
                  <c:v>0.88451612903225807</c:v>
                </c:pt>
                <c:pt idx="9">
                  <c:v>0.86628571428571433</c:v>
                </c:pt>
                <c:pt idx="11">
                  <c:v>0.85743589743589743</c:v>
                </c:pt>
                <c:pt idx="12">
                  <c:v>0.85744186046511617</c:v>
                </c:pt>
                <c:pt idx="13">
                  <c:v>0.85680851063829799</c:v>
                </c:pt>
                <c:pt idx="15">
                  <c:v>0.86215686274509806</c:v>
                </c:pt>
                <c:pt idx="16">
                  <c:v>0.87290909090909086</c:v>
                </c:pt>
                <c:pt idx="17">
                  <c:v>0.89067796610169492</c:v>
                </c:pt>
                <c:pt idx="18">
                  <c:v>0.91213114754098357</c:v>
                </c:pt>
                <c:pt idx="19">
                  <c:v>0.92095238095238097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0-4F5A-AE9C-73FF89574C93}"/>
            </c:ext>
          </c:extLst>
        </c:ser>
        <c:ser>
          <c:idx val="2"/>
          <c:order val="2"/>
          <c:tx>
            <c:strRef>
              <c:f>Sheet1!$I$50</c:f>
              <c:strCache>
                <c:ptCount val="1"/>
                <c:pt idx="0">
                  <c:v>V3/v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12707943881115"/>
                  <c:y val="-8.3619124446860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Sheet1!$F$51:$F$70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Sheet1!$I$51:$I$70</c:f>
              <c:numCache>
                <c:formatCode>General</c:formatCode>
                <c:ptCount val="20"/>
                <c:pt idx="0">
                  <c:v>1.3671428571428572</c:v>
                </c:pt>
                <c:pt idx="2">
                  <c:v>1.0653333333333335</c:v>
                </c:pt>
                <c:pt idx="4">
                  <c:v>0.96272727272727276</c:v>
                </c:pt>
                <c:pt idx="7">
                  <c:v>0.89379310344827589</c:v>
                </c:pt>
                <c:pt idx="10">
                  <c:v>0.86333333333333329</c:v>
                </c:pt>
                <c:pt idx="12">
                  <c:v>0.85488372093023246</c:v>
                </c:pt>
                <c:pt idx="14">
                  <c:v>0.85680000000000012</c:v>
                </c:pt>
                <c:pt idx="19">
                  <c:v>0.85111111111111104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0-4F5A-AE9C-73FF89574C93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V4/v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095201948677279"/>
                  <c:y val="3.10838316702617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Sheet1!$F$51:$F$70</c:f>
              <c:numCache>
                <c:formatCode>General</c:formatCode>
                <c:ptCount val="20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  <c:pt idx="13">
                  <c:v>0.14586499149789456</c:v>
                </c:pt>
                <c:pt idx="14">
                  <c:v>0.1414213562373095</c:v>
                </c:pt>
                <c:pt idx="15">
                  <c:v>0.14002800840280097</c:v>
                </c:pt>
                <c:pt idx="16">
                  <c:v>0.13483997249264842</c:v>
                </c:pt>
                <c:pt idx="17">
                  <c:v>0.13018891098082389</c:v>
                </c:pt>
                <c:pt idx="18">
                  <c:v>0.12803687993289598</c:v>
                </c:pt>
                <c:pt idx="19">
                  <c:v>0.12598815766974239</c:v>
                </c:pt>
              </c:numCache>
            </c:numRef>
          </c:xVal>
          <c:yVal>
            <c:numRef>
              <c:f>Sheet1!$J$51:$J$70</c:f>
              <c:numCache>
                <c:formatCode>General</c:formatCode>
                <c:ptCount val="20"/>
                <c:pt idx="0">
                  <c:v>1.6657142857142857</c:v>
                </c:pt>
                <c:pt idx="2">
                  <c:v>1.3506666666666667</c:v>
                </c:pt>
                <c:pt idx="4">
                  <c:v>1.240909090909091</c:v>
                </c:pt>
                <c:pt idx="7">
                  <c:v>1.1955172413793105</c:v>
                </c:pt>
                <c:pt idx="10">
                  <c:v>1.1638888888888888</c:v>
                </c:pt>
                <c:pt idx="12">
                  <c:v>1.1781395348837209</c:v>
                </c:pt>
                <c:pt idx="14">
                  <c:v>1.2078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0-4F5A-AE9C-73FF8957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04903"/>
        <c:axId val="1548543495"/>
      </c:scatterChart>
      <c:valAx>
        <c:axId val="1908304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43495"/>
        <c:crosses val="autoZero"/>
        <c:crossBetween val="midCat"/>
      </c:valAx>
      <c:valAx>
        <c:axId val="154854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04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V1/v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82681600283836"/>
                  <c:y val="-2.8233590006547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Sheet1!$F$3:$F$15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Sheet1!$G$3:$G$15</c:f>
              <c:numCache>
                <c:formatCode>General</c:formatCode>
                <c:ptCount val="13"/>
                <c:pt idx="0">
                  <c:v>1.0785714285714285</c:v>
                </c:pt>
                <c:pt idx="1">
                  <c:v>1.07</c:v>
                </c:pt>
                <c:pt idx="2">
                  <c:v>1.0273333333333334</c:v>
                </c:pt>
                <c:pt idx="3">
                  <c:v>1.0115789473684209</c:v>
                </c:pt>
                <c:pt idx="5">
                  <c:v>0.99913043478260877</c:v>
                </c:pt>
                <c:pt idx="6">
                  <c:v>0.98962962962962964</c:v>
                </c:pt>
                <c:pt idx="8">
                  <c:v>0.9751612903225807</c:v>
                </c:pt>
                <c:pt idx="9">
                  <c:v>0.98057142857142854</c:v>
                </c:pt>
                <c:pt idx="11">
                  <c:v>0.99102564102564095</c:v>
                </c:pt>
                <c:pt idx="12">
                  <c:v>0.94069767441860475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C-4676-BE70-5910BF6FB441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V2/v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488313960754904"/>
                  <c:y val="0.12473993730916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Sheet1!$F$3:$F$15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Sheet1!$H$3:$H$15</c:f>
              <c:numCache>
                <c:formatCode>General</c:formatCode>
                <c:ptCount val="13"/>
                <c:pt idx="0">
                  <c:v>0.96857142857142864</c:v>
                </c:pt>
                <c:pt idx="1">
                  <c:v>0.94272727272727264</c:v>
                </c:pt>
                <c:pt idx="2">
                  <c:v>0.91666666666666663</c:v>
                </c:pt>
                <c:pt idx="3">
                  <c:v>0.89315789473684204</c:v>
                </c:pt>
                <c:pt idx="5">
                  <c:v>0.84782608695652173</c:v>
                </c:pt>
                <c:pt idx="6">
                  <c:v>0.85111111111111115</c:v>
                </c:pt>
                <c:pt idx="8">
                  <c:v>0.8241935483870968</c:v>
                </c:pt>
                <c:pt idx="9">
                  <c:v>0.84942857142857142</c:v>
                </c:pt>
                <c:pt idx="11">
                  <c:v>0.85307692307692318</c:v>
                </c:pt>
                <c:pt idx="12">
                  <c:v>0.87930232558139543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AC-4676-BE70-5910BF6FB441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V3/v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916373356556237"/>
                  <c:y val="0.10422230333791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Sheet1!$F$3:$F$15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Sheet1!$I$3:$I$15</c:f>
              <c:numCache>
                <c:formatCode>General</c:formatCode>
                <c:ptCount val="13"/>
                <c:pt idx="0">
                  <c:v>0.92428571428571427</c:v>
                </c:pt>
                <c:pt idx="2">
                  <c:v>0.90666666666666662</c:v>
                </c:pt>
                <c:pt idx="4">
                  <c:v>0.86818181818181828</c:v>
                </c:pt>
                <c:pt idx="7">
                  <c:v>0.8462068965517241</c:v>
                </c:pt>
                <c:pt idx="10">
                  <c:v>0.85222222222222221</c:v>
                </c:pt>
                <c:pt idx="12">
                  <c:v>0.86418604651162778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AC-4676-BE70-5910BF6FB441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V4/v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718015086823825E-3"/>
                  <c:y val="0.1722890267855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Sheet1!$F$3:$F$15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Sheet1!$J$3:$J$15</c:f>
              <c:numCache>
                <c:formatCode>General</c:formatCode>
                <c:ptCount val="13"/>
                <c:pt idx="0">
                  <c:v>0.9642857142857143</c:v>
                </c:pt>
                <c:pt idx="2">
                  <c:v>0.90733333333333333</c:v>
                </c:pt>
                <c:pt idx="4">
                  <c:v>0.8672727272727272</c:v>
                </c:pt>
                <c:pt idx="7">
                  <c:v>0.84896551724137936</c:v>
                </c:pt>
                <c:pt idx="10">
                  <c:v>0.83888888888888891</c:v>
                </c:pt>
                <c:pt idx="12">
                  <c:v>0.85860465116279072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AC-4676-BE70-5910BF6FB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92520"/>
        <c:axId val="1985794568"/>
      </c:scatterChart>
      <c:valAx>
        <c:axId val="19857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94568"/>
        <c:crosses val="autoZero"/>
        <c:crossBetween val="midCat"/>
      </c:valAx>
      <c:valAx>
        <c:axId val="19857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9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Sheet1!$G$26</c:f>
              <c:strCache>
                <c:ptCount val="1"/>
                <c:pt idx="0">
                  <c:v>V1/v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578501550942501"/>
                  <c:y val="0.10329156223893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Sheet1!$F$27:$F$39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Sheet1!$G$27:$G$39</c:f>
              <c:numCache>
                <c:formatCode>General</c:formatCode>
                <c:ptCount val="13"/>
                <c:pt idx="0">
                  <c:v>0.92714285714285716</c:v>
                </c:pt>
                <c:pt idx="1">
                  <c:v>0.86181818181818182</c:v>
                </c:pt>
                <c:pt idx="2">
                  <c:v>0.79666666666666663</c:v>
                </c:pt>
                <c:pt idx="3">
                  <c:v>0.74421052631578954</c:v>
                </c:pt>
                <c:pt idx="5">
                  <c:v>0.71304347826086956</c:v>
                </c:pt>
                <c:pt idx="6">
                  <c:v>0.70407407407407419</c:v>
                </c:pt>
                <c:pt idx="8">
                  <c:v>0.66225806451612912</c:v>
                </c:pt>
                <c:pt idx="9">
                  <c:v>0.65542857142857147</c:v>
                </c:pt>
                <c:pt idx="11">
                  <c:v>0.63717948717948725</c:v>
                </c:pt>
                <c:pt idx="12">
                  <c:v>0.64046511627906977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6-43FF-BE1D-6A38DC8DB41F}"/>
            </c:ext>
          </c:extLst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V2/v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968111940552883"/>
                  <c:y val="0.23024385109756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Sheet1!$F$27:$F$39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Sheet1!$H$27:$H$39</c:f>
              <c:numCache>
                <c:formatCode>General</c:formatCode>
                <c:ptCount val="13"/>
                <c:pt idx="0">
                  <c:v>0.81571428571428573</c:v>
                </c:pt>
                <c:pt idx="1">
                  <c:v>0.74090909090909096</c:v>
                </c:pt>
                <c:pt idx="2">
                  <c:v>0.70266666666666666</c:v>
                </c:pt>
                <c:pt idx="3">
                  <c:v>0.66315789473684206</c:v>
                </c:pt>
                <c:pt idx="5">
                  <c:v>0.62217391304347824</c:v>
                </c:pt>
                <c:pt idx="6">
                  <c:v>0.59407407407407409</c:v>
                </c:pt>
                <c:pt idx="8">
                  <c:v>0.58322580645161282</c:v>
                </c:pt>
                <c:pt idx="9">
                  <c:v>0.56571428571428573</c:v>
                </c:pt>
                <c:pt idx="11">
                  <c:v>0.55794871794871803</c:v>
                </c:pt>
                <c:pt idx="12">
                  <c:v>0.55116279069767438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E6-43FF-BE1D-6A38DC8DB41F}"/>
            </c:ext>
          </c:extLst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V3/v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23090295531238"/>
                  <c:y val="-9.577750149652345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Sheet1!$F$27:$F$39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Sheet1!$I$27:$I$39</c:f>
              <c:numCache>
                <c:formatCode>General</c:formatCode>
                <c:ptCount val="13"/>
                <c:pt idx="0">
                  <c:v>0.91</c:v>
                </c:pt>
                <c:pt idx="2">
                  <c:v>0.78733333333333333</c:v>
                </c:pt>
                <c:pt idx="4">
                  <c:v>0.7068181818181819</c:v>
                </c:pt>
                <c:pt idx="7">
                  <c:v>0.69137931034482758</c:v>
                </c:pt>
                <c:pt idx="10">
                  <c:v>0.65750000000000008</c:v>
                </c:pt>
                <c:pt idx="12">
                  <c:v>0.64790697674418607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E6-43FF-BE1D-6A38DC8DB41F}"/>
            </c:ext>
          </c:extLst>
        </c:ser>
        <c:ser>
          <c:idx val="3"/>
          <c:order val="3"/>
          <c:tx>
            <c:strRef>
              <c:f>Sheet1!$J$26</c:f>
              <c:strCache>
                <c:ptCount val="1"/>
                <c:pt idx="0">
                  <c:v>V4/v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87287384531479"/>
                  <c:y val="0.29973911155842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Sheet1!$F$27:$F$39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Sheet1!$J$27:$J$39</c:f>
              <c:numCache>
                <c:formatCode>General</c:formatCode>
                <c:ptCount val="13"/>
                <c:pt idx="0">
                  <c:v>0.80714285714285716</c:v>
                </c:pt>
                <c:pt idx="2">
                  <c:v>0.69133333333333324</c:v>
                </c:pt>
                <c:pt idx="4">
                  <c:v>0.62272727272727268</c:v>
                </c:pt>
                <c:pt idx="7">
                  <c:v>0.5772413793103448</c:v>
                </c:pt>
                <c:pt idx="10">
                  <c:v>0.55805555555555553</c:v>
                </c:pt>
                <c:pt idx="12">
                  <c:v>0.5504651162790698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E6-43FF-BE1D-6A38DC8D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62759"/>
        <c:axId val="1214253064"/>
      </c:scatterChart>
      <c:valAx>
        <c:axId val="605962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53064"/>
        <c:crosses val="autoZero"/>
        <c:crossBetween val="midCat"/>
      </c:valAx>
      <c:valAx>
        <c:axId val="12142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62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Sheet1!$G$50</c:f>
              <c:strCache>
                <c:ptCount val="1"/>
                <c:pt idx="0">
                  <c:v>V1/v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Sheet1!$F$51:$F$63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Sheet1!$G$51:$G$63</c:f>
              <c:numCache>
                <c:formatCode>General</c:formatCode>
                <c:ptCount val="13"/>
                <c:pt idx="0">
                  <c:v>1.3699999999999999</c:v>
                </c:pt>
                <c:pt idx="1">
                  <c:v>1.1909090909090909</c:v>
                </c:pt>
                <c:pt idx="2">
                  <c:v>1.0653333333333335</c:v>
                </c:pt>
                <c:pt idx="3">
                  <c:v>1.0189473684210526</c:v>
                </c:pt>
                <c:pt idx="5">
                  <c:v>0.95739130434782604</c:v>
                </c:pt>
                <c:pt idx="6">
                  <c:v>0.9177777777777778</c:v>
                </c:pt>
                <c:pt idx="8">
                  <c:v>0.88774193548387093</c:v>
                </c:pt>
                <c:pt idx="9">
                  <c:v>0.87628571428571433</c:v>
                </c:pt>
                <c:pt idx="11">
                  <c:v>0.85384615384615381</c:v>
                </c:pt>
                <c:pt idx="12">
                  <c:v>0.85069767441860467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C-4F15-B754-56F20E0C1E40}"/>
            </c:ext>
          </c:extLst>
        </c:ser>
        <c:ser>
          <c:idx val="1"/>
          <c:order val="1"/>
          <c:tx>
            <c:strRef>
              <c:f>Sheet1!$H$50</c:f>
              <c:strCache>
                <c:ptCount val="1"/>
                <c:pt idx="0">
                  <c:v>V2/v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603674540682501E-2"/>
                  <c:y val="0.1362741488299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Sheet1!$F$51:$F$63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Sheet1!$H$51:$H$63</c:f>
              <c:numCache>
                <c:formatCode>General</c:formatCode>
                <c:ptCount val="13"/>
                <c:pt idx="0">
                  <c:v>1.3628571428571428</c:v>
                </c:pt>
                <c:pt idx="1">
                  <c:v>1.2036363636363636</c:v>
                </c:pt>
                <c:pt idx="2">
                  <c:v>1.0719999999999998</c:v>
                </c:pt>
                <c:pt idx="3">
                  <c:v>1.0105263157894737</c:v>
                </c:pt>
                <c:pt idx="5">
                  <c:v>0.95347826086956522</c:v>
                </c:pt>
                <c:pt idx="6">
                  <c:v>0.91222222222222216</c:v>
                </c:pt>
                <c:pt idx="8">
                  <c:v>0.88451612903225807</c:v>
                </c:pt>
                <c:pt idx="9">
                  <c:v>0.86628571428571433</c:v>
                </c:pt>
                <c:pt idx="11">
                  <c:v>0.85743589743589743</c:v>
                </c:pt>
                <c:pt idx="12">
                  <c:v>0.85744186046511617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9C-4F15-B754-56F20E0C1E40}"/>
            </c:ext>
          </c:extLst>
        </c:ser>
        <c:ser>
          <c:idx val="2"/>
          <c:order val="2"/>
          <c:tx>
            <c:strRef>
              <c:f>Sheet1!$I$50</c:f>
              <c:strCache>
                <c:ptCount val="1"/>
                <c:pt idx="0">
                  <c:v>V3/v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853918260217473"/>
                  <c:y val="0.25394905918450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Sheet1!$F$51:$F$63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Sheet1!$I$51:$I$63</c:f>
              <c:numCache>
                <c:formatCode>General</c:formatCode>
                <c:ptCount val="13"/>
                <c:pt idx="0">
                  <c:v>1.3671428571428572</c:v>
                </c:pt>
                <c:pt idx="2">
                  <c:v>1.0653333333333335</c:v>
                </c:pt>
                <c:pt idx="4">
                  <c:v>0.96272727272727276</c:v>
                </c:pt>
                <c:pt idx="7">
                  <c:v>0.89379310344827589</c:v>
                </c:pt>
                <c:pt idx="10">
                  <c:v>0.86333333333333329</c:v>
                </c:pt>
                <c:pt idx="12">
                  <c:v>0.85488372093023246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9C-4F15-B754-56F20E0C1E40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V4/v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6820397450319"/>
                  <c:y val="-9.4639015193523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Sheet1!$F$51:$F$63</c:f>
              <c:numCache>
                <c:formatCode>General</c:formatCode>
                <c:ptCount val="13"/>
                <c:pt idx="0">
                  <c:v>0.3779644730092272</c:v>
                </c:pt>
                <c:pt idx="1">
                  <c:v>0.30151134457776363</c:v>
                </c:pt>
                <c:pt idx="2">
                  <c:v>0.2581988897471611</c:v>
                </c:pt>
                <c:pt idx="3">
                  <c:v>0.22941573387056174</c:v>
                </c:pt>
                <c:pt idx="4">
                  <c:v>0.21320071635561041</c:v>
                </c:pt>
                <c:pt idx="5">
                  <c:v>0.20851441405707477</c:v>
                </c:pt>
                <c:pt idx="6">
                  <c:v>0.19245008972987526</c:v>
                </c:pt>
                <c:pt idx="7">
                  <c:v>0.18569533817705186</c:v>
                </c:pt>
                <c:pt idx="8">
                  <c:v>0.17960530202677491</c:v>
                </c:pt>
                <c:pt idx="9">
                  <c:v>0.1690308509457033</c:v>
                </c:pt>
                <c:pt idx="10">
                  <c:v>0.16666666666666666</c:v>
                </c:pt>
                <c:pt idx="11">
                  <c:v>0.16012815380508713</c:v>
                </c:pt>
                <c:pt idx="12">
                  <c:v>0.15249857033260467</c:v>
                </c:pt>
              </c:numCache>
            </c:numRef>
          </c:xVal>
          <c:yVal>
            <c:numRef>
              <c:f>Sheet1!$J$51:$J$63</c:f>
              <c:numCache>
                <c:formatCode>General</c:formatCode>
                <c:ptCount val="13"/>
                <c:pt idx="0">
                  <c:v>1.6657142857142857</c:v>
                </c:pt>
                <c:pt idx="2">
                  <c:v>1.3506666666666667</c:v>
                </c:pt>
                <c:pt idx="4">
                  <c:v>1.240909090909091</c:v>
                </c:pt>
                <c:pt idx="7">
                  <c:v>1.1955172413793105</c:v>
                </c:pt>
                <c:pt idx="10">
                  <c:v>1.1638888888888888</c:v>
                </c:pt>
                <c:pt idx="12">
                  <c:v>1.1781395348837209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9C-4F15-B754-56F20E0C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290952"/>
        <c:axId val="269431815"/>
      </c:scatterChart>
      <c:valAx>
        <c:axId val="12142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31815"/>
        <c:crosses val="autoZero"/>
        <c:crossBetween val="midCat"/>
      </c:valAx>
      <c:valAx>
        <c:axId val="26943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5</xdr:row>
      <xdr:rowOff>9525</xdr:rowOff>
    </xdr:from>
    <xdr:to>
      <xdr:col>23</xdr:col>
      <xdr:colOff>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7D1A10-5D73-A01E-EDA1-0CD34759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26</xdr:row>
      <xdr:rowOff>9525</xdr:rowOff>
    </xdr:from>
    <xdr:to>
      <xdr:col>22</xdr:col>
      <xdr:colOff>457200</xdr:colOff>
      <xdr:row>49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D589-224F-6C49-EE9A-5602EB0CE8F7}"/>
            </a:ext>
            <a:ext uri="{147F2762-F138-4A5C-976F-8EAC2B608ADB}">
              <a16:predDERef xmlns:a16="http://schemas.microsoft.com/office/drawing/2014/main" pred="{707D1A10-5D73-A01E-EDA1-0CD347595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49</xdr:row>
      <xdr:rowOff>0</xdr:rowOff>
    </xdr:from>
    <xdr:to>
      <xdr:col>21</xdr:col>
      <xdr:colOff>485775</xdr:colOff>
      <xdr:row>71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98683-7AFB-A22A-C6AC-730968721527}"/>
            </a:ext>
            <a:ext uri="{147F2762-F138-4A5C-976F-8EAC2B608ADB}">
              <a16:predDERef xmlns:a16="http://schemas.microsoft.com/office/drawing/2014/main" pred="{E9F9D589-224F-6C49-EE9A-5602EB0CE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0</xdr:row>
      <xdr:rowOff>38100</xdr:rowOff>
    </xdr:from>
    <xdr:to>
      <xdr:col>21</xdr:col>
      <xdr:colOff>152400</xdr:colOff>
      <xdr:row>22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5CE8A-385C-BE97-295C-7760141C54C2}"/>
            </a:ext>
            <a:ext uri="{147F2762-F138-4A5C-976F-8EAC2B608ADB}">
              <a16:predDERef xmlns:a16="http://schemas.microsoft.com/office/drawing/2014/main" pred="{85A98683-7AFB-A22A-C6AC-73096872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25</xdr:row>
      <xdr:rowOff>85725</xdr:rowOff>
    </xdr:from>
    <xdr:to>
      <xdr:col>20</xdr:col>
      <xdr:colOff>85725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451C6A-B8D4-F6DC-A437-5EC23097E618}"/>
            </a:ext>
            <a:ext uri="{147F2762-F138-4A5C-976F-8EAC2B608ADB}">
              <a16:predDERef xmlns:a16="http://schemas.microsoft.com/office/drawing/2014/main" pred="{5FB5CE8A-385C-BE97-295C-7760141C5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342900</xdr:colOff>
      <xdr:row>50</xdr:row>
      <xdr:rowOff>85725</xdr:rowOff>
    </xdr:from>
    <xdr:to>
      <xdr:col>19</xdr:col>
      <xdr:colOff>190500</xdr:colOff>
      <xdr:row>68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84C2F8-0EEC-F4F4-F85E-45E5159BC9AF}"/>
            </a:ext>
            <a:ext uri="{147F2762-F138-4A5C-976F-8EAC2B608ADB}">
              <a16:predDERef xmlns:a16="http://schemas.microsoft.com/office/drawing/2014/main" pred="{91451C6A-B8D4-F6DC-A437-5EC23097E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EB452-70D5-407B-9E15-F2D2F452A307}" name="Table1" displayName="Table1" ref="A2:J22" totalsRowShown="0">
  <autoFilter ref="A2:J22" xr:uid="{761EB452-70D5-407B-9E15-F2D2F452A307}"/>
  <tableColumns count="10">
    <tableColumn id="1" xr3:uid="{F5F70578-2977-4469-9A3C-A902A20B5B70}" name="Frequency"/>
    <tableColumn id="2" xr3:uid="{C2A33CC0-E5D8-474F-B1FF-41C24C86188E}" name="Voltage (1)"/>
    <tableColumn id="3" xr3:uid="{1B893D73-60A9-4288-8B2B-985DD69E9435}" name="2"/>
    <tableColumn id="4" xr3:uid="{F466F3D3-3F2D-4A7C-B901-8395FBAEDAD7}" name="3"/>
    <tableColumn id="5" xr3:uid="{84FE1440-007F-4CAC-83C8-E4DE6956161D}" name="4"/>
    <tableColumn id="20" xr3:uid="{EF4D05DB-4169-4E07-B392-52287BA16F8A}" name="v^-1/2" dataDxfId="8">
      <calculatedColumnFormula>1/SQRT(A3)</calculatedColumnFormula>
    </tableColumn>
    <tableColumn id="21" xr3:uid="{3CC35B65-15B4-4407-905A-A8FA7FA83B18}" name="V1/v" dataDxfId="7"/>
    <tableColumn id="22" xr3:uid="{DFAEFD5D-8CFA-430B-98E5-76FA74AAD522}" name="V2/v" dataDxfId="6"/>
    <tableColumn id="23" xr3:uid="{E5CAF47F-2781-4FDD-A018-DADFECE26025}" name="V3/v" dataDxfId="5"/>
    <tableColumn id="24" xr3:uid="{C6EF065E-E462-49A3-825F-CCA2015804D6}" name="V4/v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BD00B7-8939-434F-A0BD-78ACD1537D84}" name="Table2" displayName="Table2" ref="A26:J46" totalsRowShown="0">
  <autoFilter ref="A26:J46" xr:uid="{4DBD00B7-8939-434F-A0BD-78ACD1537D84}"/>
  <tableColumns count="10">
    <tableColumn id="1" xr3:uid="{A6441C5D-18AE-4263-88A0-5472434E5D6A}" name="Frequency"/>
    <tableColumn id="2" xr3:uid="{C12B42EA-8EB1-447E-9CEE-C7ECB731163A}" name="Voltage (1)"/>
    <tableColumn id="3" xr3:uid="{A13741A0-0D67-42F8-B023-389760A54EB5}" name="2"/>
    <tableColumn id="4" xr3:uid="{D13290F6-A175-4785-9876-50E8D12427BB}" name="3"/>
    <tableColumn id="5" xr3:uid="{3E560305-BAD8-4D33-9387-A85E7F80AA50}" name="4"/>
    <tableColumn id="15" xr3:uid="{05BB8913-6043-43EE-896B-8638A80FAFED}" name="v^-1/2">
      <calculatedColumnFormula>1/SQRT(A27)</calculatedColumnFormula>
    </tableColumn>
    <tableColumn id="16" xr3:uid="{006D79E0-C9CF-4512-B271-F677C2CBE77E}" name="V1/v"/>
    <tableColumn id="17" xr3:uid="{8EC09045-AFF3-49AC-A15D-1AA11B4B96A6}" name="V2/v"/>
    <tableColumn id="18" xr3:uid="{B75FD3C6-B1E9-4317-83A3-FF2B974134F8}" name="V3/v"/>
    <tableColumn id="19" xr3:uid="{CC75C6F4-B364-49E3-B88E-C4B7367BCDC7}" name="V4/v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6A677B-12EC-4386-8FCA-0A660E1E0662}" name="Table3" displayName="Table3" ref="A50:J70" totalsRowShown="0">
  <autoFilter ref="A50:J70" xr:uid="{7F6A677B-12EC-4386-8FCA-0A660E1E0662}"/>
  <tableColumns count="10">
    <tableColumn id="1" xr3:uid="{15586948-AE83-467E-A196-8CDB9FD439CF}" name="Frequency"/>
    <tableColumn id="2" xr3:uid="{98841D9E-ED6C-4BAA-8AF3-1604633D516B}" name="Voltage (1)"/>
    <tableColumn id="3" xr3:uid="{558E455F-AC6A-47A8-92E9-582EA14EB1D2}" name="2"/>
    <tableColumn id="4" xr3:uid="{1AF6839D-DD37-42DB-8E31-BB6B061F60AF}" name="3"/>
    <tableColumn id="5" xr3:uid="{779DC1A9-9AE2-432E-932A-F4475F2B3E5E}" name="4"/>
    <tableColumn id="15" xr3:uid="{5E8A0AC5-3E68-42C1-826D-53CC87497D75}" name="v^-1/2">
      <calculatedColumnFormula>1/SQRT(A51)</calculatedColumnFormula>
    </tableColumn>
    <tableColumn id="16" xr3:uid="{31534CA6-8EB4-466D-80C1-DB41D482FF63}" name="V1/v" dataDxfId="3"/>
    <tableColumn id="17" xr3:uid="{FA1FE234-953F-4915-BCDD-5D0A87648282}" name="V2/v" dataDxfId="2"/>
    <tableColumn id="18" xr3:uid="{44E92B00-3EA1-4869-AC18-1F6E4DFE6729}" name="V3/v" dataDxfId="1"/>
    <tableColumn id="19" xr3:uid="{DD5908D4-9C04-452B-8776-D6353596F2A0}" name="V4/v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topLeftCell="B47" workbookViewId="0">
      <selection activeCell="F50" sqref="F50:J63"/>
    </sheetView>
  </sheetViews>
  <sheetFormatPr defaultRowHeight="15"/>
  <cols>
    <col min="1" max="1" width="18.28515625" bestFit="1" customWidth="1"/>
    <col min="2" max="2" width="12.5703125" bestFit="1" customWidth="1"/>
    <col min="3" max="5" width="11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0">
      <c r="A3">
        <v>7</v>
      </c>
      <c r="B3">
        <v>7.55</v>
      </c>
      <c r="C3">
        <v>6.78</v>
      </c>
      <c r="D3">
        <v>6.47</v>
      </c>
      <c r="E3">
        <v>6.75</v>
      </c>
      <c r="F3">
        <f>1/SQRT(A3)</f>
        <v>0.3779644730092272</v>
      </c>
      <c r="G3">
        <f>B3/A3</f>
        <v>1.0785714285714285</v>
      </c>
      <c r="H3">
        <f>C3/A3</f>
        <v>0.96857142857142864</v>
      </c>
      <c r="I3">
        <f>D3/A3</f>
        <v>0.92428571428571427</v>
      </c>
      <c r="J3">
        <f>E3/A3</f>
        <v>0.9642857142857143</v>
      </c>
    </row>
    <row r="4" spans="1:10">
      <c r="A4">
        <v>11</v>
      </c>
      <c r="B4">
        <v>11.77</v>
      </c>
      <c r="C4">
        <v>10.37</v>
      </c>
      <c r="F4">
        <f>1/SQRT(A4)</f>
        <v>0.30151134457776363</v>
      </c>
      <c r="G4">
        <f>B4/A4</f>
        <v>1.07</v>
      </c>
      <c r="H4">
        <f>C4/A4</f>
        <v>0.94272727272727264</v>
      </c>
    </row>
    <row r="5" spans="1:10">
      <c r="A5">
        <v>15</v>
      </c>
      <c r="B5">
        <v>15.41</v>
      </c>
      <c r="C5">
        <v>13.75</v>
      </c>
      <c r="D5">
        <v>13.6</v>
      </c>
      <c r="E5">
        <v>13.61</v>
      </c>
      <c r="F5">
        <f>1/SQRT(A5)</f>
        <v>0.2581988897471611</v>
      </c>
      <c r="G5">
        <f>B5/A5</f>
        <v>1.0273333333333334</v>
      </c>
      <c r="H5">
        <f>C5/A5</f>
        <v>0.91666666666666663</v>
      </c>
      <c r="I5">
        <f>D5/A5</f>
        <v>0.90666666666666662</v>
      </c>
      <c r="J5">
        <f>E5/A5</f>
        <v>0.90733333333333333</v>
      </c>
    </row>
    <row r="6" spans="1:10">
      <c r="A6">
        <v>19</v>
      </c>
      <c r="B6">
        <v>19.22</v>
      </c>
      <c r="C6">
        <v>16.97</v>
      </c>
      <c r="F6">
        <f>1/SQRT(A6)</f>
        <v>0.22941573387056174</v>
      </c>
      <c r="G6">
        <f>B6/A6</f>
        <v>1.0115789473684209</v>
      </c>
      <c r="H6">
        <f>C6/A6</f>
        <v>0.89315789473684204</v>
      </c>
    </row>
    <row r="7" spans="1:10">
      <c r="A7">
        <v>22</v>
      </c>
      <c r="D7">
        <v>19.100000000000001</v>
      </c>
      <c r="E7">
        <v>19.079999999999998</v>
      </c>
      <c r="F7">
        <f>1/SQRT(A7)</f>
        <v>0.21320071635561041</v>
      </c>
      <c r="I7">
        <f>D7/A7</f>
        <v>0.86818181818181828</v>
      </c>
      <c r="J7">
        <f>E7/A7</f>
        <v>0.8672727272727272</v>
      </c>
    </row>
    <row r="8" spans="1:10">
      <c r="A8">
        <v>23</v>
      </c>
      <c r="B8">
        <v>22.98</v>
      </c>
      <c r="C8">
        <v>19.5</v>
      </c>
      <c r="F8">
        <f>1/SQRT(A8)</f>
        <v>0.20851441405707477</v>
      </c>
      <c r="G8">
        <f>B8/A8</f>
        <v>0.99913043478260877</v>
      </c>
      <c r="H8">
        <f>C8/A8</f>
        <v>0.84782608695652173</v>
      </c>
    </row>
    <row r="9" spans="1:10">
      <c r="A9">
        <v>27</v>
      </c>
      <c r="B9">
        <v>26.72</v>
      </c>
      <c r="C9">
        <v>22.98</v>
      </c>
      <c r="F9">
        <f>1/SQRT(A9)</f>
        <v>0.19245008972987526</v>
      </c>
      <c r="G9">
        <f>B9/A9</f>
        <v>0.98962962962962964</v>
      </c>
      <c r="H9">
        <f>C9/A9</f>
        <v>0.85111111111111115</v>
      </c>
    </row>
    <row r="10" spans="1:10">
      <c r="A10">
        <v>29</v>
      </c>
      <c r="D10">
        <v>24.54</v>
      </c>
      <c r="E10">
        <v>24.62</v>
      </c>
      <c r="F10">
        <f>1/SQRT(A10)</f>
        <v>0.18569533817705186</v>
      </c>
      <c r="I10">
        <f>D10/A10</f>
        <v>0.8462068965517241</v>
      </c>
      <c r="J10">
        <f>E10/A10</f>
        <v>0.84896551724137936</v>
      </c>
    </row>
    <row r="11" spans="1:10">
      <c r="A11">
        <v>31</v>
      </c>
      <c r="B11">
        <v>30.23</v>
      </c>
      <c r="C11">
        <v>25.55</v>
      </c>
      <c r="F11">
        <f>1/SQRT(A11)</f>
        <v>0.17960530202677491</v>
      </c>
      <c r="G11">
        <f>B11/A11</f>
        <v>0.9751612903225807</v>
      </c>
      <c r="H11">
        <f>C11/A11</f>
        <v>0.8241935483870968</v>
      </c>
    </row>
    <row r="12" spans="1:10">
      <c r="A12">
        <v>35</v>
      </c>
      <c r="B12">
        <v>34.32</v>
      </c>
      <c r="C12">
        <v>29.73</v>
      </c>
      <c r="F12">
        <f>1/SQRT(A12)</f>
        <v>0.1690308509457033</v>
      </c>
      <c r="G12">
        <f>B12/A12</f>
        <v>0.98057142857142854</v>
      </c>
      <c r="H12">
        <f>C12/A12</f>
        <v>0.84942857142857142</v>
      </c>
    </row>
    <row r="13" spans="1:10">
      <c r="A13">
        <v>36</v>
      </c>
      <c r="D13">
        <v>30.68</v>
      </c>
      <c r="E13">
        <v>30.2</v>
      </c>
      <c r="F13">
        <f>1/SQRT(A13)</f>
        <v>0.16666666666666666</v>
      </c>
      <c r="I13">
        <f>D13/A13</f>
        <v>0.85222222222222221</v>
      </c>
      <c r="J13">
        <f>E13/A13</f>
        <v>0.83888888888888891</v>
      </c>
    </row>
    <row r="14" spans="1:10">
      <c r="A14">
        <v>39</v>
      </c>
      <c r="B14">
        <v>38.65</v>
      </c>
      <c r="C14">
        <v>33.270000000000003</v>
      </c>
      <c r="F14">
        <f>1/SQRT(A14)</f>
        <v>0.16012815380508713</v>
      </c>
      <c r="G14">
        <f>B14/A14</f>
        <v>0.99102564102564095</v>
      </c>
      <c r="H14">
        <f>C14/A14</f>
        <v>0.85307692307692318</v>
      </c>
    </row>
    <row r="15" spans="1:10">
      <c r="A15">
        <v>43</v>
      </c>
      <c r="B15">
        <v>40.450000000000003</v>
      </c>
      <c r="C15">
        <v>37.81</v>
      </c>
      <c r="D15">
        <v>37.159999999999997</v>
      </c>
      <c r="E15">
        <v>36.92</v>
      </c>
      <c r="F15">
        <f>1/SQRT(A15)</f>
        <v>0.15249857033260467</v>
      </c>
      <c r="G15">
        <f>B15/A15</f>
        <v>0.94069767441860475</v>
      </c>
      <c r="H15">
        <f>C15/A15</f>
        <v>0.87930232558139543</v>
      </c>
      <c r="I15">
        <f>D15/A15</f>
        <v>0.86418604651162778</v>
      </c>
      <c r="J15">
        <f>E15/A15</f>
        <v>0.85860465116279072</v>
      </c>
    </row>
    <row r="16" spans="1:10">
      <c r="A16">
        <v>47</v>
      </c>
      <c r="B16">
        <v>45.11</v>
      </c>
      <c r="C16">
        <v>41.39</v>
      </c>
      <c r="F16">
        <f>1/SQRT(A16)</f>
        <v>0.14586499149789456</v>
      </c>
      <c r="G16">
        <f>B16/A16</f>
        <v>0.95978723404255317</v>
      </c>
      <c r="H16">
        <f>C16/A16</f>
        <v>0.88063829787234049</v>
      </c>
    </row>
    <row r="17" spans="1:10">
      <c r="A17">
        <v>50</v>
      </c>
      <c r="D17">
        <v>44.17</v>
      </c>
      <c r="E17">
        <v>44.89</v>
      </c>
      <c r="F17">
        <f>1/SQRT(A17)</f>
        <v>0.1414213562373095</v>
      </c>
      <c r="I17">
        <f>D17/A17</f>
        <v>0.88340000000000007</v>
      </c>
      <c r="J17">
        <f>E17/A17</f>
        <v>0.89780000000000004</v>
      </c>
    </row>
    <row r="18" spans="1:10">
      <c r="A18">
        <v>51</v>
      </c>
      <c r="B18">
        <v>50.05</v>
      </c>
      <c r="C18">
        <v>46</v>
      </c>
      <c r="F18">
        <f>1/SQRT(A18)</f>
        <v>0.14002800840280097</v>
      </c>
      <c r="G18">
        <f>B18/A18</f>
        <v>0.9813725490196078</v>
      </c>
      <c r="H18">
        <f>C18/A18</f>
        <v>0.90196078431372551</v>
      </c>
    </row>
    <row r="19" spans="1:10">
      <c r="A19">
        <v>55</v>
      </c>
      <c r="B19">
        <v>55.62</v>
      </c>
      <c r="C19">
        <v>50.81</v>
      </c>
      <c r="F19">
        <f>1/SQRT(A19)</f>
        <v>0.13483997249264842</v>
      </c>
      <c r="G19">
        <f>B19/A19</f>
        <v>1.0112727272727273</v>
      </c>
      <c r="H19">
        <f>C19/A19</f>
        <v>0.92381818181818187</v>
      </c>
    </row>
    <row r="20" spans="1:10">
      <c r="A20">
        <v>59</v>
      </c>
      <c r="B20">
        <v>61.67</v>
      </c>
      <c r="C20">
        <v>56.13</v>
      </c>
      <c r="F20">
        <f>1/SQRT(A20)</f>
        <v>0.13018891098082389</v>
      </c>
      <c r="G20">
        <f>B20/A20</f>
        <v>1.0452542372881357</v>
      </c>
      <c r="H20">
        <f>C20/A20</f>
        <v>0.95135593220338988</v>
      </c>
    </row>
    <row r="21" spans="1:10">
      <c r="A21">
        <v>61</v>
      </c>
      <c r="B21">
        <v>66.099999999999994</v>
      </c>
      <c r="C21">
        <v>59.3</v>
      </c>
      <c r="F21">
        <f>1/SQRT(A21)</f>
        <v>0.12803687993289598</v>
      </c>
      <c r="G21">
        <f>B21/A21</f>
        <v>1.083606557377049</v>
      </c>
      <c r="H21">
        <f>C21/A21</f>
        <v>0.97213114754098351</v>
      </c>
    </row>
    <row r="22" spans="1:10">
      <c r="A22">
        <v>63</v>
      </c>
      <c r="B22">
        <v>68.03</v>
      </c>
      <c r="C22">
        <v>62.92</v>
      </c>
      <c r="D22">
        <v>62.83</v>
      </c>
      <c r="E22">
        <v>62.1</v>
      </c>
      <c r="F22">
        <f>1/SQRT(A22)</f>
        <v>0.12598815766974239</v>
      </c>
      <c r="G22">
        <f>B22/A22</f>
        <v>1.0798412698412698</v>
      </c>
      <c r="H22">
        <f>C22/A22</f>
        <v>0.9987301587301588</v>
      </c>
      <c r="I22">
        <f>D22/A22</f>
        <v>0.99730158730158724</v>
      </c>
      <c r="J22">
        <f>E22/A22</f>
        <v>0.98571428571428577</v>
      </c>
    </row>
    <row r="25" spans="1:10">
      <c r="A25" t="s">
        <v>15</v>
      </c>
    </row>
    <row r="26" spans="1:10">
      <c r="A26" t="s">
        <v>5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H26" t="s">
        <v>12</v>
      </c>
      <c r="I26" t="s">
        <v>13</v>
      </c>
      <c r="J26" t="s">
        <v>14</v>
      </c>
    </row>
    <row r="27" spans="1:10">
      <c r="A27">
        <v>7</v>
      </c>
      <c r="B27">
        <v>6.49</v>
      </c>
      <c r="C27">
        <v>5.71</v>
      </c>
      <c r="D27">
        <v>6.37</v>
      </c>
      <c r="E27">
        <v>5.65</v>
      </c>
      <c r="F27">
        <f>1/SQRT(A27)</f>
        <v>0.3779644730092272</v>
      </c>
      <c r="G27">
        <f>B27/A27</f>
        <v>0.92714285714285716</v>
      </c>
      <c r="H27">
        <f>C27/A27</f>
        <v>0.81571428571428573</v>
      </c>
      <c r="I27">
        <f>D27/A27</f>
        <v>0.91</v>
      </c>
      <c r="J27">
        <f>E27/A27</f>
        <v>0.80714285714285716</v>
      </c>
    </row>
    <row r="28" spans="1:10">
      <c r="A28">
        <v>11</v>
      </c>
      <c r="B28">
        <v>9.48</v>
      </c>
      <c r="C28">
        <v>8.15</v>
      </c>
      <c r="F28">
        <f>1/SQRT(A28)</f>
        <v>0.30151134457776363</v>
      </c>
      <c r="G28">
        <f>B28/A28</f>
        <v>0.86181818181818182</v>
      </c>
      <c r="H28">
        <f>C28/A28</f>
        <v>0.74090909090909096</v>
      </c>
    </row>
    <row r="29" spans="1:10">
      <c r="A29">
        <v>15</v>
      </c>
      <c r="B29">
        <v>11.95</v>
      </c>
      <c r="C29">
        <v>10.54</v>
      </c>
      <c r="D29">
        <v>11.81</v>
      </c>
      <c r="E29">
        <v>10.37</v>
      </c>
      <c r="F29">
        <f>1/SQRT(A29)</f>
        <v>0.2581988897471611</v>
      </c>
      <c r="G29">
        <f>B29/A29</f>
        <v>0.79666666666666663</v>
      </c>
      <c r="H29">
        <f>C29/A29</f>
        <v>0.70266666666666666</v>
      </c>
      <c r="I29">
        <f>D29/A29</f>
        <v>0.78733333333333333</v>
      </c>
      <c r="J29">
        <f>E29/A29</f>
        <v>0.69133333333333324</v>
      </c>
    </row>
    <row r="30" spans="1:10">
      <c r="A30">
        <v>19</v>
      </c>
      <c r="B30">
        <v>14.14</v>
      </c>
      <c r="C30">
        <v>12.6</v>
      </c>
      <c r="F30">
        <f>1/SQRT(A30)</f>
        <v>0.22941573387056174</v>
      </c>
      <c r="G30">
        <f>B30/A30</f>
        <v>0.74421052631578954</v>
      </c>
      <c r="H30">
        <f>C30/A30</f>
        <v>0.66315789473684206</v>
      </c>
    </row>
    <row r="31" spans="1:10">
      <c r="A31">
        <v>22</v>
      </c>
      <c r="D31">
        <v>15.55</v>
      </c>
      <c r="E31">
        <v>13.7</v>
      </c>
      <c r="F31">
        <f>1/SQRT(A31)</f>
        <v>0.21320071635561041</v>
      </c>
      <c r="I31">
        <f>D31/A31</f>
        <v>0.7068181818181819</v>
      </c>
      <c r="J31">
        <f>E31/A31</f>
        <v>0.62272727272727268</v>
      </c>
    </row>
    <row r="32" spans="1:10">
      <c r="A32">
        <v>23</v>
      </c>
      <c r="B32">
        <v>16.399999999999999</v>
      </c>
      <c r="C32">
        <v>14.31</v>
      </c>
      <c r="F32">
        <f>1/SQRT(A32)</f>
        <v>0.20851441405707477</v>
      </c>
      <c r="G32">
        <f>B32/A32</f>
        <v>0.71304347826086956</v>
      </c>
      <c r="H32">
        <f>C32/A32</f>
        <v>0.62217391304347824</v>
      </c>
    </row>
    <row r="33" spans="1:10">
      <c r="A33">
        <v>27</v>
      </c>
      <c r="B33">
        <v>19.010000000000002</v>
      </c>
      <c r="C33">
        <v>16.04</v>
      </c>
      <c r="F33">
        <f>1/SQRT(A33)</f>
        <v>0.19245008972987526</v>
      </c>
      <c r="G33">
        <f>B33/A33</f>
        <v>0.70407407407407419</v>
      </c>
      <c r="H33">
        <f>C33/A33</f>
        <v>0.59407407407407409</v>
      </c>
    </row>
    <row r="34" spans="1:10">
      <c r="A34">
        <v>29</v>
      </c>
      <c r="D34">
        <v>20.05</v>
      </c>
      <c r="E34">
        <v>16.739999999999998</v>
      </c>
      <c r="F34">
        <f>1/SQRT(A34)</f>
        <v>0.18569533817705186</v>
      </c>
      <c r="I34">
        <f>D34/A34</f>
        <v>0.69137931034482758</v>
      </c>
      <c r="J34">
        <f>E34/A34</f>
        <v>0.5772413793103448</v>
      </c>
    </row>
    <row r="35" spans="1:10">
      <c r="A35">
        <v>31</v>
      </c>
      <c r="B35">
        <v>20.53</v>
      </c>
      <c r="C35">
        <v>18.079999999999998</v>
      </c>
      <c r="F35">
        <f>1/SQRT(A35)</f>
        <v>0.17960530202677491</v>
      </c>
      <c r="G35">
        <f>B35/A35</f>
        <v>0.66225806451612912</v>
      </c>
      <c r="H35">
        <f>C35/A35</f>
        <v>0.58322580645161282</v>
      </c>
    </row>
    <row r="36" spans="1:10">
      <c r="A36">
        <v>35</v>
      </c>
      <c r="B36">
        <v>22.94</v>
      </c>
      <c r="C36">
        <v>19.8</v>
      </c>
      <c r="F36">
        <f>1/SQRT(A36)</f>
        <v>0.1690308509457033</v>
      </c>
      <c r="G36">
        <f>B36/A36</f>
        <v>0.65542857142857147</v>
      </c>
      <c r="H36">
        <f>C36/A36</f>
        <v>0.56571428571428573</v>
      </c>
    </row>
    <row r="37" spans="1:10">
      <c r="A37">
        <v>36</v>
      </c>
      <c r="D37">
        <v>23.67</v>
      </c>
      <c r="E37">
        <v>20.09</v>
      </c>
      <c r="F37">
        <f>1/SQRT(A37)</f>
        <v>0.16666666666666666</v>
      </c>
      <c r="I37">
        <f>D37/A37</f>
        <v>0.65750000000000008</v>
      </c>
      <c r="J37">
        <f>E37/A37</f>
        <v>0.55805555555555553</v>
      </c>
    </row>
    <row r="38" spans="1:10">
      <c r="A38">
        <v>39</v>
      </c>
      <c r="B38">
        <v>24.85</v>
      </c>
      <c r="C38">
        <v>21.76</v>
      </c>
      <c r="F38">
        <f>1/SQRT(A38)</f>
        <v>0.16012815380508713</v>
      </c>
      <c r="G38">
        <f>B38/A38</f>
        <v>0.63717948717948725</v>
      </c>
      <c r="H38">
        <f>C38/A38</f>
        <v>0.55794871794871803</v>
      </c>
    </row>
    <row r="39" spans="1:10">
      <c r="A39">
        <v>43</v>
      </c>
      <c r="B39">
        <v>27.54</v>
      </c>
      <c r="C39">
        <v>23.7</v>
      </c>
      <c r="D39">
        <v>27.86</v>
      </c>
      <c r="E39">
        <v>23.67</v>
      </c>
      <c r="F39">
        <f>1/SQRT(A39)</f>
        <v>0.15249857033260467</v>
      </c>
      <c r="G39">
        <f>B39/A39</f>
        <v>0.64046511627906977</v>
      </c>
      <c r="H39">
        <f>C39/A39</f>
        <v>0.55116279069767438</v>
      </c>
      <c r="I39">
        <f>D39/A39</f>
        <v>0.64790697674418607</v>
      </c>
      <c r="J39">
        <f>E39/A39</f>
        <v>0.5504651162790698</v>
      </c>
    </row>
    <row r="40" spans="1:10">
      <c r="A40">
        <v>47</v>
      </c>
      <c r="B40">
        <v>30.3</v>
      </c>
      <c r="C40">
        <v>26.1</v>
      </c>
      <c r="F40">
        <f>1/SQRT(A40)</f>
        <v>0.14586499149789456</v>
      </c>
      <c r="G40">
        <f>B40/A40</f>
        <v>0.64468085106382977</v>
      </c>
      <c r="H40">
        <f>C40/A40</f>
        <v>0.55531914893617029</v>
      </c>
    </row>
    <row r="41" spans="1:10">
      <c r="A41">
        <v>50</v>
      </c>
      <c r="D41">
        <v>33.020000000000003</v>
      </c>
      <c r="E41">
        <v>27.61</v>
      </c>
      <c r="F41">
        <f>1/SQRT(A41)</f>
        <v>0.1414213562373095</v>
      </c>
      <c r="I41">
        <f>D41/A41</f>
        <v>0.6604000000000001</v>
      </c>
      <c r="J41">
        <f>E41/A41</f>
        <v>0.55220000000000002</v>
      </c>
    </row>
    <row r="42" spans="1:10">
      <c r="A42">
        <v>51</v>
      </c>
      <c r="B42">
        <v>33.51</v>
      </c>
      <c r="C42">
        <v>28.43</v>
      </c>
      <c r="F42">
        <f>1/SQRT(A42)</f>
        <v>0.14002800840280097</v>
      </c>
      <c r="G42">
        <f>B42/A42</f>
        <v>0.6570588235294117</v>
      </c>
      <c r="H42">
        <f>C42/A42</f>
        <v>0.5574509803921569</v>
      </c>
    </row>
    <row r="43" spans="1:10">
      <c r="A43">
        <v>55</v>
      </c>
      <c r="B43">
        <v>36.39</v>
      </c>
      <c r="C43">
        <v>31.08</v>
      </c>
      <c r="F43">
        <f>1/SQRT(A43)</f>
        <v>0.13483997249264842</v>
      </c>
      <c r="G43">
        <f>B43/A43</f>
        <v>0.66163636363636369</v>
      </c>
      <c r="H43">
        <f>C43/A43</f>
        <v>0.56509090909090909</v>
      </c>
    </row>
    <row r="44" spans="1:10">
      <c r="A44">
        <v>59</v>
      </c>
      <c r="B44">
        <v>40.15</v>
      </c>
      <c r="C44">
        <v>33.99</v>
      </c>
      <c r="F44">
        <f>1/SQRT(A44)</f>
        <v>0.13018891098082389</v>
      </c>
      <c r="G44">
        <f>B44/A44</f>
        <v>0.68050847457627117</v>
      </c>
      <c r="H44">
        <f>C44/A44</f>
        <v>0.57610169491525431</v>
      </c>
    </row>
    <row r="45" spans="1:10">
      <c r="A45">
        <v>61</v>
      </c>
      <c r="B45">
        <v>43.03</v>
      </c>
      <c r="C45">
        <v>35.56</v>
      </c>
      <c r="F45">
        <f>1/SQRT(A45)</f>
        <v>0.12803687993289598</v>
      </c>
      <c r="G45">
        <f>B45/A45</f>
        <v>0.70540983606557384</v>
      </c>
      <c r="H45">
        <f>C45/A45</f>
        <v>0.58295081967213114</v>
      </c>
    </row>
    <row r="46" spans="1:10">
      <c r="A46">
        <v>63</v>
      </c>
      <c r="B46">
        <v>44.9</v>
      </c>
      <c r="C46">
        <v>37.270000000000003</v>
      </c>
      <c r="E46">
        <v>37.26</v>
      </c>
      <c r="F46">
        <f>1/SQRT(A46)</f>
        <v>0.12598815766974239</v>
      </c>
      <c r="G46">
        <f>B46/A46</f>
        <v>0.71269841269841272</v>
      </c>
      <c r="H46">
        <f>C46/A46</f>
        <v>0.59158730158730166</v>
      </c>
      <c r="J46">
        <f>E46/A46</f>
        <v>0.59142857142857141</v>
      </c>
    </row>
    <row r="49" spans="1:10">
      <c r="A49" t="s">
        <v>16</v>
      </c>
    </row>
    <row r="50" spans="1:10">
      <c r="A50" t="s">
        <v>5</v>
      </c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J50" t="s">
        <v>14</v>
      </c>
    </row>
    <row r="51" spans="1:10">
      <c r="A51">
        <v>7</v>
      </c>
      <c r="B51">
        <v>9.59</v>
      </c>
      <c r="C51">
        <v>9.5399999999999991</v>
      </c>
      <c r="D51">
        <v>9.57</v>
      </c>
      <c r="E51">
        <v>11.66</v>
      </c>
      <c r="F51">
        <f>1/SQRT(A51)</f>
        <v>0.3779644730092272</v>
      </c>
      <c r="G51">
        <f>B51/A51</f>
        <v>1.3699999999999999</v>
      </c>
      <c r="H51">
        <f>C51/A51</f>
        <v>1.3628571428571428</v>
      </c>
      <c r="I51">
        <f>D51/A51</f>
        <v>1.3671428571428572</v>
      </c>
      <c r="J51">
        <f>E51/A51</f>
        <v>1.6657142857142857</v>
      </c>
    </row>
    <row r="52" spans="1:10">
      <c r="A52">
        <v>11</v>
      </c>
      <c r="B52">
        <v>13.1</v>
      </c>
      <c r="C52">
        <v>13.24</v>
      </c>
      <c r="F52">
        <f>1/SQRT(A52)</f>
        <v>0.30151134457776363</v>
      </c>
      <c r="G52">
        <f>B52/A52</f>
        <v>1.1909090909090909</v>
      </c>
      <c r="H52">
        <f>C52/A52</f>
        <v>1.2036363636363636</v>
      </c>
    </row>
    <row r="53" spans="1:10">
      <c r="A53">
        <v>15</v>
      </c>
      <c r="B53">
        <v>15.98</v>
      </c>
      <c r="C53">
        <v>16.079999999999998</v>
      </c>
      <c r="D53">
        <v>15.98</v>
      </c>
      <c r="E53">
        <v>20.260000000000002</v>
      </c>
      <c r="F53">
        <f>1/SQRT(A53)</f>
        <v>0.2581988897471611</v>
      </c>
      <c r="G53">
        <f>B53/A53</f>
        <v>1.0653333333333335</v>
      </c>
      <c r="H53">
        <f>C53/A53</f>
        <v>1.0719999999999998</v>
      </c>
      <c r="I53">
        <f>D53/A53</f>
        <v>1.0653333333333335</v>
      </c>
      <c r="J53">
        <f>E53/A53</f>
        <v>1.3506666666666667</v>
      </c>
    </row>
    <row r="54" spans="1:10">
      <c r="A54">
        <v>19</v>
      </c>
      <c r="B54">
        <v>19.36</v>
      </c>
      <c r="C54">
        <v>19.2</v>
      </c>
      <c r="F54">
        <f>1/SQRT(A54)</f>
        <v>0.22941573387056174</v>
      </c>
      <c r="G54">
        <f>B54/A54</f>
        <v>1.0189473684210526</v>
      </c>
      <c r="H54">
        <f>C54/A54</f>
        <v>1.0105263157894737</v>
      </c>
    </row>
    <row r="55" spans="1:10">
      <c r="A55">
        <v>22</v>
      </c>
      <c r="D55">
        <v>21.18</v>
      </c>
      <c r="E55">
        <v>27.3</v>
      </c>
      <c r="F55">
        <f>1/SQRT(A55)</f>
        <v>0.21320071635561041</v>
      </c>
      <c r="I55">
        <f>D55/A55</f>
        <v>0.96272727272727276</v>
      </c>
      <c r="J55">
        <f>E55/A55</f>
        <v>1.240909090909091</v>
      </c>
    </row>
    <row r="56" spans="1:10">
      <c r="A56">
        <v>23</v>
      </c>
      <c r="B56">
        <v>22.02</v>
      </c>
      <c r="C56">
        <v>21.93</v>
      </c>
      <c r="F56">
        <f>1/SQRT(A56)</f>
        <v>0.20851441405707477</v>
      </c>
      <c r="G56">
        <f>B56/A56</f>
        <v>0.95739130434782604</v>
      </c>
      <c r="H56">
        <f>C56/A56</f>
        <v>0.95347826086956522</v>
      </c>
    </row>
    <row r="57" spans="1:10">
      <c r="A57">
        <v>27</v>
      </c>
      <c r="B57">
        <v>24.78</v>
      </c>
      <c r="C57">
        <v>24.63</v>
      </c>
      <c r="F57">
        <f>1/SQRT(A57)</f>
        <v>0.19245008972987526</v>
      </c>
      <c r="G57">
        <f>B57/A57</f>
        <v>0.9177777777777778</v>
      </c>
      <c r="H57">
        <f>C57/A57</f>
        <v>0.91222222222222216</v>
      </c>
    </row>
    <row r="58" spans="1:10">
      <c r="A58">
        <v>29</v>
      </c>
      <c r="D58">
        <v>25.92</v>
      </c>
      <c r="E58">
        <v>34.67</v>
      </c>
      <c r="F58">
        <f>1/SQRT(A58)</f>
        <v>0.18569533817705186</v>
      </c>
      <c r="I58">
        <f>D58/A58</f>
        <v>0.89379310344827589</v>
      </c>
      <c r="J58">
        <f>E58/A58</f>
        <v>1.1955172413793105</v>
      </c>
    </row>
    <row r="59" spans="1:10">
      <c r="A59">
        <v>31</v>
      </c>
      <c r="B59">
        <v>27.52</v>
      </c>
      <c r="C59">
        <v>27.42</v>
      </c>
      <c r="F59">
        <f>1/SQRT(A59)</f>
        <v>0.17960530202677491</v>
      </c>
      <c r="G59">
        <f>B59/A59</f>
        <v>0.88774193548387093</v>
      </c>
      <c r="H59">
        <f>C59/A59</f>
        <v>0.88451612903225807</v>
      </c>
    </row>
    <row r="60" spans="1:10">
      <c r="A60">
        <v>35</v>
      </c>
      <c r="B60">
        <v>30.67</v>
      </c>
      <c r="C60">
        <v>30.32</v>
      </c>
      <c r="F60">
        <f>1/SQRT(A60)</f>
        <v>0.1690308509457033</v>
      </c>
      <c r="G60">
        <f>B60/A60</f>
        <v>0.87628571428571433</v>
      </c>
      <c r="H60">
        <f>C60/A60</f>
        <v>0.86628571428571433</v>
      </c>
    </row>
    <row r="61" spans="1:10">
      <c r="A61">
        <v>36</v>
      </c>
      <c r="D61">
        <v>31.08</v>
      </c>
      <c r="E61">
        <v>41.9</v>
      </c>
      <c r="F61">
        <f>1/SQRT(A61)</f>
        <v>0.16666666666666666</v>
      </c>
      <c r="I61">
        <f>D61/A61</f>
        <v>0.86333333333333329</v>
      </c>
      <c r="J61">
        <f>E61/A61</f>
        <v>1.1638888888888888</v>
      </c>
    </row>
    <row r="62" spans="1:10">
      <c r="A62">
        <v>39</v>
      </c>
      <c r="B62">
        <v>33.299999999999997</v>
      </c>
      <c r="C62">
        <v>33.44</v>
      </c>
      <c r="F62">
        <f>1/SQRT(A62)</f>
        <v>0.16012815380508713</v>
      </c>
      <c r="G62">
        <f>B62/A62</f>
        <v>0.85384615384615381</v>
      </c>
      <c r="H62">
        <f>C62/A62</f>
        <v>0.85743589743589743</v>
      </c>
    </row>
    <row r="63" spans="1:10">
      <c r="A63">
        <v>43</v>
      </c>
      <c r="B63">
        <v>36.58</v>
      </c>
      <c r="C63">
        <v>36.869999999999997</v>
      </c>
      <c r="D63">
        <v>36.76</v>
      </c>
      <c r="E63">
        <v>50.66</v>
      </c>
      <c r="F63">
        <f>1/SQRT(A63)</f>
        <v>0.15249857033260467</v>
      </c>
      <c r="G63">
        <f>B63/A63</f>
        <v>0.85069767441860467</v>
      </c>
      <c r="H63">
        <f>C63/A63</f>
        <v>0.85744186046511617</v>
      </c>
      <c r="I63">
        <f>D63/A63</f>
        <v>0.85488372093023246</v>
      </c>
      <c r="J63">
        <f>E63/A63</f>
        <v>1.1781395348837209</v>
      </c>
    </row>
    <row r="64" spans="1:10">
      <c r="A64">
        <v>47</v>
      </c>
      <c r="B64">
        <v>40.4</v>
      </c>
      <c r="C64">
        <v>40.270000000000003</v>
      </c>
      <c r="F64">
        <f>1/SQRT(A64)</f>
        <v>0.14586499149789456</v>
      </c>
      <c r="G64">
        <f>B64/A64</f>
        <v>0.8595744680851064</v>
      </c>
      <c r="H64">
        <f>C64/A64</f>
        <v>0.85680851063829799</v>
      </c>
    </row>
    <row r="65" spans="1:10">
      <c r="A65">
        <v>50</v>
      </c>
      <c r="D65">
        <v>42.84</v>
      </c>
      <c r="E65">
        <v>60.39</v>
      </c>
      <c r="F65">
        <f>1/SQRT(A65)</f>
        <v>0.1414213562373095</v>
      </c>
      <c r="I65">
        <f>D65/A65</f>
        <v>0.85680000000000012</v>
      </c>
      <c r="J65">
        <f>E65/A65</f>
        <v>1.2078</v>
      </c>
    </row>
    <row r="66" spans="1:10">
      <c r="A66">
        <v>51</v>
      </c>
      <c r="B66">
        <v>44.33</v>
      </c>
      <c r="C66">
        <v>43.97</v>
      </c>
      <c r="F66">
        <f>1/SQRT(A66)</f>
        <v>0.14002800840280097</v>
      </c>
      <c r="G66">
        <f>B66/A66</f>
        <v>0.86921568627450974</v>
      </c>
      <c r="H66">
        <f>C66/A66</f>
        <v>0.86215686274509806</v>
      </c>
    </row>
    <row r="67" spans="1:10">
      <c r="A67">
        <v>55</v>
      </c>
      <c r="B67">
        <v>48.49</v>
      </c>
      <c r="C67">
        <v>48.01</v>
      </c>
      <c r="F67">
        <f>1/SQRT(A67)</f>
        <v>0.13483997249264842</v>
      </c>
      <c r="G67">
        <f>B67/A67</f>
        <v>0.88163636363636366</v>
      </c>
      <c r="H67">
        <f>C67/A67</f>
        <v>0.87290909090909086</v>
      </c>
    </row>
    <row r="68" spans="1:10">
      <c r="A68">
        <v>59</v>
      </c>
      <c r="B68">
        <v>52.4</v>
      </c>
      <c r="C68">
        <v>52.55</v>
      </c>
      <c r="F68">
        <f>1/SQRT(A68)</f>
        <v>0.13018891098082389</v>
      </c>
      <c r="G68">
        <f>B68/A68</f>
        <v>0.88813559322033897</v>
      </c>
      <c r="H68">
        <f>C68/A68</f>
        <v>0.89067796610169492</v>
      </c>
    </row>
    <row r="69" spans="1:10">
      <c r="A69">
        <v>61</v>
      </c>
      <c r="B69">
        <v>55.21</v>
      </c>
      <c r="C69">
        <v>55.64</v>
      </c>
      <c r="F69">
        <f>1/SQRT(A69)</f>
        <v>0.12803687993289598</v>
      </c>
      <c r="G69">
        <f>B69/A69</f>
        <v>0.90508196721311474</v>
      </c>
      <c r="H69">
        <f>C69/A69</f>
        <v>0.91213114754098357</v>
      </c>
    </row>
    <row r="70" spans="1:10">
      <c r="A70">
        <v>63</v>
      </c>
      <c r="B70">
        <v>57.65</v>
      </c>
      <c r="C70">
        <v>58.02</v>
      </c>
      <c r="D70">
        <v>53.62</v>
      </c>
      <c r="F70">
        <f>1/SQRT(A70)</f>
        <v>0.12598815766974239</v>
      </c>
      <c r="G70">
        <f>B70/A70</f>
        <v>0.91507936507936505</v>
      </c>
      <c r="H70">
        <f>C70/A70</f>
        <v>0.92095238095238097</v>
      </c>
      <c r="I70">
        <f>D70/A70</f>
        <v>0.85111111111111104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2025-02-05T16:29:45Z</dcterms:created>
  <dcterms:modified xsi:type="dcterms:W3CDTF">2025-02-17T23:09:30Z</dcterms:modified>
  <cp:category/>
  <cp:contentStatus/>
</cp:coreProperties>
</file>