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inzhenvermeulen/Documents/Logistics Engineering Jaar 5/"/>
    </mc:Choice>
  </mc:AlternateContent>
  <xr:revisionPtr revIDLastSave="0" documentId="13_ncr:1_{3C4DFF0D-321E-C343-840F-91CBE8CA80B2}" xr6:coauthVersionLast="47" xr6:coauthVersionMax="47" xr10:uidLastSave="{00000000-0000-0000-0000-000000000000}"/>
  <bookViews>
    <workbookView xWindow="0" yWindow="0" windowWidth="35840" windowHeight="22400" xr2:uid="{45120D33-52DC-0E4D-ACC6-518668B9C1C1}"/>
  </bookViews>
  <sheets>
    <sheet name="Blad1" sheetId="1" r:id="rId1"/>
  </sheets>
  <definedNames>
    <definedName name="_xlchart.v1.2" hidden="1">Blad1!$B$6</definedName>
    <definedName name="_xlchart.v1.3" hidden="1">Blad1!$B$7:$B$16</definedName>
    <definedName name="_xlchart.v2.0" hidden="1">Blad1!$B$6</definedName>
    <definedName name="_xlchart.v2.1" hidden="1">Blad1!$B$7:$B$16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I16" i="1"/>
  <c r="I8" i="1"/>
  <c r="I9" i="1"/>
  <c r="I10" i="1"/>
  <c r="I11" i="1"/>
  <c r="I12" i="1"/>
  <c r="I13" i="1"/>
  <c r="I14" i="1"/>
  <c r="I15" i="1"/>
  <c r="I7" i="1"/>
  <c r="D17" i="1"/>
  <c r="B17" i="1"/>
  <c r="F17" i="1" l="1"/>
</calcChain>
</file>

<file path=xl/sharedStrings.xml><?xml version="1.0" encoding="utf-8"?>
<sst xmlns="http://schemas.openxmlformats.org/spreadsheetml/2006/main" count="33" uniqueCount="23">
  <si>
    <t>Datum</t>
  </si>
  <si>
    <t>Inkoper</t>
  </si>
  <si>
    <t>Leverancier</t>
  </si>
  <si>
    <t>Colgate Palmolive</t>
  </si>
  <si>
    <t>% Bezettingsgraad tov 66 pallets</t>
  </si>
  <si>
    <t>% Bezettingsgraad tov 33 palletplaatsen</t>
  </si>
  <si>
    <t>CO2- uitstoot</t>
  </si>
  <si>
    <t>Grafiek bezettingsgraad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</si>
  <si>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</si>
  <si>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</si>
  <si>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</si>
  <si>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</si>
  <si>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</si>
  <si>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</si>
  <si>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</si>
  <si>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</si>
  <si>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</si>
  <si>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</si>
  <si>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Gemiddeld</t>
  </si>
  <si>
    <t>Aantal vrachtwagens gevuld</t>
  </si>
  <si>
    <t>Aantal rijdende vrachtwagens</t>
  </si>
  <si>
    <t>Albert Heijn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</si>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</sst>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NumberFormat="1" applyFont="1"/>
    <xf numFmtId="14" fontId="2" fillId="0" borderId="0" xfId="0" applyNumberFormat="1" applyFont="1" applyAlignment="1">
      <alignment horizontal="left"/>
    </xf>
    <xf numFmtId="9" fontId="2" fillId="0" borderId="0" xfId="0" applyNumberFormat="1" applyFont="1"/>
    <xf numFmtId="2" fontId="2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Blad1!$D$6</c:f>
              <c:strCache>
                <c:ptCount val="1"/>
                <c:pt idx="0">
                  <c:v>% Bezettingsgraad tov 33 palletplaatsen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Blad1!$D$7:$D$16</c:f>
              <c:numCache>
                <c:formatCode>0%</c:formatCode>
                <c:ptCount val="10"/>
                <c:pt idx="0">
                  <c:v>0.8</c:v>
                </c:pt>
                <c:pt idx="1">
                  <c:v>0.69</c:v>
                </c:pt>
                <c:pt idx="2">
                  <c:v>0.75</c:v>
                </c:pt>
                <c:pt idx="3">
                  <c:v>0.63</c:v>
                </c:pt>
                <c:pt idx="4">
                  <c:v>0.79</c:v>
                </c:pt>
                <c:pt idx="5">
                  <c:v>0.83</c:v>
                </c:pt>
                <c:pt idx="6">
                  <c:v>0.65</c:v>
                </c:pt>
                <c:pt idx="7">
                  <c:v>0.89</c:v>
                </c:pt>
                <c:pt idx="8">
                  <c:v>0.95</c:v>
                </c:pt>
                <c:pt idx="9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D-D44B-A36B-21DE09537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710319"/>
        <c:axId val="670256623"/>
      </c:barChart>
      <c:catAx>
        <c:axId val="67071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0256623"/>
        <c:crosses val="autoZero"/>
        <c:auto val="1"/>
        <c:lblAlgn val="ctr"/>
        <c:lblOffset val="100"/>
        <c:noMultiLvlLbl val="0"/>
      </c:catAx>
      <c:valAx>
        <c:axId val="6702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071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Blad1!$I$6</c:f>
              <c:strCache>
                <c:ptCount val="1"/>
                <c:pt idx="0">
                  <c:v>Aantal rijdende vrachtwagens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Blad1!$I$7:$I$16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9-0644-B602-7B6E7327C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717359"/>
        <c:axId val="543082751"/>
      </c:barChart>
      <c:catAx>
        <c:axId val="4357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3082751"/>
        <c:crosses val="autoZero"/>
        <c:auto val="1"/>
        <c:lblAlgn val="ctr"/>
        <c:lblOffset val="100"/>
        <c:noMultiLvlLbl val="0"/>
      </c:catAx>
      <c:valAx>
        <c:axId val="5430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571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Blad1!$F$6</c:f>
              <c:strCache>
                <c:ptCount val="1"/>
                <c:pt idx="0">
                  <c:v>Aantal vrachtwagens gevuld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Blad1!$F$7:$F$16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C-9247-A7D5-D19F28444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976895"/>
        <c:axId val="670337839"/>
      </c:barChart>
      <c:catAx>
        <c:axId val="67097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0337839"/>
        <c:crosses val="autoZero"/>
        <c:auto val="1"/>
        <c:lblAlgn val="ctr"/>
        <c:lblOffset val="100"/>
        <c:noMultiLvlLbl val="0"/>
      </c:catAx>
      <c:valAx>
        <c:axId val="67033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097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CO2-</a:t>
            </a:r>
            <a:r>
              <a:rPr lang="nl-NL" baseline="0"/>
              <a:t> uitstoot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Blad1!$O$6</c:f>
              <c:strCache>
                <c:ptCount val="1"/>
                <c:pt idx="0">
                  <c:v>CO2- uitstoot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Blad1!$O$7:$O$16</c:f>
              <c:numCache>
                <c:formatCode>General</c:formatCode>
                <c:ptCount val="10"/>
                <c:pt idx="0">
                  <c:v>80</c:v>
                </c:pt>
                <c:pt idx="1">
                  <c:v>55</c:v>
                </c:pt>
                <c:pt idx="2">
                  <c:v>66.900000000000006</c:v>
                </c:pt>
                <c:pt idx="3">
                  <c:v>70</c:v>
                </c:pt>
                <c:pt idx="4">
                  <c:v>54.1</c:v>
                </c:pt>
                <c:pt idx="5">
                  <c:v>43.9</c:v>
                </c:pt>
                <c:pt idx="6">
                  <c:v>58.7</c:v>
                </c:pt>
                <c:pt idx="7">
                  <c:v>38</c:v>
                </c:pt>
                <c:pt idx="8">
                  <c:v>46.3</c:v>
                </c:pt>
                <c:pt idx="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E-B244-B65F-5929DA36488E}"/>
            </c:ext>
          </c:extLst>
        </c:ser>
        <c:ser>
          <c:idx val="1"/>
          <c:order val="1"/>
          <c:tx>
            <c:strRef>
              <c:f>Blad1!$P$6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Blad1!$P$7:$P$16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5E-B244-B65F-5929DA364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900287"/>
        <c:axId val="883142799"/>
      </c:barChart>
      <c:catAx>
        <c:axId val="10719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3142799"/>
        <c:crosses val="autoZero"/>
        <c:auto val="1"/>
        <c:lblAlgn val="ctr"/>
        <c:lblOffset val="100"/>
        <c:noMultiLvlLbl val="0"/>
      </c:catAx>
      <c:valAx>
        <c:axId val="8831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90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Blad1!$B$6</c:f>
              <c:strCache>
                <c:ptCount val="1"/>
                <c:pt idx="0">
                  <c:v>% Bezettingsgraad tov 66 pallets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Blad1!$B$7:$B$16</c:f>
              <c:numCache>
                <c:formatCode>0%</c:formatCode>
                <c:ptCount val="10"/>
                <c:pt idx="0">
                  <c:v>0.7</c:v>
                </c:pt>
                <c:pt idx="1">
                  <c:v>0.65</c:v>
                </c:pt>
                <c:pt idx="2">
                  <c:v>0.62</c:v>
                </c:pt>
                <c:pt idx="3">
                  <c:v>0.73</c:v>
                </c:pt>
                <c:pt idx="4">
                  <c:v>0.55000000000000004</c:v>
                </c:pt>
                <c:pt idx="5">
                  <c:v>0.8</c:v>
                </c:pt>
                <c:pt idx="6">
                  <c:v>0.67</c:v>
                </c:pt>
                <c:pt idx="7">
                  <c:v>0.73</c:v>
                </c:pt>
                <c:pt idx="8">
                  <c:v>0.84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6-7A4F-90AF-18E6EB3B6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748975"/>
        <c:axId val="883013887"/>
      </c:barChart>
      <c:catAx>
        <c:axId val="107174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3013887"/>
        <c:crosses val="autoZero"/>
        <c:auto val="1"/>
        <c:lblAlgn val="ctr"/>
        <c:lblOffset val="100"/>
        <c:noMultiLvlLbl val="0"/>
      </c:catAx>
      <c:valAx>
        <c:axId val="8830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74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1247423</xdr:colOff>
      <xdr:row>21</xdr:row>
      <xdr:rowOff>57149</xdr:rowOff>
    </xdr:from>
    <xdr:to>
      <xdr:col>4</xdr:col>
      <xdr:colOff>663223</xdr:colOff>
      <xdr:row>34</xdr:row>
      <xdr:rowOff>158749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B27E825-8669-30F4-65D9-8ACD69927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899584</xdr:colOff>
      <xdr:row>21</xdr:row>
      <xdr:rowOff>55739</xdr:rowOff>
    </xdr:from>
    <xdr:to>
      <xdr:col>12</xdr:col>
      <xdr:colOff>146050</xdr:colOff>
      <xdr:row>34</xdr:row>
      <xdr:rowOff>151694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42273A8D-22B6-8535-CA87-CFAD64326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930628</xdr:colOff>
      <xdr:row>21</xdr:row>
      <xdr:rowOff>74083</xdr:rowOff>
    </xdr:from>
    <xdr:to>
      <xdr:col>7</xdr:col>
      <xdr:colOff>409928</xdr:colOff>
      <xdr:row>34</xdr:row>
      <xdr:rowOff>175683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C3CF59F-C262-46A7-F3E1-2D774C57E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77612</xdr:colOff>
      <xdr:row>21</xdr:row>
      <xdr:rowOff>46567</xdr:rowOff>
    </xdr:from>
    <xdr:to>
      <xdr:col>18</xdr:col>
      <xdr:colOff>388056</xdr:colOff>
      <xdr:row>35</xdr:row>
      <xdr:rowOff>23989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48C3DC13-2D88-AB98-99E3-347ECE3D8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21</xdr:row>
      <xdr:rowOff>60677</xdr:rowOff>
    </xdr:from>
    <xdr:to>
      <xdr:col>2</xdr:col>
      <xdr:colOff>1072444</xdr:colOff>
      <xdr:row>35</xdr:row>
      <xdr:rowOff>38100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6ED0AA3C-FBFF-3A49-F99E-87F0BEB0D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A755-D073-6648-B672-E1FBF64CFC31}">
  <dimension ref="A1:P20"/>
  <sheetViews>
    <sheetView tabSelected="1" zoomScale="90" zoomScaleNormal="90" workbookViewId="0">
      <selection activeCell="O49" sqref="O49"/>
    </sheetView>
  </sheetViews>
  <sheetFormatPr baseColWidth="10" defaultRowHeight="16" x14ac:dyDescent="0.2"/>
  <cols>
    <col min="1" max="1" width="12" style="1" bestFit="1" customWidth="1"/>
    <col min="2" max="3" width="33.83203125" style="1" bestFit="1" customWidth="1"/>
    <col min="4" max="4" width="41.5" style="1" bestFit="1" customWidth="1"/>
    <col min="5" max="5" width="18" style="1" bestFit="1" customWidth="1"/>
    <col min="6" max="6" width="29.6640625" style="1" bestFit="1" customWidth="1"/>
    <col min="7" max="7" width="25.1640625" style="1" bestFit="1" customWidth="1"/>
    <col min="8" max="8" width="12.1640625" style="1" bestFit="1" customWidth="1"/>
    <col min="9" max="9" width="30.83203125" style="1" bestFit="1" customWidth="1"/>
    <col min="10" max="13" width="10.83203125" style="1"/>
    <col min="14" max="15" width="14.6640625" style="1" bestFit="1" customWidth="1"/>
    <col min="16" max="16384" width="10.83203125" style="1"/>
  </cols>
  <sheetData>
    <row r="1" spans="1:16" x14ac:dyDescent="0.2">
      <c r="A1" s="1" t="s">
        <v>2</v>
      </c>
      <c r="B1" s="1" t="s">
        <v>3</v>
      </c>
    </row>
    <row r="2" spans="1:16" x14ac:dyDescent="0.2">
      <c r="A2" s="1" t="s">
        <v>0</v>
      </c>
      <c r="B2" s="4">
        <v>45324</v>
      </c>
    </row>
    <row r="3" spans="1:16" x14ac:dyDescent="0.2">
      <c r="A3" s="1" t="s">
        <v>1</v>
      </c>
      <c r="B3" s="1" t="s">
        <v>21</v>
      </c>
    </row>
    <row r="6" spans="1:16" s="2" customFormat="1" x14ac:dyDescent="0.2">
      <c r="B6" s="2" t="s">
        <v>4</v>
      </c>
      <c r="D6" s="2" t="s">
        <v>5</v>
      </c>
      <c r="F6" s="2" t="s">
        <v>19</v>
      </c>
      <c r="I6" s="2" t="s">
        <v>20</v>
      </c>
      <c r="O6" s="2" t="s">
        <v>6</v>
      </c>
      <c r="P6" s="1"/>
    </row>
    <row r="7" spans="1:16" x14ac:dyDescent="0.2">
      <c r="A7" s="1" t="s">
        <v>8</v>
      </c>
      <c r="B7" s="5">
        <v>0.7</v>
      </c>
      <c r="D7" s="5">
        <v>0.8</v>
      </c>
      <c r="F7" s="1">
        <v>1</v>
      </c>
      <c r="I7" s="1">
        <f t="shared" ref="I7:I17" si="0">ROUNDUP(F7,0)</f>
        <v>1</v>
      </c>
      <c r="O7" s="3">
        <v>80</v>
      </c>
      <c r="P7" s="1" t="s">
        <v>22</v>
      </c>
    </row>
    <row r="8" spans="1:16" x14ac:dyDescent="0.2">
      <c r="A8" s="1" t="s">
        <v>9</v>
      </c>
      <c r="B8" s="5">
        <v>0.65</v>
      </c>
      <c r="D8" s="5">
        <v>0.69</v>
      </c>
      <c r="F8" s="1">
        <v>1.5</v>
      </c>
      <c r="I8" s="1">
        <f t="shared" si="0"/>
        <v>2</v>
      </c>
      <c r="O8" s="3">
        <v>55</v>
      </c>
      <c r="P8" s="1" t="s">
        <v>22</v>
      </c>
    </row>
    <row r="9" spans="1:16" x14ac:dyDescent="0.2">
      <c r="A9" s="1" t="s">
        <v>10</v>
      </c>
      <c r="B9" s="5">
        <v>0.62</v>
      </c>
      <c r="D9" s="5">
        <v>0.75</v>
      </c>
      <c r="F9" s="1">
        <v>1</v>
      </c>
      <c r="I9" s="1">
        <f t="shared" si="0"/>
        <v>1</v>
      </c>
      <c r="O9" s="3">
        <v>66.900000000000006</v>
      </c>
      <c r="P9" s="1" t="s">
        <v>22</v>
      </c>
    </row>
    <row r="10" spans="1:16" x14ac:dyDescent="0.2">
      <c r="A10" s="1" t="s">
        <v>11</v>
      </c>
      <c r="B10" s="5">
        <v>0.73</v>
      </c>
      <c r="D10" s="5">
        <v>0.63</v>
      </c>
      <c r="F10" s="1">
        <v>2</v>
      </c>
      <c r="I10" s="1">
        <f t="shared" si="0"/>
        <v>2</v>
      </c>
      <c r="O10" s="3">
        <v>70</v>
      </c>
      <c r="P10" s="1" t="s">
        <v>22</v>
      </c>
    </row>
    <row r="11" spans="1:16" x14ac:dyDescent="0.2">
      <c r="A11" s="1" t="s">
        <v>12</v>
      </c>
      <c r="B11" s="5">
        <v>0.55000000000000004</v>
      </c>
      <c r="D11" s="5">
        <v>0.79</v>
      </c>
      <c r="F11" s="1">
        <v>1</v>
      </c>
      <c r="I11" s="1">
        <f t="shared" si="0"/>
        <v>1</v>
      </c>
      <c r="O11" s="3">
        <v>54.1</v>
      </c>
      <c r="P11" s="1" t="s">
        <v>22</v>
      </c>
    </row>
    <row r="12" spans="1:16" x14ac:dyDescent="0.2">
      <c r="A12" s="1" t="s">
        <v>13</v>
      </c>
      <c r="B12" s="5">
        <v>0.8</v>
      </c>
      <c r="D12" s="5">
        <v>0.83</v>
      </c>
      <c r="F12" s="1">
        <v>2.5</v>
      </c>
      <c r="I12" s="1">
        <f t="shared" si="0"/>
        <v>3</v>
      </c>
      <c r="O12" s="3">
        <v>43.9</v>
      </c>
      <c r="P12" s="1" t="s">
        <v>22</v>
      </c>
    </row>
    <row r="13" spans="1:16" x14ac:dyDescent="0.2">
      <c r="A13" s="1" t="s">
        <v>14</v>
      </c>
      <c r="B13" s="5">
        <v>0.67</v>
      </c>
      <c r="D13" s="5">
        <v>0.65</v>
      </c>
      <c r="F13" s="1">
        <v>1</v>
      </c>
      <c r="I13" s="1">
        <f t="shared" si="0"/>
        <v>1</v>
      </c>
      <c r="O13" s="3">
        <v>58.7</v>
      </c>
      <c r="P13" s="1" t="s">
        <v>22</v>
      </c>
    </row>
    <row r="14" spans="1:16" x14ac:dyDescent="0.2">
      <c r="A14" s="1" t="s">
        <v>15</v>
      </c>
      <c r="B14" s="5">
        <v>0.73</v>
      </c>
      <c r="D14" s="5">
        <v>0.89</v>
      </c>
      <c r="F14" s="1">
        <v>0.5</v>
      </c>
      <c r="I14" s="1">
        <f t="shared" si="0"/>
        <v>1</v>
      </c>
      <c r="O14" s="3">
        <v>38</v>
      </c>
      <c r="P14" s="1" t="s">
        <v>22</v>
      </c>
    </row>
    <row r="15" spans="1:16" x14ac:dyDescent="0.2">
      <c r="A15" s="1" t="s">
        <v>16</v>
      </c>
      <c r="B15" s="5">
        <v>0.84</v>
      </c>
      <c r="D15" s="5">
        <v>0.95</v>
      </c>
      <c r="F15" s="1">
        <v>1</v>
      </c>
      <c r="I15" s="1">
        <f t="shared" si="0"/>
        <v>1</v>
      </c>
      <c r="O15" s="3">
        <v>46.3</v>
      </c>
      <c r="P15" s="1" t="s">
        <v>22</v>
      </c>
    </row>
    <row r="16" spans="1:16" x14ac:dyDescent="0.2">
      <c r="A16" s="1" t="s">
        <v>17</v>
      </c>
      <c r="B16" s="5">
        <v>0.69</v>
      </c>
      <c r="D16" s="5">
        <v>0.59</v>
      </c>
      <c r="F16" s="1">
        <v>1</v>
      </c>
      <c r="I16" s="1">
        <f t="shared" si="0"/>
        <v>1</v>
      </c>
      <c r="O16" s="3">
        <v>78</v>
      </c>
      <c r="P16" s="1" t="s">
        <v>22</v>
      </c>
    </row>
    <row r="17" spans="1:9" x14ac:dyDescent="0.2">
      <c r="A17" s="1" t="s">
        <v>18</v>
      </c>
      <c r="B17" s="5">
        <f>AVERAGE(B7:B16)</f>
        <v>0.69799999999999984</v>
      </c>
      <c r="D17" s="5">
        <f>AVERAGE(D7:D16)</f>
        <v>0.75700000000000001</v>
      </c>
      <c r="F17" s="6">
        <f ca="1">AVERAGE(F7:F17)</f>
        <v>1.25</v>
      </c>
      <c r="I17" s="1">
        <f>AVERAGE(I7:I16)</f>
        <v>1.4</v>
      </c>
    </row>
    <row r="18" spans="1:9" x14ac:dyDescent="0.2">
      <c r="D18" s="5"/>
      <c r="I18" s="6"/>
    </row>
    <row r="19" spans="1:9" x14ac:dyDescent="0.2">
      <c r="D19" s="5"/>
      <c r="F19" s="6"/>
      <c r="I19" s="6"/>
    </row>
    <row r="20" spans="1:9" x14ac:dyDescent="0.2">
      <c r="B20" s="1" t="s">
        <v>7</v>
      </c>
      <c r="D20" s="1" t="s">
        <v>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Gootjes, Misha</dc:creator>
  <cp:lastModifiedBy>Gootjes, Misha</cp:lastModifiedBy>
  <dcterms:created xsi:type="dcterms:W3CDTF">2024-03-16T17:31:05Z</dcterms:created>
  <dcterms:modified xsi:type="dcterms:W3CDTF">2024-04-21T15:02:29Z</dcterms:modified>
</cp:coreProperties>
</file>