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13_ncr:1000001_{70F39A95-8C22-DD40-90E9-3E814AF0D6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O362" i="1"/>
  <c r="E362" i="1"/>
  <c r="P362" i="1"/>
  <c r="O361" i="1"/>
  <c r="E361" i="1"/>
  <c r="P361" i="1"/>
  <c r="O360" i="1"/>
  <c r="E360" i="1"/>
  <c r="P360" i="1"/>
  <c r="O359" i="1"/>
  <c r="E359" i="1"/>
  <c r="P359" i="1"/>
  <c r="O358" i="1"/>
  <c r="E358" i="1"/>
  <c r="P358" i="1"/>
  <c r="O357" i="1"/>
  <c r="E357" i="1"/>
  <c r="P357" i="1"/>
  <c r="O356" i="1"/>
  <c r="E356" i="1"/>
  <c r="P356" i="1"/>
  <c r="O355" i="1"/>
  <c r="E355" i="1"/>
  <c r="P355" i="1"/>
  <c r="O354" i="1"/>
  <c r="E354" i="1"/>
  <c r="P354" i="1"/>
  <c r="O353" i="1"/>
  <c r="E353" i="1"/>
  <c r="P353" i="1"/>
  <c r="O352" i="1"/>
  <c r="E352" i="1"/>
  <c r="P352" i="1"/>
  <c r="O351" i="1"/>
  <c r="E351" i="1"/>
  <c r="P351" i="1"/>
  <c r="O350" i="1"/>
  <c r="E350" i="1"/>
  <c r="P350" i="1"/>
  <c r="O349" i="1"/>
  <c r="E349" i="1"/>
  <c r="P349" i="1"/>
  <c r="O348" i="1"/>
  <c r="E348" i="1"/>
  <c r="P348" i="1"/>
  <c r="O347" i="1"/>
  <c r="E347" i="1"/>
  <c r="P347" i="1"/>
  <c r="O346" i="1"/>
  <c r="E346" i="1"/>
  <c r="P346" i="1"/>
  <c r="O345" i="1"/>
  <c r="E345" i="1"/>
  <c r="P345" i="1"/>
  <c r="O344" i="1"/>
  <c r="E344" i="1"/>
  <c r="P344" i="1"/>
  <c r="O343" i="1"/>
  <c r="E343" i="1"/>
  <c r="P343" i="1"/>
  <c r="O342" i="1"/>
  <c r="E342" i="1"/>
  <c r="P342" i="1"/>
  <c r="O341" i="1"/>
  <c r="E341" i="1"/>
  <c r="P341" i="1"/>
  <c r="O340" i="1"/>
  <c r="E340" i="1"/>
  <c r="P340" i="1"/>
  <c r="O339" i="1"/>
  <c r="E339" i="1"/>
  <c r="P339" i="1"/>
  <c r="O338" i="1"/>
  <c r="E338" i="1"/>
  <c r="P338" i="1"/>
  <c r="O337" i="1"/>
  <c r="E337" i="1"/>
  <c r="P337" i="1"/>
  <c r="O336" i="1"/>
  <c r="E336" i="1"/>
  <c r="P336" i="1"/>
  <c r="O335" i="1"/>
  <c r="E335" i="1"/>
  <c r="P335" i="1"/>
  <c r="O334" i="1"/>
  <c r="E334" i="1"/>
  <c r="P334" i="1"/>
  <c r="O333" i="1"/>
  <c r="E333" i="1"/>
  <c r="P333" i="1"/>
  <c r="O332" i="1"/>
  <c r="E332" i="1"/>
  <c r="P332" i="1"/>
  <c r="O331" i="1"/>
  <c r="E331" i="1"/>
  <c r="P331" i="1"/>
  <c r="O330" i="1"/>
  <c r="E330" i="1"/>
  <c r="P330" i="1"/>
  <c r="O329" i="1"/>
  <c r="E329" i="1"/>
  <c r="P329" i="1"/>
  <c r="O328" i="1"/>
  <c r="E328" i="1"/>
  <c r="P328" i="1"/>
  <c r="O327" i="1"/>
  <c r="E327" i="1"/>
  <c r="P327" i="1"/>
  <c r="O326" i="1"/>
  <c r="E326" i="1"/>
  <c r="P326" i="1"/>
  <c r="O325" i="1"/>
  <c r="E325" i="1"/>
  <c r="P325" i="1"/>
  <c r="O324" i="1"/>
  <c r="E324" i="1"/>
  <c r="P324" i="1"/>
  <c r="O323" i="1"/>
  <c r="E323" i="1"/>
  <c r="P323" i="1"/>
  <c r="O322" i="1"/>
  <c r="E322" i="1"/>
  <c r="P322" i="1"/>
  <c r="O321" i="1"/>
  <c r="E321" i="1"/>
  <c r="P321" i="1"/>
  <c r="O320" i="1"/>
  <c r="E320" i="1"/>
  <c r="P320" i="1"/>
  <c r="O319" i="1"/>
  <c r="E319" i="1"/>
  <c r="P319" i="1"/>
  <c r="O318" i="1"/>
  <c r="E318" i="1"/>
  <c r="P318" i="1"/>
  <c r="O317" i="1"/>
  <c r="E317" i="1"/>
  <c r="P317" i="1"/>
  <c r="O316" i="1"/>
  <c r="E316" i="1"/>
  <c r="P316" i="1"/>
  <c r="O315" i="1"/>
  <c r="E315" i="1"/>
  <c r="P315" i="1"/>
  <c r="O314" i="1"/>
  <c r="E314" i="1"/>
  <c r="P314" i="1"/>
  <c r="O313" i="1"/>
  <c r="E313" i="1"/>
  <c r="P313" i="1"/>
  <c r="O312" i="1"/>
  <c r="E312" i="1"/>
  <c r="P312" i="1"/>
  <c r="O311" i="1"/>
  <c r="E311" i="1"/>
  <c r="P311" i="1"/>
  <c r="O310" i="1"/>
  <c r="E310" i="1"/>
  <c r="P310" i="1"/>
  <c r="O309" i="1"/>
  <c r="E309" i="1"/>
  <c r="P309" i="1"/>
  <c r="O308" i="1"/>
  <c r="E308" i="1"/>
  <c r="P308" i="1"/>
  <c r="O307" i="1"/>
  <c r="E307" i="1"/>
  <c r="P307" i="1"/>
  <c r="O306" i="1"/>
  <c r="E306" i="1"/>
  <c r="P306" i="1"/>
  <c r="O305" i="1"/>
  <c r="E305" i="1"/>
  <c r="P305" i="1"/>
  <c r="O304" i="1"/>
  <c r="E304" i="1"/>
  <c r="P304" i="1"/>
  <c r="O303" i="1"/>
  <c r="E303" i="1"/>
  <c r="P303" i="1"/>
  <c r="O302" i="1"/>
  <c r="E302" i="1"/>
  <c r="P302" i="1"/>
  <c r="O301" i="1"/>
  <c r="E301" i="1"/>
  <c r="P301" i="1"/>
  <c r="O300" i="1"/>
  <c r="E300" i="1"/>
  <c r="P300" i="1"/>
  <c r="O299" i="1"/>
  <c r="E299" i="1"/>
  <c r="P299" i="1"/>
  <c r="O298" i="1"/>
  <c r="E298" i="1"/>
  <c r="P298" i="1"/>
  <c r="O297" i="1"/>
  <c r="E297" i="1"/>
  <c r="P297" i="1"/>
  <c r="O296" i="1"/>
  <c r="E296" i="1"/>
  <c r="P296" i="1"/>
  <c r="O295" i="1"/>
  <c r="E295" i="1"/>
  <c r="P295" i="1"/>
  <c r="O294" i="1"/>
  <c r="E294" i="1"/>
  <c r="P294" i="1"/>
  <c r="O293" i="1"/>
  <c r="E293" i="1"/>
  <c r="P293" i="1"/>
  <c r="O292" i="1"/>
  <c r="E292" i="1"/>
  <c r="P292" i="1"/>
  <c r="O291" i="1"/>
  <c r="E291" i="1"/>
  <c r="P291" i="1"/>
  <c r="O290" i="1"/>
  <c r="E290" i="1"/>
  <c r="P290" i="1"/>
  <c r="O289" i="1"/>
  <c r="E289" i="1"/>
  <c r="P289" i="1"/>
  <c r="O288" i="1"/>
  <c r="E288" i="1"/>
  <c r="P288" i="1"/>
  <c r="O287" i="1"/>
  <c r="E287" i="1"/>
  <c r="P287" i="1"/>
  <c r="O286" i="1"/>
  <c r="E286" i="1"/>
  <c r="P286" i="1"/>
  <c r="O285" i="1"/>
  <c r="E285" i="1"/>
  <c r="P285" i="1"/>
  <c r="O284" i="1"/>
  <c r="E284" i="1"/>
  <c r="P284" i="1"/>
  <c r="O283" i="1"/>
  <c r="E283" i="1"/>
  <c r="P283" i="1"/>
  <c r="O282" i="1"/>
  <c r="E282" i="1"/>
  <c r="P282" i="1"/>
  <c r="O281" i="1"/>
  <c r="E281" i="1"/>
  <c r="P281" i="1"/>
  <c r="O280" i="1"/>
  <c r="E280" i="1"/>
  <c r="P280" i="1"/>
  <c r="O279" i="1"/>
  <c r="E279" i="1"/>
  <c r="P279" i="1"/>
  <c r="O278" i="1"/>
  <c r="E278" i="1"/>
  <c r="P278" i="1"/>
  <c r="O277" i="1"/>
  <c r="E277" i="1"/>
  <c r="P277" i="1"/>
  <c r="O276" i="1"/>
  <c r="E276" i="1"/>
  <c r="P276" i="1"/>
  <c r="O275" i="1"/>
  <c r="E275" i="1"/>
  <c r="P275" i="1"/>
  <c r="O274" i="1"/>
  <c r="E274" i="1"/>
  <c r="P274" i="1"/>
  <c r="O273" i="1"/>
  <c r="E273" i="1"/>
  <c r="P273" i="1"/>
  <c r="O272" i="1"/>
  <c r="E272" i="1"/>
  <c r="P272" i="1"/>
  <c r="O271" i="1"/>
  <c r="E271" i="1"/>
  <c r="P271" i="1"/>
  <c r="O270" i="1"/>
  <c r="E270" i="1"/>
  <c r="P270" i="1"/>
  <c r="O269" i="1"/>
  <c r="E269" i="1"/>
  <c r="P269" i="1"/>
  <c r="O268" i="1"/>
  <c r="E268" i="1"/>
  <c r="P268" i="1"/>
  <c r="O267" i="1"/>
  <c r="E267" i="1"/>
  <c r="P267" i="1"/>
  <c r="O266" i="1"/>
  <c r="E266" i="1"/>
  <c r="P266" i="1"/>
  <c r="O265" i="1"/>
  <c r="E265" i="1"/>
  <c r="P265" i="1"/>
  <c r="O264" i="1"/>
  <c r="E264" i="1"/>
  <c r="P264" i="1"/>
  <c r="O263" i="1"/>
  <c r="E263" i="1"/>
  <c r="P263" i="1"/>
  <c r="O262" i="1"/>
  <c r="E262" i="1"/>
  <c r="P262" i="1"/>
  <c r="O261" i="1"/>
  <c r="E261" i="1"/>
  <c r="P261" i="1"/>
  <c r="O260" i="1"/>
  <c r="E260" i="1"/>
  <c r="P260" i="1"/>
  <c r="O259" i="1"/>
  <c r="E259" i="1"/>
  <c r="P259" i="1"/>
  <c r="O258" i="1"/>
  <c r="E258" i="1"/>
  <c r="P258" i="1"/>
  <c r="O257" i="1"/>
  <c r="E257" i="1"/>
  <c r="P257" i="1"/>
  <c r="O256" i="1"/>
  <c r="E256" i="1"/>
  <c r="P256" i="1"/>
  <c r="O255" i="1"/>
  <c r="E255" i="1"/>
  <c r="P255" i="1"/>
  <c r="O254" i="1"/>
  <c r="E254" i="1"/>
  <c r="P254" i="1"/>
  <c r="O253" i="1"/>
  <c r="E253" i="1"/>
  <c r="P253" i="1"/>
  <c r="O252" i="1"/>
  <c r="E252" i="1"/>
  <c r="P252" i="1"/>
  <c r="O251" i="1"/>
  <c r="E251" i="1"/>
  <c r="P251" i="1"/>
  <c r="O250" i="1"/>
  <c r="E250" i="1"/>
  <c r="P250" i="1"/>
  <c r="O249" i="1"/>
  <c r="E249" i="1"/>
  <c r="P249" i="1"/>
  <c r="O248" i="1"/>
  <c r="E248" i="1"/>
  <c r="P248" i="1"/>
  <c r="O247" i="1"/>
  <c r="E247" i="1"/>
  <c r="P247" i="1"/>
  <c r="O246" i="1"/>
  <c r="E246" i="1"/>
  <c r="P246" i="1"/>
  <c r="O245" i="1"/>
  <c r="E245" i="1"/>
  <c r="P245" i="1"/>
  <c r="O244" i="1"/>
  <c r="E244" i="1"/>
  <c r="P244" i="1"/>
  <c r="O243" i="1"/>
  <c r="E243" i="1"/>
  <c r="P243" i="1"/>
  <c r="O242" i="1"/>
  <c r="E242" i="1"/>
  <c r="P242" i="1"/>
  <c r="O241" i="1"/>
  <c r="E241" i="1"/>
  <c r="P241" i="1"/>
  <c r="O240" i="1"/>
  <c r="E240" i="1"/>
  <c r="P240" i="1"/>
  <c r="O239" i="1"/>
  <c r="E239" i="1"/>
  <c r="P239" i="1"/>
  <c r="O238" i="1"/>
  <c r="E238" i="1"/>
  <c r="P238" i="1"/>
  <c r="O237" i="1"/>
  <c r="E237" i="1"/>
  <c r="P237" i="1"/>
  <c r="O236" i="1"/>
  <c r="E236" i="1"/>
  <c r="P236" i="1"/>
  <c r="O235" i="1"/>
  <c r="E235" i="1"/>
  <c r="P235" i="1"/>
  <c r="O234" i="1"/>
  <c r="E234" i="1"/>
  <c r="P234" i="1"/>
  <c r="O233" i="1"/>
  <c r="E233" i="1"/>
  <c r="P233" i="1"/>
  <c r="O232" i="1"/>
  <c r="E232" i="1"/>
  <c r="P232" i="1"/>
  <c r="O231" i="1"/>
  <c r="E231" i="1"/>
  <c r="P231" i="1"/>
  <c r="O230" i="1"/>
  <c r="E230" i="1"/>
  <c r="P230" i="1"/>
  <c r="O229" i="1"/>
  <c r="E229" i="1"/>
  <c r="P229" i="1"/>
  <c r="O228" i="1"/>
  <c r="E228" i="1"/>
  <c r="P228" i="1"/>
  <c r="O227" i="1"/>
  <c r="E227" i="1"/>
  <c r="P227" i="1"/>
  <c r="O226" i="1"/>
  <c r="E226" i="1"/>
  <c r="P226" i="1"/>
  <c r="O225" i="1"/>
  <c r="E225" i="1"/>
  <c r="P225" i="1"/>
  <c r="O224" i="1"/>
  <c r="E224" i="1"/>
  <c r="P224" i="1"/>
  <c r="O223" i="1"/>
  <c r="E223" i="1"/>
  <c r="P223" i="1"/>
  <c r="O222" i="1"/>
  <c r="E222" i="1"/>
  <c r="P222" i="1"/>
  <c r="O221" i="1"/>
  <c r="E221" i="1"/>
  <c r="P221" i="1"/>
  <c r="O220" i="1"/>
  <c r="E220" i="1"/>
  <c r="P220" i="1"/>
  <c r="O219" i="1"/>
  <c r="E219" i="1"/>
  <c r="P219" i="1"/>
  <c r="O218" i="1"/>
  <c r="E218" i="1"/>
  <c r="P218" i="1"/>
  <c r="O217" i="1"/>
  <c r="E217" i="1"/>
  <c r="P217" i="1"/>
  <c r="O216" i="1"/>
  <c r="E216" i="1"/>
  <c r="P216" i="1"/>
  <c r="O215" i="1"/>
  <c r="E215" i="1"/>
  <c r="P215" i="1"/>
  <c r="O214" i="1"/>
  <c r="E214" i="1"/>
  <c r="P214" i="1"/>
  <c r="O213" i="1"/>
  <c r="E213" i="1"/>
  <c r="P213" i="1"/>
  <c r="O212" i="1"/>
  <c r="E212" i="1"/>
  <c r="P212" i="1"/>
  <c r="O211" i="1"/>
  <c r="E211" i="1"/>
  <c r="P211" i="1"/>
  <c r="O210" i="1"/>
  <c r="E210" i="1"/>
  <c r="P210" i="1"/>
  <c r="O209" i="1"/>
  <c r="E209" i="1"/>
  <c r="P209" i="1"/>
  <c r="O208" i="1"/>
  <c r="E208" i="1"/>
  <c r="P208" i="1"/>
  <c r="O207" i="1"/>
  <c r="E207" i="1"/>
  <c r="P207" i="1"/>
  <c r="O206" i="1"/>
  <c r="E206" i="1"/>
  <c r="P206" i="1"/>
  <c r="O205" i="1"/>
  <c r="E205" i="1"/>
  <c r="P205" i="1"/>
  <c r="O204" i="1"/>
  <c r="E204" i="1"/>
  <c r="P204" i="1"/>
  <c r="O203" i="1"/>
  <c r="E203" i="1"/>
  <c r="P203" i="1"/>
  <c r="O202" i="1"/>
  <c r="E202" i="1"/>
  <c r="P202" i="1"/>
  <c r="O201" i="1"/>
  <c r="E201" i="1"/>
  <c r="P201" i="1"/>
  <c r="O200" i="1"/>
  <c r="E200" i="1"/>
  <c r="P200" i="1"/>
  <c r="O199" i="1"/>
  <c r="E199" i="1"/>
  <c r="P199" i="1"/>
  <c r="O198" i="1"/>
  <c r="E198" i="1"/>
  <c r="P198" i="1"/>
  <c r="O197" i="1"/>
  <c r="E197" i="1"/>
  <c r="P197" i="1"/>
  <c r="O196" i="1"/>
  <c r="E196" i="1"/>
  <c r="P196" i="1"/>
  <c r="O195" i="1"/>
  <c r="E195" i="1"/>
  <c r="P195" i="1"/>
  <c r="O194" i="1"/>
  <c r="E194" i="1"/>
  <c r="P194" i="1"/>
  <c r="O193" i="1"/>
  <c r="E193" i="1"/>
  <c r="P193" i="1"/>
  <c r="O192" i="1"/>
  <c r="E192" i="1"/>
  <c r="P192" i="1"/>
  <c r="O191" i="1"/>
  <c r="E191" i="1"/>
  <c r="P191" i="1"/>
  <c r="O190" i="1"/>
  <c r="E190" i="1"/>
  <c r="P190" i="1"/>
  <c r="O189" i="1"/>
  <c r="E189" i="1"/>
  <c r="P189" i="1"/>
  <c r="O188" i="1"/>
  <c r="E188" i="1"/>
  <c r="P188" i="1"/>
  <c r="O187" i="1"/>
  <c r="E187" i="1"/>
  <c r="P187" i="1"/>
  <c r="O186" i="1"/>
  <c r="E186" i="1"/>
  <c r="P186" i="1"/>
  <c r="O185" i="1"/>
  <c r="E185" i="1"/>
  <c r="P185" i="1"/>
  <c r="O184" i="1"/>
  <c r="E184" i="1"/>
  <c r="P184" i="1"/>
  <c r="O183" i="1"/>
  <c r="E183" i="1"/>
  <c r="P183" i="1"/>
  <c r="O182" i="1"/>
  <c r="E182" i="1"/>
  <c r="P182" i="1"/>
  <c r="O181" i="1"/>
  <c r="E181" i="1"/>
  <c r="P181" i="1"/>
  <c r="O180" i="1"/>
  <c r="E180" i="1"/>
  <c r="P180" i="1"/>
  <c r="O179" i="1"/>
  <c r="E179" i="1"/>
  <c r="P179" i="1"/>
  <c r="O178" i="1"/>
  <c r="E178" i="1"/>
  <c r="P178" i="1"/>
  <c r="O177" i="1"/>
  <c r="E177" i="1"/>
  <c r="P177" i="1"/>
  <c r="O176" i="1"/>
  <c r="E176" i="1"/>
  <c r="P176" i="1"/>
  <c r="O175" i="1"/>
  <c r="E175" i="1"/>
  <c r="P175" i="1"/>
  <c r="O174" i="1"/>
  <c r="E174" i="1"/>
  <c r="P174" i="1"/>
  <c r="O173" i="1"/>
  <c r="E173" i="1"/>
  <c r="P173" i="1"/>
  <c r="O172" i="1"/>
  <c r="E172" i="1"/>
  <c r="P172" i="1"/>
  <c r="O171" i="1"/>
  <c r="E171" i="1"/>
  <c r="P171" i="1"/>
  <c r="O170" i="1"/>
  <c r="E170" i="1"/>
  <c r="P170" i="1"/>
  <c r="O169" i="1"/>
  <c r="E169" i="1"/>
  <c r="P169" i="1"/>
  <c r="O168" i="1"/>
  <c r="E168" i="1"/>
  <c r="P168" i="1"/>
  <c r="O167" i="1"/>
  <c r="E167" i="1"/>
  <c r="P167" i="1"/>
  <c r="O166" i="1"/>
  <c r="E166" i="1"/>
  <c r="P166" i="1"/>
  <c r="O165" i="1"/>
  <c r="E165" i="1"/>
  <c r="P165" i="1"/>
  <c r="O164" i="1"/>
  <c r="E164" i="1"/>
  <c r="P164" i="1"/>
  <c r="O163" i="1"/>
  <c r="E163" i="1"/>
  <c r="P163" i="1"/>
  <c r="O162" i="1"/>
  <c r="E162" i="1"/>
  <c r="P162" i="1"/>
  <c r="O161" i="1"/>
  <c r="E161" i="1"/>
  <c r="P161" i="1"/>
  <c r="O160" i="1"/>
  <c r="E160" i="1"/>
  <c r="P160" i="1"/>
  <c r="O159" i="1"/>
  <c r="E159" i="1"/>
  <c r="P159" i="1"/>
  <c r="O158" i="1"/>
  <c r="E158" i="1"/>
  <c r="P158" i="1"/>
  <c r="O157" i="1"/>
  <c r="E157" i="1"/>
  <c r="P157" i="1"/>
  <c r="O156" i="1"/>
  <c r="E156" i="1"/>
  <c r="P156" i="1"/>
  <c r="O155" i="1"/>
  <c r="E155" i="1"/>
  <c r="P155" i="1"/>
  <c r="O154" i="1"/>
  <c r="E154" i="1"/>
  <c r="P154" i="1"/>
  <c r="O153" i="1"/>
  <c r="E153" i="1"/>
  <c r="P153" i="1"/>
  <c r="O152" i="1"/>
  <c r="E152" i="1"/>
  <c r="P152" i="1"/>
  <c r="O151" i="1"/>
  <c r="E151" i="1"/>
  <c r="P151" i="1"/>
  <c r="O150" i="1"/>
  <c r="E150" i="1"/>
  <c r="P150" i="1"/>
  <c r="O149" i="1"/>
  <c r="E149" i="1"/>
  <c r="P149" i="1"/>
  <c r="O148" i="1"/>
  <c r="E148" i="1"/>
  <c r="P148" i="1"/>
  <c r="O147" i="1"/>
  <c r="E147" i="1"/>
  <c r="P147" i="1"/>
  <c r="O146" i="1"/>
  <c r="E146" i="1"/>
  <c r="P146" i="1"/>
  <c r="O145" i="1"/>
  <c r="E145" i="1"/>
  <c r="P145" i="1"/>
  <c r="O144" i="1"/>
  <c r="E144" i="1"/>
  <c r="P144" i="1"/>
  <c r="O143" i="1"/>
  <c r="E143" i="1"/>
  <c r="P143" i="1"/>
  <c r="O142" i="1"/>
  <c r="E142" i="1"/>
  <c r="P142" i="1"/>
  <c r="O141" i="1"/>
  <c r="E141" i="1"/>
  <c r="P141" i="1"/>
  <c r="O140" i="1"/>
  <c r="E140" i="1"/>
  <c r="P140" i="1"/>
  <c r="O139" i="1"/>
  <c r="E139" i="1"/>
  <c r="P139" i="1"/>
  <c r="O138" i="1"/>
  <c r="E138" i="1"/>
  <c r="P138" i="1"/>
  <c r="O137" i="1"/>
  <c r="E137" i="1"/>
  <c r="P137" i="1"/>
  <c r="O136" i="1"/>
  <c r="E136" i="1"/>
  <c r="P136" i="1"/>
  <c r="O135" i="1"/>
  <c r="E135" i="1"/>
  <c r="P135" i="1"/>
  <c r="O134" i="1"/>
  <c r="E134" i="1"/>
  <c r="P134" i="1"/>
  <c r="O133" i="1"/>
  <c r="E133" i="1"/>
  <c r="P133" i="1"/>
  <c r="O132" i="1"/>
  <c r="E132" i="1"/>
  <c r="P132" i="1"/>
  <c r="O131" i="1"/>
  <c r="E131" i="1"/>
  <c r="P131" i="1"/>
  <c r="O130" i="1"/>
  <c r="E130" i="1"/>
  <c r="P130" i="1"/>
  <c r="O129" i="1"/>
  <c r="E129" i="1"/>
  <c r="P129" i="1"/>
  <c r="O128" i="1"/>
  <c r="E128" i="1"/>
  <c r="P128" i="1"/>
  <c r="O127" i="1"/>
  <c r="E127" i="1"/>
  <c r="P127" i="1"/>
  <c r="O126" i="1"/>
  <c r="E126" i="1"/>
  <c r="P126" i="1"/>
  <c r="O125" i="1"/>
  <c r="E125" i="1"/>
  <c r="P125" i="1"/>
  <c r="O124" i="1"/>
  <c r="E124" i="1"/>
  <c r="P124" i="1"/>
  <c r="O123" i="1"/>
  <c r="E123" i="1"/>
  <c r="P123" i="1"/>
  <c r="O122" i="1"/>
  <c r="E122" i="1"/>
  <c r="P122" i="1"/>
  <c r="O121" i="1"/>
  <c r="E121" i="1"/>
  <c r="P121" i="1"/>
  <c r="O120" i="1"/>
  <c r="E120" i="1"/>
  <c r="P120" i="1"/>
  <c r="O119" i="1"/>
  <c r="E119" i="1"/>
  <c r="P119" i="1"/>
  <c r="O118" i="1"/>
  <c r="E118" i="1"/>
  <c r="P118" i="1"/>
  <c r="O117" i="1"/>
  <c r="E117" i="1"/>
  <c r="P117" i="1"/>
  <c r="O116" i="1"/>
  <c r="E116" i="1"/>
  <c r="P116" i="1"/>
  <c r="O115" i="1"/>
  <c r="E115" i="1"/>
  <c r="P115" i="1"/>
  <c r="O114" i="1"/>
  <c r="E114" i="1"/>
  <c r="P114" i="1"/>
  <c r="O113" i="1"/>
  <c r="E113" i="1"/>
  <c r="P113" i="1"/>
  <c r="O112" i="1"/>
  <c r="E112" i="1"/>
  <c r="P112" i="1"/>
  <c r="O111" i="1"/>
  <c r="E111" i="1"/>
  <c r="P111" i="1"/>
  <c r="O110" i="1"/>
  <c r="E110" i="1"/>
  <c r="P110" i="1"/>
  <c r="O109" i="1"/>
  <c r="E109" i="1"/>
  <c r="P109" i="1"/>
  <c r="O108" i="1"/>
  <c r="E108" i="1"/>
  <c r="P108" i="1"/>
  <c r="O107" i="1"/>
  <c r="E107" i="1"/>
  <c r="P107" i="1"/>
  <c r="O106" i="1"/>
  <c r="E106" i="1"/>
  <c r="P106" i="1"/>
  <c r="O105" i="1"/>
  <c r="E105" i="1"/>
  <c r="P105" i="1"/>
  <c r="O104" i="1"/>
  <c r="E104" i="1"/>
  <c r="P104" i="1"/>
  <c r="O103" i="1"/>
  <c r="E103" i="1"/>
  <c r="P103" i="1"/>
  <c r="O102" i="1"/>
  <c r="E102" i="1"/>
  <c r="P102" i="1"/>
  <c r="O101" i="1"/>
  <c r="E101" i="1"/>
  <c r="P101" i="1"/>
  <c r="O100" i="1"/>
  <c r="E100" i="1"/>
  <c r="P100" i="1"/>
  <c r="O99" i="1"/>
  <c r="E99" i="1"/>
  <c r="P99" i="1"/>
  <c r="O98" i="1"/>
  <c r="E98" i="1"/>
  <c r="P98" i="1"/>
  <c r="O97" i="1"/>
  <c r="E97" i="1"/>
  <c r="P97" i="1"/>
  <c r="O96" i="1"/>
  <c r="E96" i="1"/>
  <c r="P96" i="1"/>
  <c r="O95" i="1"/>
  <c r="E95" i="1"/>
  <c r="P95" i="1"/>
  <c r="O94" i="1"/>
  <c r="E94" i="1"/>
  <c r="P94" i="1"/>
  <c r="O93" i="1"/>
  <c r="E93" i="1"/>
  <c r="P93" i="1"/>
  <c r="O92" i="1"/>
  <c r="E92" i="1"/>
  <c r="P92" i="1"/>
  <c r="O91" i="1"/>
  <c r="E91" i="1"/>
  <c r="P91" i="1"/>
  <c r="O90" i="1"/>
  <c r="E90" i="1"/>
  <c r="P90" i="1"/>
  <c r="O89" i="1"/>
  <c r="E89" i="1"/>
  <c r="P89" i="1"/>
  <c r="O88" i="1"/>
  <c r="E88" i="1"/>
  <c r="P88" i="1"/>
  <c r="O87" i="1"/>
  <c r="E87" i="1"/>
  <c r="P87" i="1"/>
  <c r="O86" i="1"/>
  <c r="E86" i="1"/>
  <c r="P86" i="1"/>
  <c r="O85" i="1"/>
  <c r="E85" i="1"/>
  <c r="P85" i="1"/>
  <c r="O84" i="1"/>
  <c r="E84" i="1"/>
  <c r="P84" i="1"/>
  <c r="O83" i="1"/>
  <c r="E83" i="1"/>
  <c r="P83" i="1"/>
  <c r="O82" i="1"/>
  <c r="E82" i="1"/>
  <c r="P82" i="1"/>
  <c r="O81" i="1"/>
  <c r="E81" i="1"/>
  <c r="P81" i="1"/>
  <c r="O80" i="1"/>
  <c r="E80" i="1"/>
  <c r="P80" i="1"/>
  <c r="O79" i="1"/>
  <c r="E79" i="1"/>
  <c r="P79" i="1"/>
  <c r="O78" i="1"/>
  <c r="E78" i="1"/>
  <c r="P78" i="1"/>
  <c r="O77" i="1"/>
  <c r="E77" i="1"/>
  <c r="P77" i="1"/>
  <c r="O76" i="1"/>
  <c r="E76" i="1"/>
  <c r="P76" i="1"/>
  <c r="O75" i="1"/>
  <c r="E75" i="1"/>
  <c r="P75" i="1"/>
  <c r="O74" i="1"/>
  <c r="E74" i="1"/>
  <c r="P74" i="1"/>
  <c r="O73" i="1"/>
  <c r="E73" i="1"/>
  <c r="P73" i="1"/>
  <c r="O72" i="1"/>
  <c r="E72" i="1"/>
  <c r="P72" i="1"/>
  <c r="O71" i="1"/>
  <c r="E71" i="1"/>
  <c r="P71" i="1"/>
  <c r="O70" i="1"/>
  <c r="E70" i="1"/>
  <c r="P70" i="1"/>
  <c r="O69" i="1"/>
  <c r="E69" i="1"/>
  <c r="P69" i="1"/>
  <c r="O68" i="1"/>
  <c r="E68" i="1"/>
  <c r="P68" i="1"/>
  <c r="O67" i="1"/>
  <c r="E67" i="1"/>
  <c r="P67" i="1"/>
  <c r="O66" i="1"/>
  <c r="E66" i="1"/>
  <c r="P66" i="1"/>
  <c r="O65" i="1"/>
  <c r="E65" i="1"/>
  <c r="P65" i="1"/>
  <c r="O64" i="1"/>
  <c r="E64" i="1"/>
  <c r="P64" i="1"/>
  <c r="O63" i="1"/>
  <c r="E63" i="1"/>
  <c r="P63" i="1"/>
  <c r="O62" i="1"/>
  <c r="E62" i="1"/>
  <c r="P62" i="1"/>
  <c r="O61" i="1"/>
  <c r="E61" i="1"/>
  <c r="P61" i="1"/>
  <c r="O60" i="1"/>
  <c r="E60" i="1"/>
  <c r="P60" i="1"/>
  <c r="O59" i="1"/>
  <c r="E59" i="1"/>
  <c r="P59" i="1"/>
  <c r="O58" i="1"/>
  <c r="E58" i="1"/>
  <c r="P58" i="1"/>
  <c r="O57" i="1"/>
  <c r="E57" i="1"/>
  <c r="P57" i="1"/>
  <c r="O56" i="1"/>
  <c r="E56" i="1"/>
  <c r="P56" i="1"/>
  <c r="O55" i="1"/>
  <c r="E55" i="1"/>
  <c r="P55" i="1"/>
  <c r="O54" i="1"/>
  <c r="E54" i="1"/>
  <c r="P54" i="1"/>
  <c r="O53" i="1"/>
  <c r="E53" i="1"/>
  <c r="P53" i="1"/>
  <c r="O52" i="1"/>
  <c r="E52" i="1"/>
  <c r="P52" i="1"/>
  <c r="O51" i="1"/>
  <c r="E51" i="1"/>
  <c r="P51" i="1"/>
  <c r="O50" i="1"/>
  <c r="E50" i="1"/>
  <c r="P50" i="1"/>
  <c r="O49" i="1"/>
  <c r="E49" i="1"/>
  <c r="P49" i="1"/>
  <c r="O48" i="1"/>
  <c r="E48" i="1"/>
  <c r="P48" i="1"/>
  <c r="O47" i="1"/>
  <c r="E47" i="1"/>
  <c r="P47" i="1"/>
  <c r="O46" i="1"/>
  <c r="E46" i="1"/>
  <c r="P46" i="1"/>
  <c r="O45" i="1"/>
  <c r="E45" i="1"/>
  <c r="P45" i="1"/>
  <c r="O44" i="1"/>
  <c r="E44" i="1"/>
  <c r="P44" i="1"/>
  <c r="O43" i="1"/>
  <c r="E43" i="1"/>
  <c r="P43" i="1"/>
  <c r="O42" i="1"/>
  <c r="E42" i="1"/>
  <c r="P42" i="1"/>
  <c r="O41" i="1"/>
  <c r="E41" i="1"/>
  <c r="P41" i="1"/>
  <c r="O40" i="1"/>
  <c r="E40" i="1"/>
  <c r="P40" i="1"/>
  <c r="O39" i="1"/>
  <c r="E39" i="1"/>
  <c r="P39" i="1"/>
  <c r="O38" i="1"/>
  <c r="E38" i="1"/>
  <c r="P38" i="1"/>
  <c r="O37" i="1"/>
  <c r="E37" i="1"/>
  <c r="P37" i="1"/>
  <c r="O36" i="1"/>
  <c r="E36" i="1"/>
  <c r="P36" i="1"/>
  <c r="O35" i="1"/>
  <c r="E35" i="1"/>
  <c r="P35" i="1"/>
  <c r="O34" i="1"/>
  <c r="E34" i="1"/>
  <c r="P34" i="1"/>
  <c r="O33" i="1"/>
  <c r="E33" i="1"/>
  <c r="P33" i="1"/>
  <c r="O32" i="1"/>
  <c r="E32" i="1"/>
  <c r="P32" i="1"/>
  <c r="O31" i="1"/>
  <c r="E31" i="1"/>
  <c r="P31" i="1"/>
  <c r="O30" i="1"/>
  <c r="E30" i="1"/>
  <c r="P30" i="1"/>
  <c r="O29" i="1"/>
  <c r="E29" i="1"/>
  <c r="P29" i="1"/>
  <c r="O28" i="1"/>
  <c r="E28" i="1"/>
  <c r="P28" i="1"/>
  <c r="O27" i="1"/>
  <c r="E27" i="1"/>
  <c r="P27" i="1"/>
  <c r="O26" i="1"/>
  <c r="E26" i="1"/>
  <c r="P26" i="1"/>
  <c r="O25" i="1"/>
  <c r="E25" i="1"/>
  <c r="P25" i="1"/>
  <c r="O24" i="1"/>
  <c r="E24" i="1"/>
  <c r="P24" i="1"/>
  <c r="O23" i="1"/>
  <c r="E23" i="1"/>
  <c r="P23" i="1"/>
  <c r="O22" i="1"/>
  <c r="E22" i="1"/>
  <c r="P22" i="1"/>
  <c r="O21" i="1"/>
  <c r="E21" i="1"/>
  <c r="P21" i="1"/>
  <c r="O20" i="1"/>
  <c r="E20" i="1"/>
  <c r="P20" i="1"/>
  <c r="O19" i="1"/>
  <c r="E19" i="1"/>
  <c r="P19" i="1"/>
  <c r="O18" i="1"/>
  <c r="E18" i="1"/>
  <c r="P18" i="1"/>
  <c r="O17" i="1"/>
  <c r="E17" i="1"/>
  <c r="P17" i="1"/>
  <c r="O16" i="1"/>
  <c r="E16" i="1"/>
  <c r="P16" i="1"/>
  <c r="O15" i="1"/>
  <c r="E15" i="1"/>
  <c r="P15" i="1"/>
  <c r="O14" i="1"/>
  <c r="E14" i="1"/>
  <c r="P14" i="1"/>
  <c r="O13" i="1"/>
  <c r="E13" i="1"/>
  <c r="P13" i="1"/>
  <c r="O12" i="1"/>
  <c r="E12" i="1"/>
  <c r="P12" i="1"/>
  <c r="O11" i="1"/>
  <c r="E11" i="1"/>
  <c r="P11" i="1"/>
  <c r="O10" i="1"/>
  <c r="E10" i="1"/>
  <c r="P10" i="1"/>
  <c r="O9" i="1"/>
  <c r="E9" i="1"/>
  <c r="P9" i="1"/>
  <c r="O8" i="1"/>
  <c r="E8" i="1"/>
  <c r="P8" i="1"/>
  <c r="O7" i="1"/>
  <c r="E7" i="1"/>
  <c r="P7" i="1"/>
  <c r="O6" i="1"/>
  <c r="E6" i="1"/>
  <c r="P6" i="1"/>
  <c r="O5" i="1"/>
  <c r="E5" i="1"/>
  <c r="P5" i="1"/>
  <c r="O4" i="1"/>
  <c r="E4" i="1"/>
  <c r="P4" i="1"/>
  <c r="O3" i="1"/>
  <c r="E3" i="1"/>
  <c r="P3" i="1"/>
  <c r="J362" i="1"/>
  <c r="K362" i="1"/>
  <c r="L361" i="1"/>
  <c r="J361" i="1"/>
  <c r="M361" i="1"/>
  <c r="K361" i="1"/>
  <c r="L360" i="1"/>
  <c r="J360" i="1"/>
  <c r="M360" i="1"/>
  <c r="K360" i="1"/>
  <c r="L359" i="1"/>
  <c r="J359" i="1"/>
  <c r="M359" i="1"/>
  <c r="K359" i="1"/>
  <c r="L358" i="1"/>
  <c r="J358" i="1"/>
  <c r="M358" i="1"/>
  <c r="K358" i="1"/>
  <c r="L357" i="1"/>
  <c r="J357" i="1"/>
  <c r="M357" i="1"/>
  <c r="K357" i="1"/>
  <c r="L356" i="1"/>
  <c r="J356" i="1"/>
  <c r="M356" i="1"/>
  <c r="K356" i="1"/>
  <c r="L355" i="1"/>
  <c r="J355" i="1"/>
  <c r="M355" i="1"/>
  <c r="K355" i="1"/>
  <c r="L354" i="1"/>
  <c r="J354" i="1"/>
  <c r="M354" i="1"/>
  <c r="K354" i="1"/>
  <c r="L353" i="1"/>
  <c r="J353" i="1"/>
  <c r="M353" i="1"/>
  <c r="K353" i="1"/>
  <c r="L352" i="1"/>
  <c r="J352" i="1"/>
  <c r="M352" i="1"/>
  <c r="K352" i="1"/>
  <c r="L351" i="1"/>
  <c r="J351" i="1"/>
  <c r="M351" i="1"/>
  <c r="K351" i="1"/>
  <c r="L350" i="1"/>
  <c r="J350" i="1"/>
  <c r="M350" i="1"/>
  <c r="K350" i="1"/>
  <c r="L349" i="1"/>
  <c r="J349" i="1"/>
  <c r="M349" i="1"/>
  <c r="K349" i="1"/>
  <c r="L348" i="1"/>
  <c r="J348" i="1"/>
  <c r="M348" i="1"/>
  <c r="K348" i="1"/>
  <c r="L347" i="1"/>
  <c r="J347" i="1"/>
  <c r="M347" i="1"/>
  <c r="K347" i="1"/>
  <c r="L346" i="1"/>
  <c r="J346" i="1"/>
  <c r="M346" i="1"/>
  <c r="K346" i="1"/>
  <c r="L345" i="1"/>
  <c r="J345" i="1"/>
  <c r="M345" i="1"/>
  <c r="K345" i="1"/>
  <c r="L344" i="1"/>
  <c r="J344" i="1"/>
  <c r="M344" i="1"/>
  <c r="K344" i="1"/>
  <c r="L343" i="1"/>
  <c r="J343" i="1"/>
  <c r="M343" i="1"/>
  <c r="K343" i="1"/>
  <c r="L342" i="1"/>
  <c r="J342" i="1"/>
  <c r="M342" i="1"/>
  <c r="K342" i="1"/>
  <c r="L341" i="1"/>
  <c r="J341" i="1"/>
  <c r="M341" i="1"/>
  <c r="K341" i="1"/>
  <c r="L340" i="1"/>
  <c r="J340" i="1"/>
  <c r="M340" i="1"/>
  <c r="K340" i="1"/>
  <c r="L339" i="1"/>
  <c r="J339" i="1"/>
  <c r="M339" i="1"/>
  <c r="K339" i="1"/>
  <c r="L338" i="1"/>
  <c r="J338" i="1"/>
  <c r="M338" i="1"/>
  <c r="K338" i="1"/>
  <c r="L337" i="1"/>
  <c r="J337" i="1"/>
  <c r="M337" i="1"/>
  <c r="K337" i="1"/>
  <c r="L336" i="1"/>
  <c r="J336" i="1"/>
  <c r="M336" i="1"/>
  <c r="K336" i="1"/>
  <c r="L335" i="1"/>
  <c r="J335" i="1"/>
  <c r="M335" i="1"/>
  <c r="K335" i="1"/>
  <c r="L334" i="1"/>
  <c r="J334" i="1"/>
  <c r="M334" i="1"/>
  <c r="K334" i="1"/>
  <c r="L333" i="1"/>
  <c r="J333" i="1"/>
  <c r="M333" i="1"/>
  <c r="K333" i="1"/>
  <c r="L332" i="1"/>
  <c r="J332" i="1"/>
  <c r="M332" i="1"/>
  <c r="K332" i="1"/>
  <c r="L331" i="1"/>
  <c r="J331" i="1"/>
  <c r="M331" i="1"/>
  <c r="K331" i="1"/>
  <c r="L330" i="1"/>
  <c r="J330" i="1"/>
  <c r="M330" i="1"/>
  <c r="K330" i="1"/>
  <c r="L329" i="1"/>
  <c r="J329" i="1"/>
  <c r="M329" i="1"/>
  <c r="K329" i="1"/>
  <c r="L328" i="1"/>
  <c r="J328" i="1"/>
  <c r="M328" i="1"/>
  <c r="K328" i="1"/>
  <c r="L327" i="1"/>
  <c r="J327" i="1"/>
  <c r="M327" i="1"/>
  <c r="K327" i="1"/>
  <c r="L326" i="1"/>
  <c r="J326" i="1"/>
  <c r="M326" i="1"/>
  <c r="K326" i="1"/>
  <c r="L325" i="1"/>
  <c r="J325" i="1"/>
  <c r="M325" i="1"/>
  <c r="K325" i="1"/>
  <c r="L324" i="1"/>
  <c r="J324" i="1"/>
  <c r="M324" i="1"/>
  <c r="K324" i="1"/>
  <c r="L323" i="1"/>
  <c r="J323" i="1"/>
  <c r="M323" i="1"/>
  <c r="K323" i="1"/>
  <c r="L322" i="1"/>
  <c r="J322" i="1"/>
  <c r="M322" i="1"/>
  <c r="K322" i="1"/>
  <c r="L321" i="1"/>
  <c r="J321" i="1"/>
  <c r="M321" i="1"/>
  <c r="K321" i="1"/>
  <c r="L320" i="1"/>
  <c r="J320" i="1"/>
  <c r="M320" i="1"/>
  <c r="K320" i="1"/>
  <c r="L319" i="1"/>
  <c r="J319" i="1"/>
  <c r="M319" i="1"/>
  <c r="K319" i="1"/>
  <c r="L318" i="1"/>
  <c r="J318" i="1"/>
  <c r="M318" i="1"/>
  <c r="K318" i="1"/>
  <c r="L317" i="1"/>
  <c r="J317" i="1"/>
  <c r="M317" i="1"/>
  <c r="K317" i="1"/>
  <c r="L316" i="1"/>
  <c r="J316" i="1"/>
  <c r="M316" i="1"/>
  <c r="K316" i="1"/>
  <c r="L315" i="1"/>
  <c r="J315" i="1"/>
  <c r="M315" i="1"/>
  <c r="K315" i="1"/>
  <c r="L314" i="1"/>
  <c r="J314" i="1"/>
  <c r="M314" i="1"/>
  <c r="K314" i="1"/>
  <c r="L313" i="1"/>
  <c r="J313" i="1"/>
  <c r="M313" i="1"/>
  <c r="K313" i="1"/>
  <c r="L312" i="1"/>
  <c r="J312" i="1"/>
  <c r="M312" i="1"/>
  <c r="K312" i="1"/>
  <c r="L311" i="1"/>
  <c r="J311" i="1"/>
  <c r="M311" i="1"/>
  <c r="K311" i="1"/>
  <c r="L310" i="1"/>
  <c r="J310" i="1"/>
  <c r="M310" i="1"/>
  <c r="K310" i="1"/>
  <c r="L309" i="1"/>
  <c r="J309" i="1"/>
  <c r="M309" i="1"/>
  <c r="K309" i="1"/>
  <c r="L308" i="1"/>
  <c r="J308" i="1"/>
  <c r="M308" i="1"/>
  <c r="K308" i="1"/>
  <c r="L307" i="1"/>
  <c r="J307" i="1"/>
  <c r="M307" i="1"/>
  <c r="K307" i="1"/>
  <c r="L306" i="1"/>
  <c r="J306" i="1"/>
  <c r="M306" i="1"/>
  <c r="K306" i="1"/>
  <c r="L305" i="1"/>
  <c r="J305" i="1"/>
  <c r="M305" i="1"/>
  <c r="K305" i="1"/>
  <c r="L304" i="1"/>
  <c r="J304" i="1"/>
  <c r="M304" i="1"/>
  <c r="K304" i="1"/>
  <c r="L303" i="1"/>
  <c r="J303" i="1"/>
  <c r="M303" i="1"/>
  <c r="K303" i="1"/>
  <c r="L302" i="1"/>
  <c r="J302" i="1"/>
  <c r="M302" i="1"/>
  <c r="K302" i="1"/>
  <c r="L301" i="1"/>
  <c r="J301" i="1"/>
  <c r="M301" i="1"/>
  <c r="K301" i="1"/>
  <c r="L300" i="1"/>
  <c r="J300" i="1"/>
  <c r="M300" i="1"/>
  <c r="K300" i="1"/>
  <c r="L299" i="1"/>
  <c r="J299" i="1"/>
  <c r="M299" i="1"/>
  <c r="K299" i="1"/>
  <c r="L298" i="1"/>
  <c r="J298" i="1"/>
  <c r="M298" i="1"/>
  <c r="K298" i="1"/>
  <c r="L297" i="1"/>
  <c r="J297" i="1"/>
  <c r="M297" i="1"/>
  <c r="K297" i="1"/>
  <c r="L296" i="1"/>
  <c r="J296" i="1"/>
  <c r="M296" i="1"/>
  <c r="K296" i="1"/>
  <c r="L295" i="1"/>
  <c r="J295" i="1"/>
  <c r="M295" i="1"/>
  <c r="K295" i="1"/>
  <c r="L294" i="1"/>
  <c r="J294" i="1"/>
  <c r="M294" i="1"/>
  <c r="K294" i="1"/>
  <c r="L293" i="1"/>
  <c r="J293" i="1"/>
  <c r="M293" i="1"/>
  <c r="K293" i="1"/>
  <c r="L292" i="1"/>
  <c r="J292" i="1"/>
  <c r="M292" i="1"/>
  <c r="K292" i="1"/>
  <c r="L291" i="1"/>
  <c r="J291" i="1"/>
  <c r="M291" i="1"/>
  <c r="K291" i="1"/>
  <c r="L290" i="1"/>
  <c r="J290" i="1"/>
  <c r="M290" i="1"/>
  <c r="K290" i="1"/>
  <c r="L289" i="1"/>
  <c r="J289" i="1"/>
  <c r="M289" i="1"/>
  <c r="K289" i="1"/>
  <c r="L288" i="1"/>
  <c r="J288" i="1"/>
  <c r="M288" i="1"/>
  <c r="K288" i="1"/>
  <c r="L287" i="1"/>
  <c r="J287" i="1"/>
  <c r="M287" i="1"/>
  <c r="K287" i="1"/>
  <c r="L286" i="1"/>
  <c r="J286" i="1"/>
  <c r="M286" i="1"/>
  <c r="K286" i="1"/>
  <c r="L285" i="1"/>
  <c r="J285" i="1"/>
  <c r="M285" i="1"/>
  <c r="K285" i="1"/>
  <c r="L284" i="1"/>
  <c r="J284" i="1"/>
  <c r="M284" i="1"/>
  <c r="K284" i="1"/>
  <c r="L283" i="1"/>
  <c r="J283" i="1"/>
  <c r="M283" i="1"/>
  <c r="K283" i="1"/>
  <c r="L282" i="1"/>
  <c r="J282" i="1"/>
  <c r="M282" i="1"/>
  <c r="K282" i="1"/>
  <c r="L281" i="1"/>
  <c r="J281" i="1"/>
  <c r="M281" i="1"/>
  <c r="K281" i="1"/>
  <c r="L280" i="1"/>
  <c r="J280" i="1"/>
  <c r="M280" i="1"/>
  <c r="K280" i="1"/>
  <c r="L279" i="1"/>
  <c r="J279" i="1"/>
  <c r="M279" i="1"/>
  <c r="K279" i="1"/>
  <c r="L278" i="1"/>
  <c r="J278" i="1"/>
  <c r="M278" i="1"/>
  <c r="K278" i="1"/>
  <c r="L277" i="1"/>
  <c r="J277" i="1"/>
  <c r="M277" i="1"/>
  <c r="K277" i="1"/>
  <c r="L276" i="1"/>
  <c r="J276" i="1"/>
  <c r="M276" i="1"/>
  <c r="K276" i="1"/>
  <c r="L275" i="1"/>
  <c r="J275" i="1"/>
  <c r="M275" i="1"/>
  <c r="K275" i="1"/>
  <c r="L274" i="1"/>
  <c r="J274" i="1"/>
  <c r="M274" i="1"/>
  <c r="K274" i="1"/>
  <c r="L273" i="1"/>
  <c r="J273" i="1"/>
  <c r="M273" i="1"/>
  <c r="K273" i="1"/>
  <c r="L272" i="1"/>
  <c r="J272" i="1"/>
  <c r="M272" i="1"/>
  <c r="K272" i="1"/>
  <c r="L271" i="1"/>
  <c r="J271" i="1"/>
  <c r="M271" i="1"/>
  <c r="K271" i="1"/>
  <c r="L270" i="1"/>
  <c r="J270" i="1"/>
  <c r="M270" i="1"/>
  <c r="K270" i="1"/>
  <c r="L269" i="1"/>
  <c r="J269" i="1"/>
  <c r="M269" i="1"/>
  <c r="K269" i="1"/>
  <c r="L268" i="1"/>
  <c r="J268" i="1"/>
  <c r="M268" i="1"/>
  <c r="K268" i="1"/>
  <c r="L267" i="1"/>
  <c r="J267" i="1"/>
  <c r="M267" i="1"/>
  <c r="K267" i="1"/>
  <c r="L266" i="1"/>
  <c r="J266" i="1"/>
  <c r="M266" i="1"/>
  <c r="K266" i="1"/>
  <c r="L265" i="1"/>
  <c r="J265" i="1"/>
  <c r="M265" i="1"/>
  <c r="K265" i="1"/>
  <c r="L264" i="1"/>
  <c r="J264" i="1"/>
  <c r="M264" i="1"/>
  <c r="K264" i="1"/>
  <c r="L263" i="1"/>
  <c r="J263" i="1"/>
  <c r="M263" i="1"/>
  <c r="K263" i="1"/>
  <c r="L262" i="1"/>
  <c r="J262" i="1"/>
  <c r="M262" i="1"/>
  <c r="K262" i="1"/>
  <c r="L261" i="1"/>
  <c r="J261" i="1"/>
  <c r="M261" i="1"/>
  <c r="K261" i="1"/>
  <c r="L260" i="1"/>
  <c r="J260" i="1"/>
  <c r="M260" i="1"/>
  <c r="K260" i="1"/>
  <c r="L259" i="1"/>
  <c r="J259" i="1"/>
  <c r="M259" i="1"/>
  <c r="K259" i="1"/>
  <c r="L258" i="1"/>
  <c r="J258" i="1"/>
  <c r="M258" i="1"/>
  <c r="K258" i="1"/>
  <c r="L257" i="1"/>
  <c r="J257" i="1"/>
  <c r="M257" i="1"/>
  <c r="K257" i="1"/>
  <c r="L256" i="1"/>
  <c r="J256" i="1"/>
  <c r="M256" i="1"/>
  <c r="K256" i="1"/>
  <c r="L255" i="1"/>
  <c r="J255" i="1"/>
  <c r="M255" i="1"/>
  <c r="K255" i="1"/>
  <c r="L254" i="1"/>
  <c r="J254" i="1"/>
  <c r="M254" i="1"/>
  <c r="K254" i="1"/>
  <c r="L253" i="1"/>
  <c r="J253" i="1"/>
  <c r="M253" i="1"/>
  <c r="K253" i="1"/>
  <c r="L252" i="1"/>
  <c r="J252" i="1"/>
  <c r="M252" i="1"/>
  <c r="K252" i="1"/>
  <c r="L251" i="1"/>
  <c r="J251" i="1"/>
  <c r="M251" i="1"/>
  <c r="K251" i="1"/>
  <c r="L250" i="1"/>
  <c r="J250" i="1"/>
  <c r="M250" i="1"/>
  <c r="K250" i="1"/>
  <c r="L249" i="1"/>
  <c r="J249" i="1"/>
  <c r="M249" i="1"/>
  <c r="K249" i="1"/>
  <c r="L248" i="1"/>
  <c r="J248" i="1"/>
  <c r="M248" i="1"/>
  <c r="K248" i="1"/>
  <c r="L247" i="1"/>
  <c r="J247" i="1"/>
  <c r="M247" i="1"/>
  <c r="K247" i="1"/>
  <c r="L246" i="1"/>
  <c r="J246" i="1"/>
  <c r="M246" i="1"/>
  <c r="K246" i="1"/>
  <c r="L245" i="1"/>
  <c r="J245" i="1"/>
  <c r="M245" i="1"/>
  <c r="K245" i="1"/>
  <c r="L244" i="1"/>
  <c r="J244" i="1"/>
  <c r="M244" i="1"/>
  <c r="K244" i="1"/>
  <c r="L243" i="1"/>
  <c r="J243" i="1"/>
  <c r="M243" i="1"/>
  <c r="K243" i="1"/>
  <c r="L242" i="1"/>
  <c r="J242" i="1"/>
  <c r="M242" i="1"/>
  <c r="K242" i="1"/>
  <c r="L241" i="1"/>
  <c r="J241" i="1"/>
  <c r="M241" i="1"/>
  <c r="K241" i="1"/>
  <c r="L240" i="1"/>
  <c r="J240" i="1"/>
  <c r="M240" i="1"/>
  <c r="K240" i="1"/>
  <c r="L239" i="1"/>
  <c r="J239" i="1"/>
  <c r="M239" i="1"/>
  <c r="K239" i="1"/>
  <c r="L238" i="1"/>
  <c r="J238" i="1"/>
  <c r="M238" i="1"/>
  <c r="K238" i="1"/>
  <c r="L237" i="1"/>
  <c r="J237" i="1"/>
  <c r="M237" i="1"/>
  <c r="K237" i="1"/>
  <c r="L236" i="1"/>
  <c r="J236" i="1"/>
  <c r="M236" i="1"/>
  <c r="K236" i="1"/>
  <c r="L235" i="1"/>
  <c r="J235" i="1"/>
  <c r="M235" i="1"/>
  <c r="K235" i="1"/>
  <c r="L234" i="1"/>
  <c r="J234" i="1"/>
  <c r="M234" i="1"/>
  <c r="K234" i="1"/>
  <c r="L233" i="1"/>
  <c r="J233" i="1"/>
  <c r="M233" i="1"/>
  <c r="K233" i="1"/>
  <c r="L232" i="1"/>
  <c r="J232" i="1"/>
  <c r="M232" i="1"/>
  <c r="K232" i="1"/>
  <c r="L231" i="1"/>
  <c r="J231" i="1"/>
  <c r="M231" i="1"/>
  <c r="K231" i="1"/>
  <c r="L230" i="1"/>
  <c r="J230" i="1"/>
  <c r="M230" i="1"/>
  <c r="K230" i="1"/>
  <c r="L229" i="1"/>
  <c r="J229" i="1"/>
  <c r="M229" i="1"/>
  <c r="K229" i="1"/>
  <c r="L228" i="1"/>
  <c r="J228" i="1"/>
  <c r="M228" i="1"/>
  <c r="K228" i="1"/>
  <c r="L227" i="1"/>
  <c r="J227" i="1"/>
  <c r="M227" i="1"/>
  <c r="K227" i="1"/>
  <c r="L226" i="1"/>
  <c r="J226" i="1"/>
  <c r="M226" i="1"/>
  <c r="K226" i="1"/>
  <c r="L225" i="1"/>
  <c r="J225" i="1"/>
  <c r="M225" i="1"/>
  <c r="K225" i="1"/>
  <c r="L224" i="1"/>
  <c r="J224" i="1"/>
  <c r="M224" i="1"/>
  <c r="K224" i="1"/>
  <c r="L223" i="1"/>
  <c r="J223" i="1"/>
  <c r="M223" i="1"/>
  <c r="K223" i="1"/>
  <c r="L222" i="1"/>
  <c r="J222" i="1"/>
  <c r="M222" i="1"/>
  <c r="K222" i="1"/>
  <c r="L221" i="1"/>
  <c r="J221" i="1"/>
  <c r="M221" i="1"/>
  <c r="K221" i="1"/>
  <c r="L220" i="1"/>
  <c r="J220" i="1"/>
  <c r="M220" i="1"/>
  <c r="K220" i="1"/>
  <c r="L219" i="1"/>
  <c r="J219" i="1"/>
  <c r="M219" i="1"/>
  <c r="K219" i="1"/>
  <c r="L218" i="1"/>
  <c r="J218" i="1"/>
  <c r="M218" i="1"/>
  <c r="K218" i="1"/>
  <c r="L217" i="1"/>
  <c r="J217" i="1"/>
  <c r="M217" i="1"/>
  <c r="K217" i="1"/>
  <c r="L216" i="1"/>
  <c r="J216" i="1"/>
  <c r="M216" i="1"/>
  <c r="K216" i="1"/>
  <c r="L215" i="1"/>
  <c r="J215" i="1"/>
  <c r="M215" i="1"/>
  <c r="K215" i="1"/>
  <c r="L214" i="1"/>
  <c r="J214" i="1"/>
  <c r="M214" i="1"/>
  <c r="K214" i="1"/>
  <c r="L213" i="1"/>
  <c r="J213" i="1"/>
  <c r="M213" i="1"/>
  <c r="K213" i="1"/>
  <c r="L212" i="1"/>
  <c r="J212" i="1"/>
  <c r="M212" i="1"/>
  <c r="K212" i="1"/>
  <c r="L211" i="1"/>
  <c r="J211" i="1"/>
  <c r="M211" i="1"/>
  <c r="K211" i="1"/>
  <c r="L210" i="1"/>
  <c r="J210" i="1"/>
  <c r="M210" i="1"/>
  <c r="K210" i="1"/>
  <c r="L209" i="1"/>
  <c r="J209" i="1"/>
  <c r="M209" i="1"/>
  <c r="K209" i="1"/>
  <c r="L208" i="1"/>
  <c r="J208" i="1"/>
  <c r="M208" i="1"/>
  <c r="K208" i="1"/>
  <c r="L207" i="1"/>
  <c r="J207" i="1"/>
  <c r="M207" i="1"/>
  <c r="K207" i="1"/>
  <c r="L206" i="1"/>
  <c r="J206" i="1"/>
  <c r="M206" i="1"/>
  <c r="K206" i="1"/>
  <c r="L205" i="1"/>
  <c r="J205" i="1"/>
  <c r="M205" i="1"/>
  <c r="K205" i="1"/>
  <c r="L204" i="1"/>
  <c r="J204" i="1"/>
  <c r="M204" i="1"/>
  <c r="K204" i="1"/>
  <c r="L203" i="1"/>
  <c r="J203" i="1"/>
  <c r="M203" i="1"/>
  <c r="K203" i="1"/>
  <c r="L202" i="1"/>
  <c r="J202" i="1"/>
  <c r="M202" i="1"/>
  <c r="K202" i="1"/>
  <c r="L201" i="1"/>
  <c r="J201" i="1"/>
  <c r="M201" i="1"/>
  <c r="K201" i="1"/>
  <c r="L200" i="1"/>
  <c r="J200" i="1"/>
  <c r="M200" i="1"/>
  <c r="K200" i="1"/>
  <c r="L199" i="1"/>
  <c r="J199" i="1"/>
  <c r="M199" i="1"/>
  <c r="K199" i="1"/>
  <c r="L198" i="1"/>
  <c r="J198" i="1"/>
  <c r="M198" i="1"/>
  <c r="K198" i="1"/>
  <c r="L197" i="1"/>
  <c r="J197" i="1"/>
  <c r="M197" i="1"/>
  <c r="K197" i="1"/>
  <c r="L196" i="1"/>
  <c r="J196" i="1"/>
  <c r="M196" i="1"/>
  <c r="K196" i="1"/>
  <c r="L195" i="1"/>
  <c r="J195" i="1"/>
  <c r="M195" i="1"/>
  <c r="K195" i="1"/>
  <c r="L194" i="1"/>
  <c r="J194" i="1"/>
  <c r="M194" i="1"/>
  <c r="K194" i="1"/>
  <c r="L193" i="1"/>
  <c r="J193" i="1"/>
  <c r="M193" i="1"/>
  <c r="K193" i="1"/>
  <c r="L192" i="1"/>
  <c r="J192" i="1"/>
  <c r="M192" i="1"/>
  <c r="K192" i="1"/>
  <c r="L191" i="1"/>
  <c r="J191" i="1"/>
  <c r="M191" i="1"/>
  <c r="K191" i="1"/>
  <c r="L190" i="1"/>
  <c r="J190" i="1"/>
  <c r="M190" i="1"/>
  <c r="K190" i="1"/>
  <c r="L189" i="1"/>
  <c r="J189" i="1"/>
  <c r="M189" i="1"/>
  <c r="K189" i="1"/>
  <c r="L188" i="1"/>
  <c r="J188" i="1"/>
  <c r="M188" i="1"/>
  <c r="K188" i="1"/>
  <c r="L187" i="1"/>
  <c r="J187" i="1"/>
  <c r="M187" i="1"/>
  <c r="K187" i="1"/>
  <c r="L186" i="1"/>
  <c r="J186" i="1"/>
  <c r="M186" i="1"/>
  <c r="K186" i="1"/>
  <c r="L185" i="1"/>
  <c r="J185" i="1"/>
  <c r="M185" i="1"/>
  <c r="K185" i="1"/>
  <c r="L184" i="1"/>
  <c r="J184" i="1"/>
  <c r="M184" i="1"/>
  <c r="K184" i="1"/>
  <c r="L183" i="1"/>
  <c r="J183" i="1"/>
  <c r="M183" i="1"/>
  <c r="K183" i="1"/>
  <c r="L182" i="1"/>
  <c r="J182" i="1"/>
  <c r="M182" i="1"/>
  <c r="K182" i="1"/>
  <c r="L181" i="1"/>
  <c r="J181" i="1"/>
  <c r="M181" i="1"/>
  <c r="K181" i="1"/>
  <c r="L180" i="1"/>
  <c r="J180" i="1"/>
  <c r="M180" i="1"/>
  <c r="K180" i="1"/>
  <c r="L179" i="1"/>
  <c r="J179" i="1"/>
  <c r="M179" i="1"/>
  <c r="K179" i="1"/>
  <c r="L178" i="1"/>
  <c r="J178" i="1"/>
  <c r="M178" i="1"/>
  <c r="K178" i="1"/>
  <c r="L177" i="1"/>
  <c r="J177" i="1"/>
  <c r="M177" i="1"/>
  <c r="K177" i="1"/>
  <c r="L176" i="1"/>
  <c r="J176" i="1"/>
  <c r="M176" i="1"/>
  <c r="K176" i="1"/>
  <c r="L175" i="1"/>
  <c r="J175" i="1"/>
  <c r="M175" i="1"/>
  <c r="K175" i="1"/>
  <c r="L174" i="1"/>
  <c r="J174" i="1"/>
  <c r="M174" i="1"/>
  <c r="K174" i="1"/>
  <c r="L173" i="1"/>
  <c r="J173" i="1"/>
  <c r="M173" i="1"/>
  <c r="K173" i="1"/>
  <c r="L172" i="1"/>
  <c r="J172" i="1"/>
  <c r="M172" i="1"/>
  <c r="K172" i="1"/>
  <c r="L171" i="1"/>
  <c r="J171" i="1"/>
  <c r="M171" i="1"/>
  <c r="K171" i="1"/>
  <c r="L170" i="1"/>
  <c r="J170" i="1"/>
  <c r="M170" i="1"/>
  <c r="K170" i="1"/>
  <c r="L169" i="1"/>
  <c r="J169" i="1"/>
  <c r="M169" i="1"/>
  <c r="K169" i="1"/>
  <c r="L168" i="1"/>
  <c r="J168" i="1"/>
  <c r="M168" i="1"/>
  <c r="K168" i="1"/>
  <c r="L167" i="1"/>
  <c r="J167" i="1"/>
  <c r="M167" i="1"/>
  <c r="K167" i="1"/>
  <c r="L166" i="1"/>
  <c r="J166" i="1"/>
  <c r="M166" i="1"/>
  <c r="K166" i="1"/>
  <c r="L165" i="1"/>
  <c r="J165" i="1"/>
  <c r="M165" i="1"/>
  <c r="K165" i="1"/>
  <c r="L164" i="1"/>
  <c r="J164" i="1"/>
  <c r="M164" i="1"/>
  <c r="K164" i="1"/>
  <c r="L163" i="1"/>
  <c r="J163" i="1"/>
  <c r="M163" i="1"/>
  <c r="K163" i="1"/>
  <c r="L162" i="1"/>
  <c r="J162" i="1"/>
  <c r="M162" i="1"/>
  <c r="K162" i="1"/>
  <c r="L161" i="1"/>
  <c r="J161" i="1"/>
  <c r="M161" i="1"/>
  <c r="K161" i="1"/>
  <c r="L160" i="1"/>
  <c r="J160" i="1"/>
  <c r="M160" i="1"/>
  <c r="K160" i="1"/>
  <c r="L159" i="1"/>
  <c r="J159" i="1"/>
  <c r="M159" i="1"/>
  <c r="K159" i="1"/>
  <c r="L158" i="1"/>
  <c r="J158" i="1"/>
  <c r="M158" i="1"/>
  <c r="K158" i="1"/>
  <c r="L157" i="1"/>
  <c r="J157" i="1"/>
  <c r="M157" i="1"/>
  <c r="K157" i="1"/>
  <c r="L156" i="1"/>
  <c r="J156" i="1"/>
  <c r="M156" i="1"/>
  <c r="K156" i="1"/>
  <c r="L155" i="1"/>
  <c r="J155" i="1"/>
  <c r="M155" i="1"/>
  <c r="K155" i="1"/>
  <c r="L154" i="1"/>
  <c r="J154" i="1"/>
  <c r="M154" i="1"/>
  <c r="K154" i="1"/>
  <c r="L153" i="1"/>
  <c r="J153" i="1"/>
  <c r="M153" i="1"/>
  <c r="K153" i="1"/>
  <c r="L152" i="1"/>
  <c r="J152" i="1"/>
  <c r="M152" i="1"/>
  <c r="K152" i="1"/>
  <c r="L151" i="1"/>
  <c r="J151" i="1"/>
  <c r="M151" i="1"/>
  <c r="K151" i="1"/>
  <c r="L150" i="1"/>
  <c r="J150" i="1"/>
  <c r="M150" i="1"/>
  <c r="K150" i="1"/>
  <c r="L149" i="1"/>
  <c r="J149" i="1"/>
  <c r="M149" i="1"/>
  <c r="K149" i="1"/>
  <c r="L148" i="1"/>
  <c r="J148" i="1"/>
  <c r="M148" i="1"/>
  <c r="K148" i="1"/>
  <c r="L147" i="1"/>
  <c r="J147" i="1"/>
  <c r="M147" i="1"/>
  <c r="K147" i="1"/>
  <c r="L146" i="1"/>
  <c r="J146" i="1"/>
  <c r="M146" i="1"/>
  <c r="K146" i="1"/>
  <c r="L145" i="1"/>
  <c r="J145" i="1"/>
  <c r="M145" i="1"/>
  <c r="K145" i="1"/>
  <c r="L144" i="1"/>
  <c r="J144" i="1"/>
  <c r="M144" i="1"/>
  <c r="K144" i="1"/>
  <c r="L143" i="1"/>
  <c r="J143" i="1"/>
  <c r="M143" i="1"/>
  <c r="K143" i="1"/>
  <c r="L142" i="1"/>
  <c r="J142" i="1"/>
  <c r="M142" i="1"/>
  <c r="K142" i="1"/>
  <c r="L141" i="1"/>
  <c r="J141" i="1"/>
  <c r="M141" i="1"/>
  <c r="K141" i="1"/>
  <c r="L140" i="1"/>
  <c r="J140" i="1"/>
  <c r="M140" i="1"/>
  <c r="K140" i="1"/>
  <c r="L139" i="1"/>
  <c r="J139" i="1"/>
  <c r="M139" i="1"/>
  <c r="K139" i="1"/>
  <c r="L138" i="1"/>
  <c r="J138" i="1"/>
  <c r="M138" i="1"/>
  <c r="K138" i="1"/>
  <c r="L137" i="1"/>
  <c r="J137" i="1"/>
  <c r="M137" i="1"/>
  <c r="K137" i="1"/>
  <c r="L136" i="1"/>
  <c r="J136" i="1"/>
  <c r="M136" i="1"/>
  <c r="K136" i="1"/>
  <c r="L135" i="1"/>
  <c r="J135" i="1"/>
  <c r="M135" i="1"/>
  <c r="K135" i="1"/>
  <c r="L134" i="1"/>
  <c r="J134" i="1"/>
  <c r="M134" i="1"/>
  <c r="K134" i="1"/>
  <c r="L133" i="1"/>
  <c r="J133" i="1"/>
  <c r="M133" i="1"/>
  <c r="K133" i="1"/>
  <c r="L132" i="1"/>
  <c r="J132" i="1"/>
  <c r="M132" i="1"/>
  <c r="K132" i="1"/>
  <c r="L131" i="1"/>
  <c r="J131" i="1"/>
  <c r="M131" i="1"/>
  <c r="K131" i="1"/>
  <c r="L130" i="1"/>
  <c r="J130" i="1"/>
  <c r="M130" i="1"/>
  <c r="K130" i="1"/>
  <c r="L129" i="1"/>
  <c r="J129" i="1"/>
  <c r="M129" i="1"/>
  <c r="K129" i="1"/>
  <c r="L128" i="1"/>
  <c r="J128" i="1"/>
  <c r="M128" i="1"/>
  <c r="K128" i="1"/>
  <c r="L127" i="1"/>
  <c r="J127" i="1"/>
  <c r="M127" i="1"/>
  <c r="K127" i="1"/>
  <c r="L126" i="1"/>
  <c r="J126" i="1"/>
  <c r="M126" i="1"/>
  <c r="K126" i="1"/>
  <c r="L125" i="1"/>
  <c r="J125" i="1"/>
  <c r="M125" i="1"/>
  <c r="K125" i="1"/>
  <c r="L124" i="1"/>
  <c r="J124" i="1"/>
  <c r="M124" i="1"/>
  <c r="K124" i="1"/>
  <c r="L123" i="1"/>
  <c r="J123" i="1"/>
  <c r="M123" i="1"/>
  <c r="K123" i="1"/>
  <c r="L122" i="1"/>
  <c r="J122" i="1"/>
  <c r="M122" i="1"/>
  <c r="K122" i="1"/>
  <c r="L121" i="1"/>
  <c r="J121" i="1"/>
  <c r="M121" i="1"/>
  <c r="K121" i="1"/>
  <c r="L120" i="1"/>
  <c r="J120" i="1"/>
  <c r="M120" i="1"/>
  <c r="K120" i="1"/>
  <c r="L119" i="1"/>
  <c r="J119" i="1"/>
  <c r="M119" i="1"/>
  <c r="K119" i="1"/>
  <c r="L118" i="1"/>
  <c r="J118" i="1"/>
  <c r="M118" i="1"/>
  <c r="K118" i="1"/>
  <c r="L117" i="1"/>
  <c r="J117" i="1"/>
  <c r="M117" i="1"/>
  <c r="K117" i="1"/>
  <c r="L116" i="1"/>
  <c r="J116" i="1"/>
  <c r="M116" i="1"/>
  <c r="K116" i="1"/>
  <c r="L115" i="1"/>
  <c r="J115" i="1"/>
  <c r="M115" i="1"/>
  <c r="K115" i="1"/>
  <c r="L114" i="1"/>
  <c r="J114" i="1"/>
  <c r="M114" i="1"/>
  <c r="K114" i="1"/>
  <c r="L113" i="1"/>
  <c r="J113" i="1"/>
  <c r="M113" i="1"/>
  <c r="K113" i="1"/>
  <c r="L112" i="1"/>
  <c r="J112" i="1"/>
  <c r="M112" i="1"/>
  <c r="K112" i="1"/>
  <c r="L111" i="1"/>
  <c r="J111" i="1"/>
  <c r="M111" i="1"/>
  <c r="K111" i="1"/>
  <c r="L110" i="1"/>
  <c r="J110" i="1"/>
  <c r="M110" i="1"/>
  <c r="K110" i="1"/>
  <c r="L109" i="1"/>
  <c r="J109" i="1"/>
  <c r="M109" i="1"/>
  <c r="K109" i="1"/>
  <c r="L108" i="1"/>
  <c r="J108" i="1"/>
  <c r="M108" i="1"/>
  <c r="K108" i="1"/>
  <c r="L107" i="1"/>
  <c r="J107" i="1"/>
  <c r="M107" i="1"/>
  <c r="K107" i="1"/>
  <c r="L106" i="1"/>
  <c r="J106" i="1"/>
  <c r="M106" i="1"/>
  <c r="K106" i="1"/>
  <c r="L105" i="1"/>
  <c r="J105" i="1"/>
  <c r="M105" i="1"/>
  <c r="K105" i="1"/>
  <c r="L104" i="1"/>
  <c r="J104" i="1"/>
  <c r="M104" i="1"/>
  <c r="K104" i="1"/>
  <c r="L103" i="1"/>
  <c r="J103" i="1"/>
  <c r="M103" i="1"/>
  <c r="K103" i="1"/>
  <c r="L102" i="1"/>
  <c r="J102" i="1"/>
  <c r="M102" i="1"/>
  <c r="K102" i="1"/>
  <c r="L101" i="1"/>
  <c r="J101" i="1"/>
  <c r="M101" i="1"/>
  <c r="K101" i="1"/>
  <c r="L100" i="1"/>
  <c r="J100" i="1"/>
  <c r="M100" i="1"/>
  <c r="K100" i="1"/>
  <c r="L99" i="1"/>
  <c r="J99" i="1"/>
  <c r="M99" i="1"/>
  <c r="K99" i="1"/>
  <c r="L98" i="1"/>
  <c r="J98" i="1"/>
  <c r="M98" i="1"/>
  <c r="K98" i="1"/>
  <c r="L97" i="1"/>
  <c r="J97" i="1"/>
  <c r="M97" i="1"/>
  <c r="K97" i="1"/>
  <c r="L96" i="1"/>
  <c r="J96" i="1"/>
  <c r="M96" i="1"/>
  <c r="K96" i="1"/>
  <c r="L95" i="1"/>
  <c r="J95" i="1"/>
  <c r="M95" i="1"/>
  <c r="K95" i="1"/>
  <c r="L94" i="1"/>
  <c r="J94" i="1"/>
  <c r="M94" i="1"/>
  <c r="K94" i="1"/>
  <c r="L93" i="1"/>
  <c r="J93" i="1"/>
  <c r="M93" i="1"/>
  <c r="K9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J92" i="1"/>
  <c r="K92" i="1"/>
  <c r="J91" i="1"/>
  <c r="K91" i="1"/>
  <c r="J90" i="1"/>
  <c r="K90" i="1"/>
  <c r="J89" i="1"/>
  <c r="K89" i="1"/>
  <c r="J88" i="1"/>
  <c r="K88" i="1"/>
  <c r="J87" i="1"/>
  <c r="K87" i="1"/>
  <c r="J86" i="1"/>
  <c r="K86" i="1"/>
  <c r="J85" i="1"/>
  <c r="K85" i="1"/>
  <c r="J84" i="1"/>
  <c r="K84" i="1"/>
  <c r="J83" i="1"/>
  <c r="K83" i="1"/>
  <c r="J82" i="1"/>
  <c r="K82" i="1"/>
  <c r="J81" i="1"/>
  <c r="K81" i="1"/>
  <c r="J80" i="1"/>
  <c r="K80" i="1"/>
  <c r="J79" i="1"/>
  <c r="K79" i="1"/>
  <c r="J78" i="1"/>
  <c r="K78" i="1"/>
  <c r="J77" i="1"/>
  <c r="K77" i="1"/>
  <c r="J76" i="1"/>
  <c r="K76" i="1"/>
  <c r="J75" i="1"/>
  <c r="K75" i="1"/>
  <c r="J74" i="1"/>
  <c r="K74" i="1"/>
  <c r="J73" i="1"/>
  <c r="K73" i="1"/>
  <c r="J72" i="1"/>
  <c r="K72" i="1"/>
  <c r="J71" i="1"/>
  <c r="K71" i="1"/>
  <c r="J70" i="1"/>
  <c r="K70" i="1"/>
  <c r="J69" i="1"/>
  <c r="K69" i="1"/>
  <c r="J68" i="1"/>
  <c r="K68" i="1"/>
  <c r="J67" i="1"/>
  <c r="K67" i="1"/>
  <c r="J66" i="1"/>
  <c r="K66" i="1"/>
  <c r="J65" i="1"/>
  <c r="K65" i="1"/>
  <c r="J64" i="1"/>
  <c r="K64" i="1"/>
  <c r="J63" i="1"/>
  <c r="K63" i="1"/>
  <c r="J62" i="1"/>
  <c r="K62" i="1"/>
  <c r="J61" i="1"/>
  <c r="K61" i="1"/>
  <c r="J60" i="1"/>
  <c r="K60" i="1"/>
  <c r="J59" i="1"/>
  <c r="K59" i="1"/>
  <c r="J58" i="1"/>
  <c r="K58" i="1"/>
  <c r="J57" i="1"/>
  <c r="K57" i="1"/>
  <c r="J56" i="1"/>
  <c r="K56" i="1"/>
  <c r="J55" i="1"/>
  <c r="K55" i="1"/>
  <c r="J54" i="1"/>
  <c r="K54" i="1"/>
  <c r="J53" i="1"/>
  <c r="K53" i="1"/>
  <c r="J52" i="1"/>
  <c r="K52" i="1"/>
  <c r="J51" i="1"/>
  <c r="K51" i="1"/>
  <c r="J50" i="1"/>
  <c r="K50" i="1"/>
  <c r="J49" i="1"/>
  <c r="K49" i="1"/>
  <c r="J48" i="1"/>
  <c r="K48" i="1"/>
  <c r="J47" i="1"/>
  <c r="K47" i="1"/>
  <c r="J46" i="1"/>
  <c r="K46" i="1"/>
  <c r="J45" i="1"/>
  <c r="K45" i="1"/>
  <c r="J44" i="1"/>
  <c r="K44" i="1"/>
  <c r="J43" i="1"/>
  <c r="K43" i="1"/>
  <c r="J42" i="1"/>
  <c r="K42" i="1"/>
  <c r="J41" i="1"/>
  <c r="K41" i="1"/>
  <c r="J40" i="1"/>
  <c r="K40" i="1"/>
  <c r="J39" i="1"/>
  <c r="K39" i="1"/>
  <c r="J38" i="1"/>
  <c r="K38" i="1"/>
  <c r="J37" i="1"/>
  <c r="K37" i="1"/>
  <c r="J36" i="1"/>
  <c r="K36" i="1"/>
  <c r="J35" i="1"/>
  <c r="K35" i="1"/>
  <c r="J34" i="1"/>
  <c r="K34" i="1"/>
  <c r="J33" i="1"/>
  <c r="K33" i="1"/>
  <c r="J32" i="1"/>
  <c r="K32" i="1"/>
  <c r="J31" i="1"/>
  <c r="K31" i="1"/>
  <c r="J30" i="1"/>
  <c r="K30" i="1"/>
  <c r="J29" i="1"/>
  <c r="K29" i="1"/>
  <c r="J28" i="1"/>
  <c r="K28" i="1"/>
  <c r="J27" i="1"/>
  <c r="K27" i="1"/>
  <c r="J26" i="1"/>
  <c r="K26" i="1"/>
  <c r="J25" i="1"/>
  <c r="K25" i="1"/>
  <c r="J24" i="1"/>
  <c r="K24" i="1"/>
  <c r="J23" i="1"/>
  <c r="K23" i="1"/>
  <c r="J22" i="1"/>
  <c r="K22" i="1"/>
  <c r="J21" i="1"/>
  <c r="K21" i="1"/>
  <c r="J20" i="1"/>
  <c r="K20" i="1"/>
  <c r="J19" i="1"/>
  <c r="K19" i="1"/>
  <c r="J18" i="1"/>
  <c r="K18" i="1"/>
  <c r="J17" i="1"/>
  <c r="K17" i="1"/>
  <c r="J16" i="1"/>
  <c r="K16" i="1"/>
  <c r="J15" i="1"/>
  <c r="K15" i="1"/>
  <c r="J14" i="1"/>
  <c r="K14" i="1"/>
  <c r="J13" i="1"/>
  <c r="K13" i="1"/>
  <c r="J12" i="1"/>
  <c r="K12" i="1"/>
  <c r="J11" i="1"/>
  <c r="K11" i="1"/>
  <c r="J10" i="1"/>
  <c r="K10" i="1"/>
  <c r="J9" i="1"/>
  <c r="K9" i="1"/>
  <c r="J8" i="1"/>
  <c r="K8" i="1"/>
  <c r="J7" i="1"/>
  <c r="K7" i="1"/>
  <c r="J6" i="1"/>
  <c r="K6" i="1"/>
  <c r="J5" i="1"/>
  <c r="K5" i="1"/>
  <c r="J4" i="1"/>
  <c r="K4" i="1"/>
  <c r="J3" i="1"/>
  <c r="K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L92" i="1"/>
  <c r="M92" i="1"/>
  <c r="L91" i="1"/>
  <c r="M91" i="1"/>
  <c r="L90" i="1"/>
  <c r="M90" i="1"/>
  <c r="L89" i="1"/>
  <c r="M89" i="1"/>
  <c r="L88" i="1"/>
  <c r="M88" i="1"/>
  <c r="L87" i="1"/>
  <c r="M87" i="1"/>
  <c r="L86" i="1"/>
  <c r="M86" i="1"/>
  <c r="L85" i="1"/>
  <c r="M85" i="1"/>
  <c r="L84" i="1"/>
  <c r="M84" i="1"/>
  <c r="L83" i="1"/>
  <c r="M83" i="1"/>
  <c r="L82" i="1"/>
  <c r="M82" i="1"/>
  <c r="L81" i="1"/>
  <c r="M81" i="1"/>
  <c r="L80" i="1"/>
  <c r="M80" i="1"/>
  <c r="L79" i="1"/>
  <c r="M79" i="1"/>
  <c r="L78" i="1"/>
  <c r="M78" i="1"/>
  <c r="L77" i="1"/>
  <c r="M77" i="1"/>
  <c r="L76" i="1"/>
  <c r="M76" i="1"/>
  <c r="L75" i="1"/>
  <c r="M75" i="1"/>
  <c r="L74" i="1"/>
  <c r="M74" i="1"/>
  <c r="L73" i="1"/>
  <c r="M73" i="1"/>
  <c r="L72" i="1"/>
  <c r="M72" i="1"/>
  <c r="L71" i="1"/>
  <c r="M71" i="1"/>
  <c r="L70" i="1"/>
  <c r="M70" i="1"/>
  <c r="L69" i="1"/>
  <c r="M69" i="1"/>
  <c r="L68" i="1"/>
  <c r="M68" i="1"/>
  <c r="L67" i="1"/>
  <c r="M67" i="1"/>
  <c r="L66" i="1"/>
  <c r="M66" i="1"/>
  <c r="L65" i="1"/>
  <c r="M65" i="1"/>
  <c r="L64" i="1"/>
  <c r="M64" i="1"/>
  <c r="L63" i="1"/>
  <c r="M63" i="1"/>
  <c r="L62" i="1"/>
  <c r="M62" i="1"/>
  <c r="L61" i="1"/>
  <c r="M61" i="1"/>
  <c r="L60" i="1"/>
  <c r="M60" i="1"/>
  <c r="L59" i="1"/>
  <c r="M59" i="1"/>
  <c r="L58" i="1"/>
  <c r="M58" i="1"/>
  <c r="L57" i="1"/>
  <c r="M57" i="1"/>
  <c r="L56" i="1"/>
  <c r="M56" i="1"/>
  <c r="L55" i="1"/>
  <c r="M55" i="1"/>
  <c r="L54" i="1"/>
  <c r="M54" i="1"/>
  <c r="L53" i="1"/>
  <c r="M53" i="1"/>
  <c r="L52" i="1"/>
  <c r="M52" i="1"/>
  <c r="L51" i="1"/>
  <c r="M51" i="1"/>
  <c r="L50" i="1"/>
  <c r="M50" i="1"/>
  <c r="L49" i="1"/>
  <c r="M49" i="1"/>
  <c r="L48" i="1"/>
  <c r="M48" i="1"/>
  <c r="L47" i="1"/>
  <c r="M47" i="1"/>
  <c r="L46" i="1"/>
  <c r="M46" i="1"/>
  <c r="L45" i="1"/>
  <c r="M45" i="1"/>
  <c r="L44" i="1"/>
  <c r="M44" i="1"/>
  <c r="L43" i="1"/>
  <c r="M43" i="1"/>
  <c r="L42" i="1"/>
  <c r="M42" i="1"/>
  <c r="L41" i="1"/>
  <c r="M41" i="1"/>
  <c r="L40" i="1"/>
  <c r="M40" i="1"/>
  <c r="L39" i="1"/>
  <c r="M39" i="1"/>
  <c r="L38" i="1"/>
  <c r="M38" i="1"/>
  <c r="L37" i="1"/>
  <c r="M37" i="1"/>
  <c r="L36" i="1"/>
  <c r="M36" i="1"/>
  <c r="L35" i="1"/>
  <c r="M35" i="1"/>
  <c r="L34" i="1"/>
  <c r="M34" i="1"/>
  <c r="L33" i="1"/>
  <c r="M33" i="1"/>
  <c r="L32" i="1"/>
  <c r="M32" i="1"/>
  <c r="L31" i="1"/>
  <c r="M31" i="1"/>
  <c r="L30" i="1"/>
  <c r="M30" i="1"/>
  <c r="L29" i="1"/>
  <c r="M29" i="1"/>
  <c r="L28" i="1"/>
  <c r="M28" i="1"/>
  <c r="L27" i="1"/>
  <c r="M27" i="1"/>
  <c r="L26" i="1"/>
  <c r="M26" i="1"/>
  <c r="L25" i="1"/>
  <c r="M25" i="1"/>
  <c r="L24" i="1"/>
  <c r="M24" i="1"/>
  <c r="L23" i="1"/>
  <c r="M23" i="1"/>
  <c r="L22" i="1"/>
  <c r="M22" i="1"/>
  <c r="L21" i="1"/>
  <c r="M21" i="1"/>
  <c r="L20" i="1"/>
  <c r="M20" i="1"/>
  <c r="L19" i="1"/>
  <c r="M19" i="1"/>
  <c r="L18" i="1"/>
  <c r="M18" i="1"/>
  <c r="L17" i="1"/>
  <c r="M17" i="1"/>
  <c r="L16" i="1"/>
  <c r="M16" i="1"/>
  <c r="L15" i="1"/>
  <c r="M15" i="1"/>
  <c r="L14" i="1"/>
  <c r="M14" i="1"/>
  <c r="L13" i="1"/>
  <c r="M13" i="1"/>
  <c r="L12" i="1"/>
  <c r="M12" i="1"/>
  <c r="L11" i="1"/>
  <c r="M11" i="1"/>
  <c r="L10" i="1"/>
  <c r="M10" i="1"/>
  <c r="L9" i="1"/>
  <c r="M9" i="1"/>
  <c r="L8" i="1"/>
  <c r="M8" i="1"/>
  <c r="L7" i="1"/>
  <c r="M7" i="1"/>
  <c r="L6" i="1"/>
  <c r="M6" i="1"/>
  <c r="L5" i="1"/>
  <c r="M5" i="1"/>
  <c r="L4" i="1"/>
  <c r="M4" i="1"/>
  <c r="L3" i="1"/>
  <c r="M3" i="1"/>
</calcChain>
</file>

<file path=xl/sharedStrings.xml><?xml version="1.0" encoding="utf-8"?>
<sst xmlns="http://schemas.openxmlformats.org/spreadsheetml/2006/main" count="10" uniqueCount="12">
  <si>
    <t>ARCS</t>
  </si>
  <si>
    <t>SIXTIETHS</t>
  </si>
  <si>
    <t>diff</t>
  </si>
  <si>
    <t>a 1 min with r=</t>
  </si>
  <si>
    <t>CHORDS l0</t>
  </si>
  <si>
    <t>Lenght l1 with r=</t>
  </si>
  <si>
    <t>l2=120sin((alpha pi)/360)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</si>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</sst>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_-* #,##0.0000000_-;\-* #,##0.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34"/>
    </font>
    <font>
      <i/>
      <sz val="11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 applyAlignment="1">
      <alignment horizontal="right"/>
    </xf>
    <xf numFmtId="164" fontId="1" fillId="0" borderId="0" xfId="0" applyNumberFormat="1" applyFont="1"/>
    <xf numFmtId="0" fontId="2" fillId="0" borderId="1" xfId="0" applyFont="1" applyBorder="1"/>
    <xf numFmtId="1" fontId="2" fillId="0" borderId="1" xfId="0" applyNumberFormat="1" applyFont="1" applyBorder="1"/>
    <xf numFmtId="1" fontId="2" fillId="0" borderId="2" xfId="0" applyNumberFormat="1" applyFont="1" applyBorder="1"/>
    <xf numFmtId="1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164" fontId="1" fillId="0" borderId="0" xfId="0" applyNumberFormat="1" applyFont="1" applyBorder="1"/>
    <xf numFmtId="164" fontId="1" fillId="0" borderId="3" xfId="0" applyNumberFormat="1" applyFont="1" applyBorder="1"/>
    <xf numFmtId="0" fontId="1" fillId="0" borderId="3" xfId="0" applyFont="1" applyBorder="1"/>
    <xf numFmtId="165" fontId="1" fillId="0" borderId="0" xfId="0" applyNumberFormat="1" applyFont="1"/>
    <xf numFmtId="165" fontId="1" fillId="0" borderId="1" xfId="0" applyNumberFormat="1" applyFont="1" applyBorder="1"/>
    <xf numFmtId="165" fontId="2" fillId="0" borderId="0" xfId="0" applyNumberFormat="1" applyFont="1"/>
    <xf numFmtId="164" fontId="2" fillId="0" borderId="1" xfId="0" applyNumberFormat="1" applyFont="1" applyBorder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390B-0635-2B4B-98BE-B9B84B5CCD5E}">
  <dimension ref="A1:P362"/>
  <sheetViews>
    <sheetView tabSelected="1" zoomScaleNormal="60" zoomScaleSheetLayoutView="100" workbookViewId="0">
      <pane xSplit="1" ySplit="2" topLeftCell="M5" activePane="bottomRight" state="frozen"/>
      <selection activeCell="A4" sqref="A4"/>
      <selection pane="bottomLeft" activeCell="J39" sqref="J39"/>
      <selection pane="topRight" activeCell="B1" sqref="B1"/>
      <selection pane="bottomRight" activeCell="D11" sqref="D11"/>
    </sheetView>
  </sheetViews>
  <sheetFormatPr defaultRowHeight="13.5" x14ac:dyDescent="0.15"/>
  <cols>
    <col min="1" max="1" width="8.609375" style="1"/>
    <col min="2" max="2" width="5.51171875" style="1" customWidth="1"/>
    <col min="3" max="3" width="5.91796875" style="1" customWidth="1"/>
    <col min="4" max="4" width="4.9765625" style="1" customWidth="1"/>
    <col min="5" max="5" width="12.23828125" style="13" bestFit="1" customWidth="1"/>
    <col min="6" max="6" width="11.97265625" style="14" customWidth="1"/>
    <col min="7" max="7" width="4.5703125" style="1" customWidth="1"/>
    <col min="8" max="8" width="3.62890625" style="1" customWidth="1"/>
    <col min="9" max="9" width="4.5703125" style="1" customWidth="1"/>
    <col min="10" max="10" width="11.296875" style="13" bestFit="1" customWidth="1"/>
    <col min="11" max="11" width="10.4921875" style="15" customWidth="1"/>
    <col min="12" max="12" width="12.5078125" style="5" bestFit="1" customWidth="1"/>
    <col min="13" max="13" width="11.8359375" style="1" bestFit="1" customWidth="1"/>
    <col min="14" max="14" width="2.15234375" style="1" customWidth="1"/>
    <col min="15" max="15" width="13.1796875" style="16" customWidth="1"/>
    <col min="16" max="16" width="10.4921875" style="1" bestFit="1" customWidth="1"/>
    <col min="17" max="16384" width="8.609375" style="1"/>
  </cols>
  <sheetData>
    <row r="1" spans="1:16" x14ac:dyDescent="0.15">
      <c r="A1" s="1" t="s">
        <v>0</v>
      </c>
      <c r="B1" s="20" t="s">
        <v>4</v>
      </c>
      <c r="C1" s="20"/>
      <c r="E1" s="2" t="s">
        <v>5</v>
      </c>
      <c r="F1" s="3"/>
      <c r="G1" s="1" t="s">
        <v>1</v>
      </c>
      <c r="J1" s="19" t="s">
        <v>3</v>
      </c>
      <c r="K1" s="4"/>
      <c r="L1" s="5" t="s">
        <v>1</v>
      </c>
      <c r="O1" s="18" t="s">
        <v>6</v>
      </c>
    </row>
    <row r="2" spans="1:16" s="12" customFormat="1" x14ac:dyDescent="0.15">
      <c r="A2" s="6" t="s">
        <v>7</v>
      </c>
      <c r="B2" s="6"/>
      <c r="C2" s="6"/>
      <c r="D2" s="6"/>
      <c r="E2" s="7">
        <v>60</v>
      </c>
      <c r="F2" s="8">
        <v>1</v>
      </c>
      <c r="G2" s="6"/>
      <c r="H2" s="6"/>
      <c r="I2" s="6"/>
      <c r="J2" s="9">
        <v>60</v>
      </c>
      <c r="K2" s="4">
        <v>1</v>
      </c>
      <c r="L2" s="10"/>
      <c r="M2" s="11" t="s">
        <v>2</v>
      </c>
      <c r="O2" s="17"/>
      <c r="P2" s="6" t="s">
        <v>2</v>
      </c>
    </row>
    <row r="3" spans="1:16" x14ac:dyDescent="0.15">
      <c r="A3" s="1">
        <v>0.5</v>
      </c>
      <c r="B3" s="1">
        <v>0</v>
      </c>
      <c r="C3" s="1">
        <v>31</v>
      </c>
      <c r="D3" s="1">
        <v>25</v>
      </c>
      <c r="E3" s="13">
        <f>B3+C3/60+D3/60^2</f>
        <v>0.52361111111111114</v>
      </c>
      <c r="F3" s="14">
        <f>E3/60</f>
        <v>8.726851851851852E-3</v>
      </c>
      <c r="G3" s="1">
        <v>1</v>
      </c>
      <c r="H3" s="1">
        <v>2</v>
      </c>
      <c r="I3" s="1">
        <v>50</v>
      </c>
      <c r="J3" s="13">
        <f>G3/60+H3/60^2+I3/60^3</f>
        <v>1.7453703703703704E-2</v>
      </c>
      <c r="K3" s="14">
        <f>J3/60</f>
        <v>2.9089506172839507E-4</v>
      </c>
      <c r="L3" s="5">
        <f>(E4-E3)/30</f>
        <v>1.7453703703703704E-2</v>
      </c>
      <c r="M3" s="5">
        <f>L3-J3</f>
        <v>0</v>
      </c>
      <c r="O3" s="16">
        <f>120*SIN(A3*PI()/360)</f>
        <v>0.52359711416958854</v>
      </c>
      <c r="P3" s="5">
        <f>O3-E3</f>
        <v>-1.3996941522598227E-5</v>
      </c>
    </row>
    <row r="4" spans="1:16" x14ac:dyDescent="0.15">
      <c r="A4" s="1">
        <f>A3+0.5</f>
        <v>1</v>
      </c>
      <c r="B4" s="1">
        <v>1</v>
      </c>
      <c r="C4" s="1">
        <v>2</v>
      </c>
      <c r="D4" s="1">
        <v>50</v>
      </c>
      <c r="E4" s="13">
        <f t="shared" ref="E4:E67" si="0">B4+C4/60+D4/60^2</f>
        <v>1.0472222222222223</v>
      </c>
      <c r="F4" s="14">
        <f>E4/60</f>
        <v>1.7453703703703704E-2</v>
      </c>
      <c r="G4" s="1">
        <v>1</v>
      </c>
      <c r="H4" s="1">
        <v>2</v>
      </c>
      <c r="I4" s="1">
        <v>50</v>
      </c>
      <c r="J4" s="13">
        <f>G4/60+H4/60^2+I4/60^3</f>
        <v>1.7453703703703704E-2</v>
      </c>
      <c r="K4" s="14">
        <f t="shared" ref="K4:K67" si="1">J4/60</f>
        <v>2.9089506172839507E-4</v>
      </c>
      <c r="L4" s="5">
        <f t="shared" ref="L4:L47" si="2">(E5-E4)/30</f>
        <v>1.74537037037037E-2</v>
      </c>
      <c r="M4" s="5">
        <f>L4-J4</f>
        <v>0</v>
      </c>
      <c r="O4" s="16">
        <f t="shared" ref="O4:O67" si="3">120*SIN(A4*PI()/360)</f>
        <v>1.0471842598048722</v>
      </c>
      <c r="P4" s="5">
        <f t="shared" ref="P4:P67" si="4">O4-E4</f>
        <v>-3.7962417350101418E-5</v>
      </c>
    </row>
    <row r="5" spans="1:16" x14ac:dyDescent="0.15">
      <c r="A5" s="1">
        <f t="shared" ref="A5:A68" si="5">A4+0.5</f>
        <v>1.5</v>
      </c>
      <c r="B5" s="1">
        <v>1</v>
      </c>
      <c r="C5" s="1">
        <v>34</v>
      </c>
      <c r="D5" s="1">
        <v>15</v>
      </c>
      <c r="E5" s="13">
        <f t="shared" si="0"/>
        <v>1.5708333333333333</v>
      </c>
      <c r="F5" s="14">
        <f t="shared" ref="F5:F68" si="6">E5/60</f>
        <v>2.6180555555555554E-2</v>
      </c>
      <c r="G5" s="1">
        <v>1</v>
      </c>
      <c r="H5" s="1">
        <v>2</v>
      </c>
      <c r="I5" s="1">
        <v>50</v>
      </c>
      <c r="J5" s="13">
        <f>G5/60+H5/60^2+I5/60^3</f>
        <v>1.7453703703703704E-2</v>
      </c>
      <c r="K5" s="14">
        <f t="shared" si="1"/>
        <v>2.9089506172839507E-4</v>
      </c>
      <c r="L5" s="5">
        <f t="shared" si="2"/>
        <v>1.7453703703703707E-2</v>
      </c>
      <c r="M5" s="5">
        <f>L5-J5</f>
        <v>0</v>
      </c>
      <c r="O5" s="16">
        <f t="shared" si="3"/>
        <v>1.5707514685613329</v>
      </c>
      <c r="P5" s="5">
        <f t="shared" si="4"/>
        <v>-8.1864772000450614E-5</v>
      </c>
    </row>
    <row r="6" spans="1:16" x14ac:dyDescent="0.15">
      <c r="A6" s="1">
        <f t="shared" si="5"/>
        <v>2</v>
      </c>
      <c r="B6" s="1">
        <v>2</v>
      </c>
      <c r="C6" s="1">
        <v>5</v>
      </c>
      <c r="D6" s="1">
        <v>40</v>
      </c>
      <c r="E6" s="13">
        <f t="shared" si="0"/>
        <v>2.0944444444444446</v>
      </c>
      <c r="F6" s="14">
        <f t="shared" si="6"/>
        <v>3.4907407407407408E-2</v>
      </c>
      <c r="G6" s="1">
        <v>1</v>
      </c>
      <c r="H6" s="1">
        <v>2</v>
      </c>
      <c r="I6" s="1">
        <v>50</v>
      </c>
      <c r="J6" s="13">
        <f>G6/60+H6/60^2+I6/60^3</f>
        <v>1.7453703703703704E-2</v>
      </c>
      <c r="K6" s="14">
        <f t="shared" si="1"/>
        <v>2.9089506172839507E-4</v>
      </c>
      <c r="L6" s="5">
        <f t="shared" si="2"/>
        <v>1.7444444444444446E-2</v>
      </c>
      <c r="M6" s="5">
        <f>L6-J6</f>
        <v>-9.2592592592574685E-6</v>
      </c>
      <c r="O6" s="16">
        <f t="shared" si="3"/>
        <v>2.0942887724740213</v>
      </c>
      <c r="P6" s="5">
        <f t="shared" si="4"/>
        <v>-1.5567197042321013E-4</v>
      </c>
    </row>
    <row r="7" spans="1:16" x14ac:dyDescent="0.15">
      <c r="A7" s="1">
        <f t="shared" si="5"/>
        <v>2.5</v>
      </c>
      <c r="B7" s="1">
        <v>2</v>
      </c>
      <c r="C7" s="1">
        <v>37</v>
      </c>
      <c r="D7" s="1">
        <v>4</v>
      </c>
      <c r="E7" s="13">
        <f t="shared" si="0"/>
        <v>2.617777777777778</v>
      </c>
      <c r="F7" s="14">
        <f t="shared" si="6"/>
        <v>4.3629629629629636E-2</v>
      </c>
      <c r="G7" s="1">
        <v>1</v>
      </c>
      <c r="H7" s="1">
        <v>2</v>
      </c>
      <c r="I7" s="1">
        <v>48</v>
      </c>
      <c r="J7" s="13">
        <f>G7/60+H7/60^2+I7/60^3</f>
        <v>1.7444444444444443E-2</v>
      </c>
      <c r="K7" s="14">
        <f t="shared" si="1"/>
        <v>2.9074074074074072E-4</v>
      </c>
      <c r="L7" s="5">
        <f t="shared" si="2"/>
        <v>1.7444444444444433E-2</v>
      </c>
      <c r="M7" s="5">
        <f>L7-J7</f>
        <v>0</v>
      </c>
      <c r="O7" s="16">
        <f t="shared" si="3"/>
        <v>2.6177862041473343</v>
      </c>
      <c r="P7" s="5">
        <f t="shared" si="4"/>
        <v>8.4263695563357999E-6</v>
      </c>
    </row>
    <row r="8" spans="1:16" x14ac:dyDescent="0.15">
      <c r="A8" s="1">
        <f t="shared" si="5"/>
        <v>3</v>
      </c>
      <c r="B8" s="1">
        <v>3</v>
      </c>
      <c r="C8" s="1">
        <v>8</v>
      </c>
      <c r="D8" s="1">
        <v>28</v>
      </c>
      <c r="E8" s="13">
        <f t="shared" si="0"/>
        <v>3.141111111111111</v>
      </c>
      <c r="F8" s="14">
        <f t="shared" si="6"/>
        <v>5.2351851851851851E-2</v>
      </c>
      <c r="G8" s="1">
        <v>1</v>
      </c>
      <c r="H8" s="1">
        <v>2</v>
      </c>
      <c r="I8" s="1">
        <v>48</v>
      </c>
      <c r="J8" s="13">
        <f>G8/60+H8/60^2+I8/60^3</f>
        <v>1.7444444444444443E-2</v>
      </c>
      <c r="K8" s="14">
        <f t="shared" si="1"/>
        <v>2.9074074074074072E-4</v>
      </c>
      <c r="L8" s="5">
        <f t="shared" si="2"/>
        <v>1.7444444444444446E-2</v>
      </c>
      <c r="M8" s="5">
        <f>L8-J8</f>
        <v>0</v>
      </c>
      <c r="O8" s="16">
        <f t="shared" si="3"/>
        <v>3.1412337969447779</v>
      </c>
      <c r="P8" s="5">
        <f t="shared" si="4"/>
        <v>1.2268583366692454E-4</v>
      </c>
    </row>
    <row r="9" spans="1:16" x14ac:dyDescent="0.15">
      <c r="A9" s="1">
        <f t="shared" si="5"/>
        <v>3.5</v>
      </c>
      <c r="B9" s="1">
        <v>3</v>
      </c>
      <c r="C9" s="1">
        <v>39</v>
      </c>
      <c r="D9" s="1">
        <v>52</v>
      </c>
      <c r="E9" s="13">
        <f t="shared" si="0"/>
        <v>3.6644444444444444</v>
      </c>
      <c r="F9" s="14">
        <f t="shared" si="6"/>
        <v>6.1074074074074072E-2</v>
      </c>
      <c r="G9" s="1">
        <v>1</v>
      </c>
      <c r="H9" s="1">
        <v>2</v>
      </c>
      <c r="I9" s="1">
        <v>48</v>
      </c>
      <c r="J9" s="13">
        <f>G9/60+H9/60^2+I9/60^3</f>
        <v>1.7444444444444443E-2</v>
      </c>
      <c r="K9" s="14">
        <f t="shared" si="1"/>
        <v>2.9074074074074072E-4</v>
      </c>
      <c r="L9" s="5">
        <f t="shared" si="2"/>
        <v>1.7444444444444446E-2</v>
      </c>
      <c r="M9" s="5">
        <f>L9-J9</f>
        <v>0</v>
      </c>
      <c r="O9" s="16">
        <f t="shared" si="3"/>
        <v>3.6646215851787192</v>
      </c>
      <c r="P9" s="5">
        <f t="shared" si="4"/>
        <v>1.7714073427477217E-4</v>
      </c>
    </row>
    <row r="10" spans="1:16" x14ac:dyDescent="0.15">
      <c r="A10" s="1">
        <f t="shared" si="5"/>
        <v>4</v>
      </c>
      <c r="B10" s="1">
        <v>4</v>
      </c>
      <c r="C10" s="1">
        <v>11</v>
      </c>
      <c r="D10" s="1">
        <v>16</v>
      </c>
      <c r="E10" s="13">
        <f t="shared" si="0"/>
        <v>4.1877777777777778</v>
      </c>
      <c r="F10" s="14">
        <f t="shared" si="6"/>
        <v>6.9796296296296301E-2</v>
      </c>
      <c r="G10" s="1">
        <v>1</v>
      </c>
      <c r="H10" s="1">
        <v>2</v>
      </c>
      <c r="I10" s="1">
        <v>47</v>
      </c>
      <c r="J10" s="13">
        <f>G10/60+H10/60^2+I10/60^3</f>
        <v>1.7439814814814814E-2</v>
      </c>
      <c r="K10" s="14">
        <f t="shared" si="1"/>
        <v>2.9066358024691359E-4</v>
      </c>
      <c r="L10" s="5">
        <f t="shared" si="2"/>
        <v>1.7444444444444446E-2</v>
      </c>
      <c r="M10" s="5">
        <f>L10-J10</f>
        <v>4.6296296296322037E-6</v>
      </c>
      <c r="O10" s="16">
        <f t="shared" si="3"/>
        <v>4.1879396043001167</v>
      </c>
      <c r="P10" s="5">
        <f t="shared" si="4"/>
        <v>1.618265223388704E-4</v>
      </c>
    </row>
    <row r="11" spans="1:16" x14ac:dyDescent="0.15">
      <c r="A11" s="1">
        <f t="shared" si="5"/>
        <v>4.5</v>
      </c>
      <c r="B11" s="1">
        <v>4</v>
      </c>
      <c r="C11" s="1">
        <v>42</v>
      </c>
      <c r="D11" s="1">
        <v>40</v>
      </c>
      <c r="E11" s="13">
        <f t="shared" si="0"/>
        <v>4.7111111111111112</v>
      </c>
      <c r="F11" s="14">
        <f t="shared" si="6"/>
        <v>7.8518518518518515E-2</v>
      </c>
      <c r="G11" s="1">
        <v>1</v>
      </c>
      <c r="H11" s="1">
        <v>2</v>
      </c>
      <c r="I11" s="1">
        <v>47</v>
      </c>
      <c r="J11" s="13">
        <f>G11/60+H11/60^2+I11/60^3</f>
        <v>1.7439814814814814E-2</v>
      </c>
      <c r="K11" s="14">
        <f t="shared" si="1"/>
        <v>2.9066358024691359E-4</v>
      </c>
      <c r="L11" s="5">
        <f t="shared" si="2"/>
        <v>1.7444444444444446E-2</v>
      </c>
      <c r="M11" s="5">
        <f>L11-J11</f>
        <v>4.6296296296322037E-6</v>
      </c>
      <c r="O11" s="16">
        <f t="shared" si="3"/>
        <v>4.7111778910882336</v>
      </c>
      <c r="P11" s="5">
        <f t="shared" si="4"/>
        <v>6.6779977122344292E-5</v>
      </c>
    </row>
    <row r="12" spans="1:16" x14ac:dyDescent="0.15">
      <c r="A12" s="1">
        <f t="shared" si="5"/>
        <v>5</v>
      </c>
      <c r="B12" s="1">
        <v>5</v>
      </c>
      <c r="C12" s="1">
        <v>14</v>
      </c>
      <c r="D12" s="1">
        <v>4</v>
      </c>
      <c r="E12" s="13">
        <f t="shared" si="0"/>
        <v>5.2344444444444447</v>
      </c>
      <c r="F12" s="14">
        <f t="shared" si="6"/>
        <v>8.7240740740740744E-2</v>
      </c>
      <c r="G12" s="1">
        <v>1</v>
      </c>
      <c r="H12" s="1">
        <v>2</v>
      </c>
      <c r="I12" s="1">
        <v>46</v>
      </c>
      <c r="J12" s="13">
        <f>G12/60+H12/60^2+I12/60^3</f>
        <v>1.7435185185185186E-2</v>
      </c>
      <c r="K12" s="14">
        <f t="shared" si="1"/>
        <v>2.9058641975308641E-4</v>
      </c>
      <c r="L12" s="5">
        <f t="shared" si="2"/>
        <v>1.7435185185185186E-2</v>
      </c>
      <c r="M12" s="5">
        <f>L12-J12</f>
        <v>0</v>
      </c>
      <c r="O12" s="16">
        <f t="shared" si="3"/>
        <v>5.2343264838403201</v>
      </c>
      <c r="P12" s="5">
        <f t="shared" si="4"/>
        <v>-1.1796060412461173E-4</v>
      </c>
    </row>
    <row r="13" spans="1:16" x14ac:dyDescent="0.15">
      <c r="A13" s="1">
        <f t="shared" si="5"/>
        <v>5.5</v>
      </c>
      <c r="B13" s="1">
        <v>5</v>
      </c>
      <c r="C13" s="1">
        <v>45</v>
      </c>
      <c r="D13" s="1">
        <v>27</v>
      </c>
      <c r="E13" s="13">
        <f t="shared" si="0"/>
        <v>5.7575000000000003</v>
      </c>
      <c r="F13" s="14">
        <f t="shared" si="6"/>
        <v>9.595833333333334E-2</v>
      </c>
      <c r="G13" s="1">
        <v>1</v>
      </c>
      <c r="H13" s="1">
        <v>2</v>
      </c>
      <c r="I13" s="1">
        <v>45</v>
      </c>
      <c r="J13" s="13">
        <f>G13/60+H13/60^2+I13/60^3</f>
        <v>1.7430555555555557E-2</v>
      </c>
      <c r="K13" s="14">
        <f t="shared" si="1"/>
        <v>2.9050925925925929E-4</v>
      </c>
      <c r="L13" s="5">
        <f t="shared" si="2"/>
        <v>1.7425925925925925E-2</v>
      </c>
      <c r="M13" s="5">
        <f>L13-J13</f>
        <v>-4.6296296296322037E-6</v>
      </c>
      <c r="O13" s="16">
        <f t="shared" si="3"/>
        <v>5.7573754225612728</v>
      </c>
      <c r="P13" s="5">
        <f t="shared" si="4"/>
        <v>-1.2457743872751337E-4</v>
      </c>
    </row>
    <row r="14" spans="1:16" x14ac:dyDescent="0.15">
      <c r="A14" s="1">
        <f t="shared" si="5"/>
        <v>6</v>
      </c>
      <c r="B14" s="1">
        <v>6</v>
      </c>
      <c r="C14" s="1">
        <v>16</v>
      </c>
      <c r="D14" s="1">
        <v>49</v>
      </c>
      <c r="E14" s="13">
        <f t="shared" si="0"/>
        <v>6.2802777777777781</v>
      </c>
      <c r="F14" s="14">
        <f t="shared" si="6"/>
        <v>0.1046712962962963</v>
      </c>
      <c r="G14" s="1">
        <v>1</v>
      </c>
      <c r="H14" s="1">
        <v>2</v>
      </c>
      <c r="I14" s="1">
        <v>44</v>
      </c>
      <c r="J14" s="13">
        <f>G14/60+H14/60^2+I14/60^3</f>
        <v>1.7425925925925925E-2</v>
      </c>
      <c r="K14" s="14">
        <f t="shared" si="1"/>
        <v>2.9043209876543206E-4</v>
      </c>
      <c r="L14" s="5">
        <f t="shared" si="2"/>
        <v>1.7425925925925897E-2</v>
      </c>
      <c r="M14" s="5">
        <f>L14-J14</f>
        <v>-2.7755575615628914E-17</v>
      </c>
      <c r="O14" s="16">
        <f t="shared" si="3"/>
        <v>6.2803147491532592</v>
      </c>
      <c r="P14" s="5">
        <f t="shared" si="4"/>
        <v>3.6971375481087421E-5</v>
      </c>
    </row>
    <row r="15" spans="1:16" x14ac:dyDescent="0.15">
      <c r="A15" s="1">
        <f t="shared" si="5"/>
        <v>6.5</v>
      </c>
      <c r="B15" s="1">
        <v>6</v>
      </c>
      <c r="C15" s="1">
        <v>48</v>
      </c>
      <c r="D15" s="1">
        <v>11</v>
      </c>
      <c r="E15" s="13">
        <f t="shared" si="0"/>
        <v>6.803055555555555</v>
      </c>
      <c r="F15" s="14">
        <f t="shared" si="6"/>
        <v>0.11338425925925925</v>
      </c>
      <c r="G15" s="1">
        <v>1</v>
      </c>
      <c r="H15" s="1">
        <v>2</v>
      </c>
      <c r="I15" s="1">
        <v>43</v>
      </c>
      <c r="J15" s="13">
        <f>G15/60+H15/60^2+I15/60^3</f>
        <v>1.7421296296296296E-2</v>
      </c>
      <c r="K15" s="14">
        <f t="shared" si="1"/>
        <v>2.9035493827160493E-4</v>
      </c>
      <c r="L15" s="5">
        <f t="shared" si="2"/>
        <v>1.7425925925925925E-2</v>
      </c>
      <c r="M15" s="5">
        <f>L15-J15</f>
        <v>4.6296296296287343E-6</v>
      </c>
      <c r="O15" s="16">
        <f t="shared" si="3"/>
        <v>6.8031345076053018</v>
      </c>
      <c r="P15" s="5">
        <f t="shared" si="4"/>
        <v>7.8952049746838782E-5</v>
      </c>
    </row>
    <row r="16" spans="1:16" x14ac:dyDescent="0.15">
      <c r="A16" s="1">
        <f t="shared" si="5"/>
        <v>7</v>
      </c>
      <c r="B16" s="1">
        <v>7</v>
      </c>
      <c r="C16" s="1">
        <v>19</v>
      </c>
      <c r="D16" s="1">
        <v>33</v>
      </c>
      <c r="E16" s="13">
        <f t="shared" si="0"/>
        <v>7.3258333333333328</v>
      </c>
      <c r="F16" s="14">
        <f t="shared" si="6"/>
        <v>0.12209722222222222</v>
      </c>
      <c r="G16" s="1">
        <v>1</v>
      </c>
      <c r="H16" s="1">
        <v>2</v>
      </c>
      <c r="I16" s="1">
        <v>42</v>
      </c>
      <c r="J16" s="13">
        <f>G16/60+H16/60^2+I16/60^3</f>
        <v>1.7416666666666667E-2</v>
      </c>
      <c r="K16" s="14">
        <f t="shared" si="1"/>
        <v>2.9027777777777781E-4</v>
      </c>
      <c r="L16" s="5">
        <f t="shared" si="2"/>
        <v>1.7416666666666667E-2</v>
      </c>
      <c r="M16" s="5">
        <f>L16-J16</f>
        <v>0</v>
      </c>
      <c r="O16" s="16">
        <f t="shared" si="3"/>
        <v>7.3258247441828246</v>
      </c>
      <c r="P16" s="5">
        <f t="shared" si="4"/>
        <v>-8.5891505081647779E-6</v>
      </c>
    </row>
    <row r="17" spans="1:16" x14ac:dyDescent="0.15">
      <c r="A17" s="1">
        <f t="shared" si="5"/>
        <v>7.5</v>
      </c>
      <c r="B17" s="1">
        <v>7</v>
      </c>
      <c r="C17" s="1">
        <v>50</v>
      </c>
      <c r="D17" s="1">
        <v>54</v>
      </c>
      <c r="E17" s="13">
        <f t="shared" si="0"/>
        <v>7.8483333333333327</v>
      </c>
      <c r="F17" s="14">
        <f t="shared" si="6"/>
        <v>0.13080555555555554</v>
      </c>
      <c r="G17" s="1">
        <v>1</v>
      </c>
      <c r="H17" s="1">
        <v>2</v>
      </c>
      <c r="I17" s="1">
        <v>41</v>
      </c>
      <c r="J17" s="13">
        <f>G17/60+H17/60^2+I17/60^3</f>
        <v>1.7412037037037038E-2</v>
      </c>
      <c r="K17" s="14">
        <f t="shared" si="1"/>
        <v>2.9020061728395063E-4</v>
      </c>
      <c r="L17" s="5">
        <f t="shared" si="2"/>
        <v>1.7416666666666695E-2</v>
      </c>
      <c r="M17" s="5">
        <f>L17-J17</f>
        <v>4.6296296296564898E-6</v>
      </c>
      <c r="O17" s="16">
        <f t="shared" si="3"/>
        <v>7.8483755076171677</v>
      </c>
      <c r="P17" s="5">
        <f t="shared" si="4"/>
        <v>4.2174283835016979E-5</v>
      </c>
    </row>
    <row r="18" spans="1:16" x14ac:dyDescent="0.15">
      <c r="A18" s="1">
        <f t="shared" si="5"/>
        <v>8</v>
      </c>
      <c r="B18" s="1">
        <v>8</v>
      </c>
      <c r="C18" s="1">
        <v>22</v>
      </c>
      <c r="D18" s="1">
        <v>15</v>
      </c>
      <c r="E18" s="13">
        <f t="shared" si="0"/>
        <v>8.3708333333333336</v>
      </c>
      <c r="F18" s="14">
        <f t="shared" si="6"/>
        <v>0.13951388888888888</v>
      </c>
      <c r="G18" s="1">
        <v>1</v>
      </c>
      <c r="H18" s="1">
        <v>2</v>
      </c>
      <c r="I18" s="1">
        <v>40</v>
      </c>
      <c r="J18" s="13">
        <f>G18/60+H18/60^2+I18/60^3</f>
        <v>1.7407407407407406E-2</v>
      </c>
      <c r="K18" s="14">
        <f t="shared" si="1"/>
        <v>2.9012345679012345E-4</v>
      </c>
      <c r="L18" s="5">
        <f t="shared" si="2"/>
        <v>1.7407407407407406E-2</v>
      </c>
      <c r="M18" s="5">
        <f>L18-J18</f>
        <v>0</v>
      </c>
      <c r="O18" s="16">
        <f t="shared" si="3"/>
        <v>8.3707768492950372</v>
      </c>
      <c r="P18" s="5">
        <f t="shared" si="4"/>
        <v>-5.6484038296389372E-5</v>
      </c>
    </row>
    <row r="19" spans="1:16" x14ac:dyDescent="0.15">
      <c r="A19" s="1">
        <f t="shared" si="5"/>
        <v>8.5</v>
      </c>
      <c r="B19" s="1">
        <v>8</v>
      </c>
      <c r="C19" s="1">
        <v>53</v>
      </c>
      <c r="D19" s="1">
        <v>35</v>
      </c>
      <c r="E19" s="13">
        <f t="shared" si="0"/>
        <v>8.8930555555555557</v>
      </c>
      <c r="F19" s="14">
        <f t="shared" si="6"/>
        <v>0.1482175925925926</v>
      </c>
      <c r="G19" s="1">
        <v>1</v>
      </c>
      <c r="H19" s="1">
        <v>2</v>
      </c>
      <c r="I19" s="1">
        <v>39</v>
      </c>
      <c r="J19" s="13">
        <f>G19/60+H19/60^2+I19/60^3</f>
        <v>1.7402777777777777E-2</v>
      </c>
      <c r="K19" s="14">
        <f t="shared" si="1"/>
        <v>2.9004629629629628E-4</v>
      </c>
      <c r="L19" s="5">
        <f t="shared" si="2"/>
        <v>1.7398148148148173E-2</v>
      </c>
      <c r="M19" s="5">
        <f>L19-J19</f>
        <v>-4.6296296296044481E-6</v>
      </c>
      <c r="O19" s="16">
        <f t="shared" si="3"/>
        <v>8.8930188234479086</v>
      </c>
      <c r="P19" s="5">
        <f t="shared" si="4"/>
        <v>-3.6732107647097223E-5</v>
      </c>
    </row>
    <row r="20" spans="1:16" x14ac:dyDescent="0.15">
      <c r="A20" s="1">
        <f t="shared" si="5"/>
        <v>9</v>
      </c>
      <c r="B20" s="1">
        <v>9</v>
      </c>
      <c r="C20" s="1">
        <v>24</v>
      </c>
      <c r="D20" s="1">
        <v>54</v>
      </c>
      <c r="E20" s="13">
        <f t="shared" si="0"/>
        <v>9.4150000000000009</v>
      </c>
      <c r="F20" s="14">
        <f t="shared" si="6"/>
        <v>0.15691666666666668</v>
      </c>
      <c r="G20" s="1">
        <v>1</v>
      </c>
      <c r="H20" s="1">
        <v>2</v>
      </c>
      <c r="I20" s="1">
        <v>38</v>
      </c>
      <c r="J20" s="13">
        <f>G20/60+H20/60^2+I20/60^3</f>
        <v>1.7398148148148149E-2</v>
      </c>
      <c r="K20" s="14">
        <f t="shared" si="1"/>
        <v>2.8996913580246915E-4</v>
      </c>
      <c r="L20" s="5">
        <f t="shared" si="2"/>
        <v>1.7398148148148114E-2</v>
      </c>
      <c r="M20" s="5">
        <f>L20-J20</f>
        <v>-3.4694469519536142E-17</v>
      </c>
      <c r="O20" s="16">
        <f t="shared" si="3"/>
        <v>9.4150914873413925</v>
      </c>
      <c r="P20" s="5">
        <f t="shared" si="4"/>
        <v>9.1487341391527366E-5</v>
      </c>
    </row>
    <row r="21" spans="1:16" x14ac:dyDescent="0.15">
      <c r="A21" s="1">
        <f t="shared" si="5"/>
        <v>9.5</v>
      </c>
      <c r="B21" s="1">
        <v>9</v>
      </c>
      <c r="C21" s="1">
        <v>56</v>
      </c>
      <c r="D21" s="1">
        <v>13</v>
      </c>
      <c r="E21" s="13">
        <f t="shared" si="0"/>
        <v>9.9369444444444444</v>
      </c>
      <c r="F21" s="14">
        <f t="shared" si="6"/>
        <v>0.16561574074074073</v>
      </c>
      <c r="G21" s="1">
        <v>1</v>
      </c>
      <c r="H21" s="1">
        <v>2</v>
      </c>
      <c r="I21" s="1">
        <v>37</v>
      </c>
      <c r="J21" s="13">
        <f>G21/60+H21/60^2+I21/60^3</f>
        <v>1.739351851851852E-2</v>
      </c>
      <c r="K21" s="14">
        <f t="shared" si="1"/>
        <v>2.8989197530864197E-4</v>
      </c>
      <c r="L21" s="5">
        <f t="shared" si="2"/>
        <v>1.7398148148148114E-2</v>
      </c>
      <c r="M21" s="5">
        <f>L21-J21</f>
        <v>4.6296296295940398E-6</v>
      </c>
      <c r="O21" s="16">
        <f t="shared" si="3"/>
        <v>9.9369849014645197</v>
      </c>
      <c r="P21" s="5">
        <f t="shared" si="4"/>
        <v>4.0457020075379546E-5</v>
      </c>
    </row>
    <row r="22" spans="1:16" x14ac:dyDescent="0.15">
      <c r="A22" s="1">
        <f t="shared" si="5"/>
        <v>10</v>
      </c>
      <c r="B22" s="1">
        <v>10</v>
      </c>
      <c r="C22" s="1">
        <v>27</v>
      </c>
      <c r="D22" s="1">
        <v>32</v>
      </c>
      <c r="E22" s="13">
        <f t="shared" si="0"/>
        <v>10.458888888888888</v>
      </c>
      <c r="F22" s="14">
        <f t="shared" si="6"/>
        <v>0.17431481481481478</v>
      </c>
      <c r="G22" s="1">
        <v>1</v>
      </c>
      <c r="H22" s="1">
        <v>2</v>
      </c>
      <c r="I22" s="1">
        <v>35</v>
      </c>
      <c r="J22" s="13">
        <f>G22/60+H22/60^2+I22/60^3</f>
        <v>1.7384259259259259E-2</v>
      </c>
      <c r="K22" s="14">
        <f t="shared" si="1"/>
        <v>2.8973765432098767E-4</v>
      </c>
      <c r="L22" s="5">
        <f t="shared" si="2"/>
        <v>1.7379629629629651E-2</v>
      </c>
      <c r="M22" s="5">
        <f>L22-J22</f>
        <v>-4.6296296296079176E-6</v>
      </c>
      <c r="O22" s="16">
        <f t="shared" si="3"/>
        <v>10.45868912971898</v>
      </c>
      <c r="P22" s="5">
        <f t="shared" si="4"/>
        <v>-1.9975916990766507E-4</v>
      </c>
    </row>
    <row r="23" spans="1:16" x14ac:dyDescent="0.15">
      <c r="A23" s="1">
        <f t="shared" si="5"/>
        <v>10.5</v>
      </c>
      <c r="B23" s="1">
        <v>10</v>
      </c>
      <c r="C23" s="1">
        <v>58</v>
      </c>
      <c r="D23" s="1">
        <v>49</v>
      </c>
      <c r="E23" s="13">
        <f t="shared" si="0"/>
        <v>10.980277777777777</v>
      </c>
      <c r="F23" s="14">
        <f t="shared" si="6"/>
        <v>0.18300462962962963</v>
      </c>
      <c r="G23" s="1">
        <v>1</v>
      </c>
      <c r="H23" s="1">
        <v>2</v>
      </c>
      <c r="I23" s="1">
        <v>33</v>
      </c>
      <c r="J23" s="13">
        <f>G23/60+H23/60^2+I23/60^3</f>
        <v>1.7375000000000002E-2</v>
      </c>
      <c r="K23" s="14">
        <f t="shared" si="1"/>
        <v>2.8958333333333337E-4</v>
      </c>
      <c r="L23" s="5">
        <f t="shared" si="2"/>
        <v>1.7370370370370362E-2</v>
      </c>
      <c r="M23" s="5">
        <f>L23-J23</f>
        <v>-4.6296296296391426E-6</v>
      </c>
      <c r="O23" s="16">
        <f t="shared" si="3"/>
        <v>10.980194239608286</v>
      </c>
      <c r="P23" s="5">
        <f t="shared" si="4"/>
        <v>-8.3538169491248482E-5</v>
      </c>
    </row>
    <row r="24" spans="1:16" x14ac:dyDescent="0.15">
      <c r="A24" s="1">
        <f t="shared" si="5"/>
        <v>11</v>
      </c>
      <c r="B24" s="1">
        <v>11</v>
      </c>
      <c r="C24" s="1">
        <v>30</v>
      </c>
      <c r="D24" s="1">
        <v>5</v>
      </c>
      <c r="E24" s="13">
        <f t="shared" si="0"/>
        <v>11.501388888888888</v>
      </c>
      <c r="F24" s="14">
        <f t="shared" si="6"/>
        <v>0.19168981481481481</v>
      </c>
      <c r="G24" s="1">
        <v>1</v>
      </c>
      <c r="H24" s="1">
        <v>2</v>
      </c>
      <c r="I24" s="1">
        <v>32</v>
      </c>
      <c r="J24" s="13">
        <f>G24/60+H24/60^2+I24/60^3</f>
        <v>1.7370370370370369E-2</v>
      </c>
      <c r="K24" s="14">
        <f t="shared" si="1"/>
        <v>2.8950617283950614E-4</v>
      </c>
      <c r="L24" s="5">
        <f t="shared" si="2"/>
        <v>1.7370370370370421E-2</v>
      </c>
      <c r="M24" s="5">
        <f>L24-J24</f>
        <v>5.2041704279304213E-17</v>
      </c>
      <c r="O24" s="16">
        <f t="shared" si="3"/>
        <v>11.501490302426877</v>
      </c>
      <c r="P24" s="5">
        <f t="shared" si="4"/>
        <v>1.0141353798864827E-4</v>
      </c>
    </row>
    <row r="25" spans="1:16" x14ac:dyDescent="0.15">
      <c r="A25" s="1">
        <f t="shared" si="5"/>
        <v>11.5</v>
      </c>
      <c r="B25" s="1">
        <v>12</v>
      </c>
      <c r="C25" s="1">
        <v>1</v>
      </c>
      <c r="D25" s="1">
        <v>21</v>
      </c>
      <c r="E25" s="13">
        <f t="shared" si="0"/>
        <v>12.022500000000001</v>
      </c>
      <c r="F25" s="14">
        <f t="shared" si="6"/>
        <v>0.20037500000000003</v>
      </c>
      <c r="G25" s="1">
        <v>1</v>
      </c>
      <c r="H25" s="1">
        <v>2</v>
      </c>
      <c r="I25" s="1">
        <v>30</v>
      </c>
      <c r="J25" s="13">
        <f>G25/60+H25/60^2+I25/60^3</f>
        <v>1.7361111111111112E-2</v>
      </c>
      <c r="K25" s="14">
        <f t="shared" si="1"/>
        <v>2.8935185185185189E-4</v>
      </c>
      <c r="L25" s="5">
        <f t="shared" si="2"/>
        <v>1.736111111111107E-2</v>
      </c>
      <c r="M25" s="5">
        <f>L25-J25</f>
        <v>-4.163336342344337E-17</v>
      </c>
      <c r="O25" s="16">
        <f t="shared" si="3"/>
        <v>12.022567393449153</v>
      </c>
      <c r="P25" s="5">
        <f t="shared" si="4"/>
        <v>6.7393449151964546E-5</v>
      </c>
    </row>
    <row r="26" spans="1:16" x14ac:dyDescent="0.15">
      <c r="A26" s="1">
        <f t="shared" si="5"/>
        <v>12</v>
      </c>
      <c r="B26" s="1">
        <v>12</v>
      </c>
      <c r="C26" s="1">
        <v>32</v>
      </c>
      <c r="D26" s="1">
        <v>36</v>
      </c>
      <c r="E26" s="13">
        <f t="shared" si="0"/>
        <v>12.543333333333333</v>
      </c>
      <c r="F26" s="14">
        <f t="shared" si="6"/>
        <v>0.20905555555555555</v>
      </c>
      <c r="G26" s="1">
        <v>1</v>
      </c>
      <c r="H26" s="1">
        <v>2</v>
      </c>
      <c r="I26" s="1">
        <v>28</v>
      </c>
      <c r="J26" s="13">
        <f>G26/60+H26/60^2+I26/60^3</f>
        <v>1.7351851851851851E-2</v>
      </c>
      <c r="K26" s="14">
        <f t="shared" si="1"/>
        <v>2.8919753086419753E-4</v>
      </c>
      <c r="L26" s="5">
        <f t="shared" si="2"/>
        <v>1.73518518518519E-2</v>
      </c>
      <c r="M26" s="5">
        <f>L26-J26</f>
        <v>4.8572257327350599E-17</v>
      </c>
      <c r="O26" s="16">
        <f t="shared" si="3"/>
        <v>12.543415592118414</v>
      </c>
      <c r="P26" s="5">
        <f t="shared" si="4"/>
        <v>8.2258785081279484E-5</v>
      </c>
    </row>
    <row r="27" spans="1:16" x14ac:dyDescent="0.15">
      <c r="A27" s="1">
        <f t="shared" si="5"/>
        <v>12.5</v>
      </c>
      <c r="B27" s="1">
        <v>13</v>
      </c>
      <c r="C27" s="1">
        <v>3</v>
      </c>
      <c r="D27" s="1">
        <v>50</v>
      </c>
      <c r="E27" s="13">
        <f t="shared" si="0"/>
        <v>13.06388888888889</v>
      </c>
      <c r="F27" s="14">
        <f t="shared" si="6"/>
        <v>0.2177314814814815</v>
      </c>
      <c r="G27" s="1">
        <v>1</v>
      </c>
      <c r="H27" s="1">
        <v>2</v>
      </c>
      <c r="I27" s="1">
        <v>27</v>
      </c>
      <c r="J27" s="13">
        <f>G27/60+H27/60^2+I27/60^3</f>
        <v>1.7347222222222222E-2</v>
      </c>
      <c r="K27" s="14">
        <f t="shared" si="1"/>
        <v>2.8912037037037036E-4</v>
      </c>
      <c r="L27" s="5">
        <f t="shared" si="2"/>
        <v>1.7351851851851841E-2</v>
      </c>
      <c r="M27" s="5">
        <f>L27-J27</f>
        <v>4.6296296296183259E-6</v>
      </c>
      <c r="O27" s="16">
        <f t="shared" si="3"/>
        <v>13.064024982235749</v>
      </c>
      <c r="P27" s="5">
        <f t="shared" si="4"/>
        <v>1.3609334685860119E-4</v>
      </c>
    </row>
    <row r="28" spans="1:16" x14ac:dyDescent="0.15">
      <c r="A28" s="1">
        <f t="shared" si="5"/>
        <v>13</v>
      </c>
      <c r="B28" s="1">
        <v>13</v>
      </c>
      <c r="C28" s="1">
        <v>35</v>
      </c>
      <c r="D28" s="1">
        <v>4</v>
      </c>
      <c r="E28" s="13">
        <f t="shared" si="0"/>
        <v>13.584444444444445</v>
      </c>
      <c r="F28" s="14">
        <f t="shared" si="6"/>
        <v>0.22640740740740742</v>
      </c>
      <c r="G28" s="1">
        <v>1</v>
      </c>
      <c r="H28" s="1">
        <v>2</v>
      </c>
      <c r="I28" s="1">
        <v>25</v>
      </c>
      <c r="J28" s="13">
        <f>G28/60+H28/60^2+I28/60^3</f>
        <v>1.7337962962962961E-2</v>
      </c>
      <c r="K28" s="14">
        <f t="shared" si="1"/>
        <v>2.88966049382716E-4</v>
      </c>
      <c r="L28" s="5">
        <f t="shared" si="2"/>
        <v>1.7333333333333319E-2</v>
      </c>
      <c r="M28" s="5">
        <f>L28-J28</f>
        <v>-4.629629629642612E-6</v>
      </c>
      <c r="O28" s="16">
        <f t="shared" si="3"/>
        <v>13.584385652148807</v>
      </c>
      <c r="P28" s="5">
        <f t="shared" si="4"/>
        <v>-5.879229563809929E-5</v>
      </c>
    </row>
    <row r="29" spans="1:16" x14ac:dyDescent="0.15">
      <c r="A29" s="1">
        <f t="shared" si="5"/>
        <v>13.5</v>
      </c>
      <c r="B29" s="1">
        <v>14</v>
      </c>
      <c r="C29" s="1">
        <v>6</v>
      </c>
      <c r="D29" s="1">
        <v>16</v>
      </c>
      <c r="E29" s="13">
        <f t="shared" si="0"/>
        <v>14.104444444444445</v>
      </c>
      <c r="F29" s="14">
        <f t="shared" si="6"/>
        <v>0.23507407407407407</v>
      </c>
      <c r="G29" s="1">
        <v>1</v>
      </c>
      <c r="H29" s="1">
        <v>2</v>
      </c>
      <c r="I29" s="1">
        <v>23</v>
      </c>
      <c r="J29" s="13">
        <f>G29/60+H29/60^2+I29/60^3</f>
        <v>1.7328703703703704E-2</v>
      </c>
      <c r="K29" s="14">
        <f t="shared" si="1"/>
        <v>2.8881172839506175E-4</v>
      </c>
      <c r="L29" s="5">
        <f t="shared" si="2"/>
        <v>1.7324074074074089E-2</v>
      </c>
      <c r="M29" s="5">
        <f>L29-J29</f>
        <v>-4.6296296296148565E-6</v>
      </c>
      <c r="O29" s="16">
        <f t="shared" si="3"/>
        <v>14.104487694940516</v>
      </c>
      <c r="P29" s="5">
        <f t="shared" si="4"/>
        <v>4.3250496071678413E-5</v>
      </c>
    </row>
    <row r="30" spans="1:16" x14ac:dyDescent="0.15">
      <c r="A30" s="1">
        <f t="shared" si="5"/>
        <v>14</v>
      </c>
      <c r="B30" s="1">
        <v>14</v>
      </c>
      <c r="C30" s="1">
        <v>37</v>
      </c>
      <c r="D30" s="1">
        <v>27</v>
      </c>
      <c r="E30" s="13">
        <f t="shared" si="0"/>
        <v>14.624166666666667</v>
      </c>
      <c r="F30" s="14">
        <f t="shared" si="6"/>
        <v>0.24373611111111113</v>
      </c>
      <c r="G30" s="1">
        <v>1</v>
      </c>
      <c r="H30" s="1">
        <v>2</v>
      </c>
      <c r="I30" s="1">
        <v>21</v>
      </c>
      <c r="J30" s="13">
        <f>G30/60+H30/60^2+I30/60^3</f>
        <v>1.7319444444444443E-2</v>
      </c>
      <c r="K30" s="14">
        <f t="shared" si="1"/>
        <v>2.886574074074074E-4</v>
      </c>
      <c r="L30" s="5">
        <f t="shared" si="2"/>
        <v>1.732407407407403E-2</v>
      </c>
      <c r="M30" s="5">
        <f>L30-J30</f>
        <v>4.6296296295871009E-6</v>
      </c>
      <c r="O30" s="16">
        <f t="shared" si="3"/>
        <v>14.624321208617697</v>
      </c>
      <c r="P30" s="5">
        <f t="shared" si="4"/>
        <v>1.5454195103004054E-4</v>
      </c>
    </row>
    <row r="31" spans="1:16" x14ac:dyDescent="0.15">
      <c r="A31" s="1">
        <f t="shared" si="5"/>
        <v>14.5</v>
      </c>
      <c r="B31" s="1">
        <v>15</v>
      </c>
      <c r="C31" s="1">
        <v>8</v>
      </c>
      <c r="D31" s="1">
        <v>38</v>
      </c>
      <c r="E31" s="13">
        <f t="shared" si="0"/>
        <v>15.143888888888888</v>
      </c>
      <c r="F31" s="14">
        <f t="shared" si="6"/>
        <v>0.25239814814814815</v>
      </c>
      <c r="G31" s="1">
        <v>1</v>
      </c>
      <c r="H31" s="1">
        <v>2</v>
      </c>
      <c r="I31" s="1">
        <v>19</v>
      </c>
      <c r="J31" s="13">
        <f>G31/60+H31/60^2+I31/60^3</f>
        <v>1.7310185185185185E-2</v>
      </c>
      <c r="K31" s="14">
        <f t="shared" si="1"/>
        <v>2.8850308641975309E-4</v>
      </c>
      <c r="L31" s="5">
        <f t="shared" si="2"/>
        <v>1.7305555555555567E-2</v>
      </c>
      <c r="M31" s="5">
        <f>L31-J31</f>
        <v>-4.6296296296183259E-6</v>
      </c>
      <c r="O31" s="16">
        <f t="shared" si="3"/>
        <v>15.14387629629957</v>
      </c>
      <c r="P31" s="5">
        <f t="shared" si="4"/>
        <v>-1.2592589317961256E-5</v>
      </c>
    </row>
    <row r="32" spans="1:16" x14ac:dyDescent="0.15">
      <c r="A32" s="1">
        <f t="shared" si="5"/>
        <v>15</v>
      </c>
      <c r="B32" s="1">
        <v>15</v>
      </c>
      <c r="C32" s="1">
        <v>39</v>
      </c>
      <c r="D32" s="1">
        <v>47</v>
      </c>
      <c r="E32" s="13">
        <f t="shared" si="0"/>
        <v>15.663055555555555</v>
      </c>
      <c r="F32" s="14">
        <f t="shared" si="6"/>
        <v>0.26105092592592594</v>
      </c>
      <c r="G32" s="1">
        <v>1</v>
      </c>
      <c r="H32" s="1">
        <v>2</v>
      </c>
      <c r="I32" s="1">
        <v>17</v>
      </c>
      <c r="J32" s="13">
        <f>G32/60+H32/60^2+I32/60^3</f>
        <v>1.7300925925925924E-2</v>
      </c>
      <c r="K32" s="14">
        <f t="shared" si="1"/>
        <v>2.8834876543209874E-4</v>
      </c>
      <c r="L32" s="5">
        <f t="shared" si="2"/>
        <v>1.7305555555555567E-2</v>
      </c>
      <c r="M32" s="5">
        <f>L32-J32</f>
        <v>4.629629629642612E-6</v>
      </c>
      <c r="O32" s="16">
        <f t="shared" si="3"/>
        <v>15.663143066406189</v>
      </c>
      <c r="P32" s="5">
        <f t="shared" si="4"/>
        <v>8.7510850633520931E-5</v>
      </c>
    </row>
    <row r="33" spans="1:16" x14ac:dyDescent="0.15">
      <c r="A33" s="1">
        <f t="shared" si="5"/>
        <v>15.5</v>
      </c>
      <c r="B33" s="1">
        <v>16</v>
      </c>
      <c r="C33" s="1">
        <v>10</v>
      </c>
      <c r="D33" s="1">
        <v>56</v>
      </c>
      <c r="E33" s="13">
        <f t="shared" si="0"/>
        <v>16.182222222222222</v>
      </c>
      <c r="F33" s="14">
        <f t="shared" si="6"/>
        <v>0.26970370370370372</v>
      </c>
      <c r="G33" s="1">
        <v>1</v>
      </c>
      <c r="H33" s="1">
        <v>2</v>
      </c>
      <c r="I33" s="1">
        <v>15</v>
      </c>
      <c r="J33" s="13">
        <f>G33/60+H33/60^2+I33/60^3</f>
        <v>1.7291666666666667E-2</v>
      </c>
      <c r="K33" s="14">
        <f t="shared" si="1"/>
        <v>2.8819444444444444E-4</v>
      </c>
      <c r="L33" s="5">
        <f t="shared" si="2"/>
        <v>1.7287037037036986E-2</v>
      </c>
      <c r="M33" s="5">
        <f>L33-J33</f>
        <v>-4.629629629680776E-6</v>
      </c>
      <c r="O33" s="16">
        <f t="shared" si="3"/>
        <v>16.182111632846759</v>
      </c>
      <c r="P33" s="5">
        <f t="shared" si="4"/>
        <v>-1.1058937546337688E-4</v>
      </c>
    </row>
    <row r="34" spans="1:16" x14ac:dyDescent="0.15">
      <c r="A34" s="1">
        <f t="shared" si="5"/>
        <v>16</v>
      </c>
      <c r="B34" s="1">
        <v>16</v>
      </c>
      <c r="C34" s="1">
        <v>42</v>
      </c>
      <c r="D34" s="1">
        <v>3</v>
      </c>
      <c r="E34" s="13">
        <f t="shared" si="0"/>
        <v>16.700833333333332</v>
      </c>
      <c r="F34" s="14">
        <f t="shared" si="6"/>
        <v>0.27834722222222219</v>
      </c>
      <c r="G34" s="1">
        <v>1</v>
      </c>
      <c r="H34" s="1">
        <v>2</v>
      </c>
      <c r="I34" s="1">
        <v>13</v>
      </c>
      <c r="J34" s="13">
        <f>G34/60+H34/60^2+I34/60^3</f>
        <v>1.7282407407407406E-2</v>
      </c>
      <c r="K34" s="14">
        <f t="shared" si="1"/>
        <v>2.8804012345679008E-4</v>
      </c>
      <c r="L34" s="5">
        <f t="shared" si="2"/>
        <v>1.7277777777777815E-2</v>
      </c>
      <c r="M34" s="5">
        <f>L34-J34</f>
        <v>-4.6296296295905703E-6</v>
      </c>
      <c r="O34" s="16">
        <f t="shared" si="3"/>
        <v>16.700772115207851</v>
      </c>
      <c r="P34" s="5">
        <f t="shared" si="4"/>
        <v>-6.1218125480877461E-5</v>
      </c>
    </row>
    <row r="35" spans="1:16" x14ac:dyDescent="0.15">
      <c r="A35" s="1">
        <f t="shared" si="5"/>
        <v>16.5</v>
      </c>
      <c r="B35" s="1">
        <v>17</v>
      </c>
      <c r="C35" s="1">
        <v>13</v>
      </c>
      <c r="D35" s="1">
        <v>9</v>
      </c>
      <c r="E35" s="13">
        <f t="shared" si="0"/>
        <v>17.219166666666666</v>
      </c>
      <c r="F35" s="14">
        <f t="shared" si="6"/>
        <v>0.28698611111111111</v>
      </c>
      <c r="G35" s="1">
        <v>1</v>
      </c>
      <c r="H35" s="1">
        <v>2</v>
      </c>
      <c r="I35" s="1">
        <v>10</v>
      </c>
      <c r="J35" s="13">
        <f>G35/60+H35/60^2+I35/60^3</f>
        <v>1.726851851851852E-2</v>
      </c>
      <c r="K35" s="14">
        <f t="shared" si="1"/>
        <v>2.8780864197530865E-4</v>
      </c>
      <c r="L35" s="5">
        <f t="shared" si="2"/>
        <v>1.7268518518518523E-2</v>
      </c>
      <c r="M35" s="5">
        <f>L35-J35</f>
        <v>0</v>
      </c>
      <c r="O35" s="16">
        <f t="shared" si="3"/>
        <v>17.21911463894152</v>
      </c>
      <c r="P35" s="5">
        <f t="shared" si="4"/>
        <v>-5.2027725146785997E-5</v>
      </c>
    </row>
    <row r="36" spans="1:16" x14ac:dyDescent="0.15">
      <c r="A36" s="1">
        <f t="shared" si="5"/>
        <v>17</v>
      </c>
      <c r="B36" s="1">
        <v>17</v>
      </c>
      <c r="C36" s="1">
        <v>44</v>
      </c>
      <c r="D36" s="1">
        <v>14</v>
      </c>
      <c r="E36" s="13">
        <f t="shared" si="0"/>
        <v>17.737222222222222</v>
      </c>
      <c r="F36" s="14">
        <f t="shared" si="6"/>
        <v>0.29562037037037037</v>
      </c>
      <c r="G36" s="1">
        <v>1</v>
      </c>
      <c r="H36" s="1">
        <v>2</v>
      </c>
      <c r="I36" s="1">
        <v>7</v>
      </c>
      <c r="J36" s="13">
        <f>G36/60+H36/60^2+I36/60^3</f>
        <v>1.725462962962963E-2</v>
      </c>
      <c r="K36" s="14">
        <f t="shared" si="1"/>
        <v>2.8757716049382717E-4</v>
      </c>
      <c r="L36" s="5">
        <f t="shared" si="2"/>
        <v>1.725000000000006E-2</v>
      </c>
      <c r="M36" s="5">
        <f>L36-J36</f>
        <v>-4.6296296295697537E-6</v>
      </c>
      <c r="O36" s="16">
        <f t="shared" si="3"/>
        <v>17.737129335553277</v>
      </c>
      <c r="P36" s="5">
        <f t="shared" si="4"/>
        <v>-9.2886668944913708E-5</v>
      </c>
    </row>
    <row r="37" spans="1:16" x14ac:dyDescent="0.15">
      <c r="A37" s="1">
        <f t="shared" si="5"/>
        <v>17.5</v>
      </c>
      <c r="B37" s="1">
        <v>18</v>
      </c>
      <c r="C37" s="1">
        <v>15</v>
      </c>
      <c r="D37" s="1">
        <v>17</v>
      </c>
      <c r="E37" s="13">
        <f t="shared" si="0"/>
        <v>18.254722222222224</v>
      </c>
      <c r="F37" s="14">
        <f t="shared" si="6"/>
        <v>0.30424537037037042</v>
      </c>
      <c r="G37" s="1">
        <v>1</v>
      </c>
      <c r="H37" s="1">
        <v>2</v>
      </c>
      <c r="I37" s="1">
        <v>5</v>
      </c>
      <c r="J37" s="13">
        <f>G37/60+H37/60^2+I37/60^3</f>
        <v>1.7245370370370369E-2</v>
      </c>
      <c r="K37" s="14">
        <f t="shared" si="1"/>
        <v>2.8742283950617282E-4</v>
      </c>
      <c r="L37" s="5">
        <f t="shared" si="2"/>
        <v>1.7240740740740654E-2</v>
      </c>
      <c r="M37" s="5">
        <f>L37-J37</f>
        <v>-4.6296296297154704E-6</v>
      </c>
      <c r="O37" s="16">
        <f t="shared" si="3"/>
        <v>18.254806342790005</v>
      </c>
      <c r="P37" s="5">
        <f t="shared" si="4"/>
        <v>8.4120567780843203E-5</v>
      </c>
    </row>
    <row r="38" spans="1:16" x14ac:dyDescent="0.15">
      <c r="A38" s="1">
        <f t="shared" si="5"/>
        <v>18</v>
      </c>
      <c r="B38" s="1">
        <v>18</v>
      </c>
      <c r="C38" s="1">
        <v>46</v>
      </c>
      <c r="D38" s="1">
        <v>19</v>
      </c>
      <c r="E38" s="13">
        <f t="shared" si="0"/>
        <v>18.771944444444443</v>
      </c>
      <c r="F38" s="14">
        <f t="shared" si="6"/>
        <v>0.31286574074074075</v>
      </c>
      <c r="G38" s="1">
        <v>1</v>
      </c>
      <c r="H38" s="1">
        <v>2</v>
      </c>
      <c r="I38" s="1">
        <v>2</v>
      </c>
      <c r="J38" s="13">
        <f>G38/60+H38/60^2+I38/60^3</f>
        <v>1.7231481481481483E-2</v>
      </c>
      <c r="K38" s="14">
        <f t="shared" si="1"/>
        <v>2.8719135802469139E-4</v>
      </c>
      <c r="L38" s="5">
        <f t="shared" si="2"/>
        <v>1.7240740740740772E-2</v>
      </c>
      <c r="M38" s="5">
        <f>L38-J38</f>
        <v>9.2592592592886935E-6</v>
      </c>
      <c r="O38" s="16">
        <f t="shared" si="3"/>
        <v>18.772135804827705</v>
      </c>
      <c r="P38" s="5">
        <f t="shared" si="4"/>
        <v>1.9136038326195148E-4</v>
      </c>
    </row>
    <row r="39" spans="1:16" x14ac:dyDescent="0.15">
      <c r="A39" s="1">
        <f t="shared" si="5"/>
        <v>18.5</v>
      </c>
      <c r="B39" s="1">
        <v>19</v>
      </c>
      <c r="C39" s="1">
        <v>17</v>
      </c>
      <c r="D39" s="1">
        <v>21</v>
      </c>
      <c r="E39" s="13">
        <f t="shared" si="0"/>
        <v>19.289166666666667</v>
      </c>
      <c r="F39" s="14">
        <f t="shared" si="6"/>
        <v>0.32148611111111108</v>
      </c>
      <c r="G39" s="1">
        <v>1</v>
      </c>
      <c r="H39" s="1">
        <v>2</v>
      </c>
      <c r="I39" s="1">
        <v>0</v>
      </c>
      <c r="J39" s="13">
        <f>G39/60+H39/60^2+I39/60^3</f>
        <v>1.7222222222222222E-2</v>
      </c>
      <c r="K39" s="14">
        <f t="shared" si="1"/>
        <v>2.8703703703703703E-4</v>
      </c>
      <c r="L39" s="5">
        <f t="shared" si="2"/>
        <v>1.7222222222222191E-2</v>
      </c>
      <c r="M39" s="5">
        <f>L39-J39</f>
        <v>-3.1225022567582528E-17</v>
      </c>
      <c r="O39" s="16">
        <f t="shared" si="3"/>
        <v>19.289107872459134</v>
      </c>
      <c r="P39" s="5">
        <f t="shared" si="4"/>
        <v>-5.8794207532741893E-5</v>
      </c>
    </row>
    <row r="40" spans="1:16" x14ac:dyDescent="0.15">
      <c r="A40" s="1">
        <f t="shared" si="5"/>
        <v>19</v>
      </c>
      <c r="B40" s="1">
        <v>19</v>
      </c>
      <c r="C40" s="1">
        <v>48</v>
      </c>
      <c r="D40" s="1">
        <v>21</v>
      </c>
      <c r="E40" s="13">
        <f t="shared" si="0"/>
        <v>19.805833333333332</v>
      </c>
      <c r="F40" s="14">
        <f t="shared" si="6"/>
        <v>0.33009722222222221</v>
      </c>
      <c r="G40" s="1">
        <v>1</v>
      </c>
      <c r="H40" s="1">
        <v>1</v>
      </c>
      <c r="I40" s="1">
        <v>57</v>
      </c>
      <c r="J40" s="13">
        <f>G40/60+H40/60^2+I40/60^3</f>
        <v>1.7208333333333332E-2</v>
      </c>
      <c r="K40" s="14">
        <f t="shared" si="1"/>
        <v>2.8680555555555555E-4</v>
      </c>
      <c r="L40" s="5">
        <f t="shared" si="2"/>
        <v>1.7203703703703728E-2</v>
      </c>
      <c r="M40" s="5">
        <f>L40-J40</f>
        <v>-4.6296296296044481E-6</v>
      </c>
      <c r="O40" s="16">
        <f t="shared" si="3"/>
        <v>19.805712703281316</v>
      </c>
      <c r="P40" s="5">
        <f t="shared" si="4"/>
        <v>-1.206300520166792E-4</v>
      </c>
    </row>
    <row r="41" spans="1:16" x14ac:dyDescent="0.15">
      <c r="A41" s="1">
        <f t="shared" si="5"/>
        <v>19.5</v>
      </c>
      <c r="B41" s="1">
        <v>20</v>
      </c>
      <c r="C41" s="1">
        <v>19</v>
      </c>
      <c r="D41" s="1">
        <v>19</v>
      </c>
      <c r="E41" s="13">
        <f t="shared" si="0"/>
        <v>20.321944444444444</v>
      </c>
      <c r="F41" s="14">
        <f t="shared" si="6"/>
        <v>0.33869907407407407</v>
      </c>
      <c r="G41" s="1">
        <v>1</v>
      </c>
      <c r="H41" s="1">
        <v>1</v>
      </c>
      <c r="I41" s="1">
        <v>54</v>
      </c>
      <c r="J41" s="13">
        <f>G41/60+H41/60^2+I41/60^3</f>
        <v>1.7194444444444443E-2</v>
      </c>
      <c r="K41" s="14">
        <f t="shared" si="1"/>
        <v>2.8657407407407402E-4</v>
      </c>
      <c r="L41" s="5">
        <f t="shared" si="2"/>
        <v>1.7194444444444439E-2</v>
      </c>
      <c r="M41" s="5">
        <f>L41-J41</f>
        <v>0</v>
      </c>
      <c r="O41" s="16">
        <f t="shared" si="3"/>
        <v>20.321940461882949</v>
      </c>
      <c r="P41" s="5">
        <f t="shared" si="4"/>
        <v>-3.9825614948085786E-6</v>
      </c>
    </row>
    <row r="42" spans="1:16" x14ac:dyDescent="0.15">
      <c r="A42" s="1">
        <f t="shared" si="5"/>
        <v>20</v>
      </c>
      <c r="B42" s="1">
        <v>20</v>
      </c>
      <c r="C42" s="1">
        <v>50</v>
      </c>
      <c r="D42" s="1">
        <v>16</v>
      </c>
      <c r="E42" s="13">
        <f t="shared" si="0"/>
        <v>20.837777777777777</v>
      </c>
      <c r="F42" s="14">
        <f t="shared" si="6"/>
        <v>0.34729629629629627</v>
      </c>
      <c r="G42" s="1">
        <v>1</v>
      </c>
      <c r="H42" s="1">
        <v>1</v>
      </c>
      <c r="I42" s="1">
        <v>51</v>
      </c>
      <c r="J42" s="13">
        <f>G42/60+H42/60^2+I42/60^3</f>
        <v>1.7180555555555553E-2</v>
      </c>
      <c r="K42" s="14">
        <f t="shared" si="1"/>
        <v>2.8634259259259254E-4</v>
      </c>
      <c r="L42" s="5">
        <f t="shared" si="2"/>
        <v>1.7175925925925976E-2</v>
      </c>
      <c r="M42" s="5">
        <f>L42-J42</f>
        <v>-4.6296296295766926E-6</v>
      </c>
      <c r="O42" s="16">
        <f t="shared" si="3"/>
        <v>20.837781320031638</v>
      </c>
      <c r="P42" s="5">
        <f t="shared" si="4"/>
        <v>3.5422538608997911E-6</v>
      </c>
    </row>
    <row r="43" spans="1:16" x14ac:dyDescent="0.15">
      <c r="A43" s="1">
        <f t="shared" si="5"/>
        <v>20.5</v>
      </c>
      <c r="B43" s="1">
        <v>21</v>
      </c>
      <c r="C43" s="1">
        <v>21</v>
      </c>
      <c r="D43" s="1">
        <v>11</v>
      </c>
      <c r="E43" s="13">
        <f t="shared" si="0"/>
        <v>21.353055555555557</v>
      </c>
      <c r="F43" s="14">
        <f t="shared" si="6"/>
        <v>0.35588425925925926</v>
      </c>
      <c r="G43" s="1">
        <v>1</v>
      </c>
      <c r="H43" s="1">
        <v>1</v>
      </c>
      <c r="I43" s="1">
        <v>48</v>
      </c>
      <c r="J43" s="13">
        <f>G43/60+H43/60^2+I43/60^3</f>
        <v>1.7166666666666663E-2</v>
      </c>
      <c r="K43" s="14">
        <f t="shared" si="1"/>
        <v>2.8611111111111106E-4</v>
      </c>
      <c r="L43" s="5">
        <f t="shared" si="2"/>
        <v>1.7175925925925858E-2</v>
      </c>
      <c r="M43" s="5">
        <f>L43-J43</f>
        <v>9.2592592591950185E-6</v>
      </c>
      <c r="O43" s="16">
        <f t="shared" si="3"/>
        <v>21.353225456861008</v>
      </c>
      <c r="P43" s="5">
        <f t="shared" si="4"/>
        <v>1.6990130545124771E-4</v>
      </c>
    </row>
    <row r="44" spans="1:16" x14ac:dyDescent="0.15">
      <c r="A44" s="1">
        <f t="shared" si="5"/>
        <v>21</v>
      </c>
      <c r="B44" s="1">
        <v>21</v>
      </c>
      <c r="C44" s="1">
        <v>52</v>
      </c>
      <c r="D44" s="1">
        <v>6</v>
      </c>
      <c r="E44" s="13">
        <f t="shared" si="0"/>
        <v>21.868333333333332</v>
      </c>
      <c r="F44" s="14">
        <f t="shared" si="6"/>
        <v>0.3644722222222222</v>
      </c>
      <c r="G44" s="1">
        <v>1</v>
      </c>
      <c r="H44" s="1">
        <v>1</v>
      </c>
      <c r="I44" s="1">
        <v>45</v>
      </c>
      <c r="J44" s="13">
        <f>G44/60+H44/60^2+I44/60^3</f>
        <v>1.7152777777777777E-2</v>
      </c>
      <c r="K44" s="14">
        <f t="shared" si="1"/>
        <v>2.8587962962962963E-4</v>
      </c>
      <c r="L44" s="5">
        <f t="shared" si="2"/>
        <v>1.7148148148148225E-2</v>
      </c>
      <c r="M44" s="5">
        <f>L44-J44</f>
        <v>-4.6296296295524064E-6</v>
      </c>
      <c r="O44" s="16">
        <f t="shared" si="3"/>
        <v>21.868263059057696</v>
      </c>
      <c r="P44" s="5">
        <f t="shared" si="4"/>
        <v>-7.0274275635995309E-5</v>
      </c>
    </row>
    <row r="45" spans="1:16" x14ac:dyDescent="0.15">
      <c r="A45" s="1">
        <f t="shared" si="5"/>
        <v>21.5</v>
      </c>
      <c r="B45" s="1">
        <v>22</v>
      </c>
      <c r="C45" s="1">
        <v>22</v>
      </c>
      <c r="D45" s="1">
        <v>58</v>
      </c>
      <c r="E45" s="13">
        <f t="shared" si="0"/>
        <v>22.382777777777779</v>
      </c>
      <c r="F45" s="14">
        <f t="shared" si="6"/>
        <v>0.37304629629629632</v>
      </c>
      <c r="G45" s="1">
        <v>1</v>
      </c>
      <c r="H45" s="1">
        <v>1</v>
      </c>
      <c r="I45" s="1">
        <v>42</v>
      </c>
      <c r="J45" s="13">
        <f>G45/60+H45/60^2+I45/60^3</f>
        <v>1.7138888888888888E-2</v>
      </c>
      <c r="K45" s="14">
        <f t="shared" si="1"/>
        <v>2.856481481481481E-4</v>
      </c>
      <c r="L45" s="5">
        <f t="shared" si="2"/>
        <v>1.7138888888888815E-2</v>
      </c>
      <c r="M45" s="5">
        <f>L45-J45</f>
        <v>-7.2858385991025898E-17</v>
      </c>
      <c r="O45" s="16">
        <f t="shared" si="3"/>
        <v>22.382884321048152</v>
      </c>
      <c r="P45" s="5">
        <f t="shared" si="4"/>
        <v>1.0654327037329381E-4</v>
      </c>
    </row>
    <row r="46" spans="1:16" x14ac:dyDescent="0.15">
      <c r="A46" s="1">
        <f t="shared" si="5"/>
        <v>22</v>
      </c>
      <c r="B46" s="1">
        <v>22</v>
      </c>
      <c r="C46" s="1">
        <v>53</v>
      </c>
      <c r="D46" s="1">
        <v>49</v>
      </c>
      <c r="E46" s="13">
        <f t="shared" si="0"/>
        <v>22.896944444444443</v>
      </c>
      <c r="F46" s="14">
        <f t="shared" si="6"/>
        <v>0.38161574074074073</v>
      </c>
      <c r="G46" s="1">
        <v>1</v>
      </c>
      <c r="H46" s="1">
        <v>1</v>
      </c>
      <c r="I46" s="1">
        <v>39</v>
      </c>
      <c r="J46" s="13">
        <f>G46/60+H46/60^2+I46/60^3</f>
        <v>1.7124999999999998E-2</v>
      </c>
      <c r="K46" s="14">
        <f t="shared" si="1"/>
        <v>2.8541666666666662E-4</v>
      </c>
      <c r="L46" s="5">
        <f t="shared" si="2"/>
        <v>1.7129629629629644E-2</v>
      </c>
      <c r="M46" s="5">
        <f>L46-J46</f>
        <v>4.6296296296460815E-6</v>
      </c>
      <c r="O46" s="16">
        <f t="shared" si="3"/>
        <v>22.897079445185376</v>
      </c>
      <c r="P46" s="5">
        <f t="shared" si="4"/>
        <v>1.3500074093286685E-4</v>
      </c>
    </row>
    <row r="47" spans="1:16" x14ac:dyDescent="0.15">
      <c r="A47" s="1">
        <f t="shared" si="5"/>
        <v>22.5</v>
      </c>
      <c r="B47" s="1">
        <v>23</v>
      </c>
      <c r="C47" s="1">
        <v>24</v>
      </c>
      <c r="D47" s="1">
        <v>39</v>
      </c>
      <c r="E47" s="13">
        <f t="shared" si="0"/>
        <v>23.410833333333333</v>
      </c>
      <c r="F47" s="14">
        <f t="shared" si="6"/>
        <v>0.39018055555555553</v>
      </c>
      <c r="G47" s="1">
        <v>1</v>
      </c>
      <c r="H47" s="1">
        <v>1</v>
      </c>
      <c r="I47" s="1">
        <v>36</v>
      </c>
      <c r="J47" s="13">
        <f>G47/60+H47/60^2+I47/60^3</f>
        <v>1.7111111111111108E-2</v>
      </c>
      <c r="K47" s="14">
        <f t="shared" si="1"/>
        <v>2.8518518518518514E-4</v>
      </c>
      <c r="L47" s="5">
        <f t="shared" ref="L47:L92" si="7">(E48-E47)/30</f>
        <v>1.7111111111111181E-2</v>
      </c>
      <c r="M47" s="5">
        <f>L47-J47</f>
        <v>7.2858385991025898E-17</v>
      </c>
      <c r="O47" s="16">
        <f t="shared" si="3"/>
        <v>23.410838641935388</v>
      </c>
      <c r="P47" s="5">
        <f t="shared" si="4"/>
        <v>5.3086020557202573E-6</v>
      </c>
    </row>
    <row r="48" spans="1:16" x14ac:dyDescent="0.15">
      <c r="A48" s="1">
        <f t="shared" si="5"/>
        <v>23</v>
      </c>
      <c r="B48" s="1">
        <v>23</v>
      </c>
      <c r="C48" s="1">
        <v>55</v>
      </c>
      <c r="D48" s="1">
        <v>27</v>
      </c>
      <c r="E48" s="13">
        <f t="shared" si="0"/>
        <v>23.924166666666668</v>
      </c>
      <c r="F48" s="14">
        <f t="shared" si="6"/>
        <v>0.39873611111111112</v>
      </c>
      <c r="G48" s="1">
        <v>1</v>
      </c>
      <c r="H48" s="1">
        <v>1</v>
      </c>
      <c r="I48" s="1">
        <v>33</v>
      </c>
      <c r="J48" s="13">
        <f>G48/60+H48/60^2+I48/60^3</f>
        <v>1.7097222222222222E-2</v>
      </c>
      <c r="K48" s="14">
        <f t="shared" si="1"/>
        <v>2.8495370370370371E-4</v>
      </c>
      <c r="L48" s="5">
        <f t="shared" si="7"/>
        <v>1.70925925925926E-2</v>
      </c>
      <c r="M48" s="5">
        <f>L48-J48</f>
        <v>-4.6296296296217954E-6</v>
      </c>
      <c r="O48" s="16">
        <f t="shared" si="3"/>
        <v>23.924152130063661</v>
      </c>
      <c r="P48" s="5">
        <f t="shared" si="4"/>
        <v>-1.4536603007542226E-5</v>
      </c>
    </row>
    <row r="49" spans="1:16" x14ac:dyDescent="0.15">
      <c r="A49" s="1">
        <f t="shared" si="5"/>
        <v>23.5</v>
      </c>
      <c r="B49" s="1">
        <v>24</v>
      </c>
      <c r="C49" s="1">
        <v>26</v>
      </c>
      <c r="D49" s="1">
        <v>13</v>
      </c>
      <c r="E49" s="13">
        <f t="shared" si="0"/>
        <v>24.436944444444446</v>
      </c>
      <c r="F49" s="14">
        <f t="shared" si="6"/>
        <v>0.40728240740740745</v>
      </c>
      <c r="G49" s="1">
        <v>1</v>
      </c>
      <c r="H49" s="1">
        <v>1</v>
      </c>
      <c r="I49" s="1">
        <v>30</v>
      </c>
      <c r="J49" s="13">
        <f>G49/60+H49/60^2+I49/60^3</f>
        <v>1.7083333333333332E-2</v>
      </c>
      <c r="K49" s="14">
        <f t="shared" si="1"/>
        <v>2.8472222222222218E-4</v>
      </c>
      <c r="L49" s="5">
        <f t="shared" si="7"/>
        <v>1.7083333333333308E-2</v>
      </c>
      <c r="M49" s="5">
        <f>L49-J49</f>
        <v>0</v>
      </c>
      <c r="O49" s="16">
        <f t="shared" si="3"/>
        <v>24.4370101368213</v>
      </c>
      <c r="P49" s="5">
        <f t="shared" si="4"/>
        <v>6.5692376853832002E-5</v>
      </c>
    </row>
    <row r="50" spans="1:16" x14ac:dyDescent="0.15">
      <c r="A50" s="1">
        <f t="shared" si="5"/>
        <v>24</v>
      </c>
      <c r="B50" s="1">
        <v>24</v>
      </c>
      <c r="C50" s="1">
        <v>56</v>
      </c>
      <c r="D50" s="1">
        <v>58</v>
      </c>
      <c r="E50" s="13">
        <f t="shared" si="0"/>
        <v>24.949444444444445</v>
      </c>
      <c r="F50" s="14">
        <f t="shared" si="6"/>
        <v>0.41582407407407407</v>
      </c>
      <c r="G50" s="1">
        <v>1</v>
      </c>
      <c r="H50" s="1">
        <v>1</v>
      </c>
      <c r="I50" s="1">
        <v>26</v>
      </c>
      <c r="J50" s="13">
        <f>G50/60+H50/60^2+I50/60^3</f>
        <v>1.7064814814814814E-2</v>
      </c>
      <c r="K50" s="14">
        <f t="shared" si="1"/>
        <v>2.8441358024691358E-4</v>
      </c>
      <c r="L50" s="5">
        <f t="shared" si="7"/>
        <v>1.7064814814814731E-2</v>
      </c>
      <c r="M50" s="5">
        <f>L50-J50</f>
        <v>-8.3266726846886741E-17</v>
      </c>
      <c r="O50" s="16">
        <f t="shared" si="3"/>
        <v>24.949402898131119</v>
      </c>
      <c r="P50" s="5">
        <f t="shared" si="4"/>
        <v>-4.1546313326534801E-5</v>
      </c>
    </row>
    <row r="51" spans="1:16" x14ac:dyDescent="0.15">
      <c r="A51" s="1">
        <f t="shared" si="5"/>
        <v>24.5</v>
      </c>
      <c r="B51" s="1">
        <v>25</v>
      </c>
      <c r="C51" s="1">
        <v>27</v>
      </c>
      <c r="D51" s="1">
        <v>41</v>
      </c>
      <c r="E51" s="13">
        <f t="shared" si="0"/>
        <v>25.461388888888887</v>
      </c>
      <c r="F51" s="14">
        <f t="shared" si="6"/>
        <v>0.42435648148148147</v>
      </c>
      <c r="G51" s="1">
        <v>1</v>
      </c>
      <c r="H51" s="1">
        <v>1</v>
      </c>
      <c r="I51" s="1">
        <v>22</v>
      </c>
      <c r="J51" s="13">
        <f>G51/60+H51/60^2+I51/60^3</f>
        <v>1.7046296296296296E-2</v>
      </c>
      <c r="K51" s="14">
        <f t="shared" si="1"/>
        <v>2.8410493827160492E-4</v>
      </c>
      <c r="L51" s="5">
        <f t="shared" si="7"/>
        <v>1.7046296296296268E-2</v>
      </c>
      <c r="M51" s="5">
        <f>L51-J51</f>
        <v>-2.7755575615628914E-17</v>
      </c>
      <c r="O51" s="16">
        <f t="shared" si="3"/>
        <v>25.461320658773552</v>
      </c>
      <c r="P51" s="5">
        <f t="shared" si="4"/>
        <v>-6.8230115335410346E-5</v>
      </c>
    </row>
    <row r="52" spans="1:16" x14ac:dyDescent="0.15">
      <c r="A52" s="1">
        <f t="shared" si="5"/>
        <v>25</v>
      </c>
      <c r="B52" s="1">
        <v>25</v>
      </c>
      <c r="C52" s="1">
        <v>58</v>
      </c>
      <c r="D52" s="1">
        <v>22</v>
      </c>
      <c r="E52" s="13">
        <f t="shared" si="0"/>
        <v>25.972777777777775</v>
      </c>
      <c r="F52" s="14">
        <f t="shared" si="6"/>
        <v>0.43287962962962961</v>
      </c>
      <c r="G52" s="1">
        <v>1</v>
      </c>
      <c r="H52" s="1">
        <v>1</v>
      </c>
      <c r="I52" s="1">
        <v>19</v>
      </c>
      <c r="J52" s="13">
        <f>G52/60+H52/60^2+I52/60^3</f>
        <v>1.7032407407407406E-2</v>
      </c>
      <c r="K52" s="14">
        <f t="shared" si="1"/>
        <v>2.8387345679012344E-4</v>
      </c>
      <c r="L52" s="5">
        <f t="shared" si="7"/>
        <v>1.7027777777777923E-2</v>
      </c>
      <c r="M52" s="5">
        <f>L52-J52</f>
        <v>-4.6296296294830175E-6</v>
      </c>
      <c r="O52" s="16">
        <f t="shared" si="3"/>
        <v>25.972753672572345</v>
      </c>
      <c r="P52" s="5">
        <f t="shared" si="4"/>
        <v>-2.4105205429947318E-5</v>
      </c>
    </row>
    <row r="53" spans="1:16" x14ac:dyDescent="0.15">
      <c r="A53" s="1">
        <f t="shared" si="5"/>
        <v>25.5</v>
      </c>
      <c r="B53" s="1">
        <v>26</v>
      </c>
      <c r="C53" s="1">
        <v>29</v>
      </c>
      <c r="D53" s="1">
        <v>1</v>
      </c>
      <c r="E53" s="13">
        <f t="shared" si="0"/>
        <v>26.483611111111113</v>
      </c>
      <c r="F53" s="14">
        <f t="shared" si="6"/>
        <v>0.44139351851851855</v>
      </c>
      <c r="G53" s="1">
        <v>1</v>
      </c>
      <c r="H53" s="1">
        <v>1</v>
      </c>
      <c r="I53" s="1">
        <v>15</v>
      </c>
      <c r="J53" s="13">
        <f>G53/60+H53/60^2+I53/60^3</f>
        <v>1.7013888888888887E-2</v>
      </c>
      <c r="K53" s="14">
        <f t="shared" si="1"/>
        <v>2.8356481481481478E-4</v>
      </c>
      <c r="L53" s="5">
        <f t="shared" si="7"/>
        <v>1.7009259259259224E-2</v>
      </c>
      <c r="M53" s="5">
        <f>L53-J53</f>
        <v>-4.6296296296634287E-6</v>
      </c>
      <c r="O53" s="16">
        <f t="shared" si="3"/>
        <v>26.48369220258013</v>
      </c>
      <c r="P53" s="5">
        <f t="shared" si="4"/>
        <v>8.109146901702502E-5</v>
      </c>
    </row>
    <row r="54" spans="1:16" x14ac:dyDescent="0.15">
      <c r="A54" s="1">
        <f t="shared" si="5"/>
        <v>26</v>
      </c>
      <c r="B54" s="1">
        <v>26</v>
      </c>
      <c r="C54" s="1">
        <v>59</v>
      </c>
      <c r="D54" s="1">
        <v>38</v>
      </c>
      <c r="E54" s="13">
        <f t="shared" si="0"/>
        <v>26.99388888888889</v>
      </c>
      <c r="F54" s="14">
        <f t="shared" si="6"/>
        <v>0.44989814814814816</v>
      </c>
      <c r="G54" s="1">
        <v>1</v>
      </c>
      <c r="H54" s="1">
        <v>1</v>
      </c>
      <c r="I54" s="1">
        <v>11</v>
      </c>
      <c r="J54" s="13">
        <f>G54/60+H54/60^2+I54/60^3</f>
        <v>1.6995370370370369E-2</v>
      </c>
      <c r="K54" s="14">
        <f t="shared" si="1"/>
        <v>2.8325617283950618E-4</v>
      </c>
      <c r="L54" s="5">
        <f t="shared" si="7"/>
        <v>1.6999999999999935E-2</v>
      </c>
      <c r="M54" s="5">
        <f>L54-J54</f>
        <v>4.6296296295662842E-6</v>
      </c>
      <c r="O54" s="16">
        <f t="shared" si="3"/>
        <v>26.994126521263802</v>
      </c>
      <c r="P54" s="5">
        <f t="shared" si="4"/>
        <v>2.3763237491181144E-4</v>
      </c>
    </row>
    <row r="55" spans="1:16" x14ac:dyDescent="0.15">
      <c r="A55" s="1">
        <f t="shared" si="5"/>
        <v>26.5</v>
      </c>
      <c r="B55" s="1">
        <v>27</v>
      </c>
      <c r="C55" s="1">
        <v>30</v>
      </c>
      <c r="D55" s="1">
        <v>14</v>
      </c>
      <c r="E55" s="13">
        <f t="shared" si="0"/>
        <v>27.503888888888888</v>
      </c>
      <c r="F55" s="14">
        <f t="shared" si="6"/>
        <v>0.45839814814814811</v>
      </c>
      <c r="G55" s="1">
        <v>1</v>
      </c>
      <c r="H55" s="1">
        <v>1</v>
      </c>
      <c r="I55" s="1">
        <v>8</v>
      </c>
      <c r="J55" s="13">
        <f>G55/60+H55/60^2+I55/60^3</f>
        <v>1.6981481481481479E-2</v>
      </c>
      <c r="K55" s="14">
        <f t="shared" si="1"/>
        <v>2.8302469135802464E-4</v>
      </c>
      <c r="L55" s="5">
        <f t="shared" si="7"/>
        <v>1.6981481481481472E-2</v>
      </c>
      <c r="M55" s="5">
        <f>L55-J55</f>
        <v>0</v>
      </c>
      <c r="O55" s="16">
        <f t="shared" si="3"/>
        <v>27.504046910689699</v>
      </c>
      <c r="P55" s="5">
        <f t="shared" si="4"/>
        <v>1.5802180081081474E-4</v>
      </c>
    </row>
    <row r="56" spans="1:16" x14ac:dyDescent="0.15">
      <c r="A56" s="1">
        <f t="shared" si="5"/>
        <v>27</v>
      </c>
      <c r="B56" s="1">
        <v>28</v>
      </c>
      <c r="C56" s="1">
        <v>0</v>
      </c>
      <c r="D56" s="1">
        <v>48</v>
      </c>
      <c r="E56" s="13">
        <f t="shared" si="0"/>
        <v>28.013333333333332</v>
      </c>
      <c r="F56" s="14">
        <f t="shared" si="6"/>
        <v>0.46688888888888885</v>
      </c>
      <c r="G56" s="1">
        <v>1</v>
      </c>
      <c r="H56" s="1">
        <v>1</v>
      </c>
      <c r="I56" s="1">
        <v>4</v>
      </c>
      <c r="J56" s="13">
        <f>G56/60+H56/60^2+I56/60^3</f>
        <v>1.6962962962962961E-2</v>
      </c>
      <c r="K56" s="14">
        <f t="shared" si="1"/>
        <v>2.8271604938271604E-4</v>
      </c>
      <c r="L56" s="5">
        <f t="shared" si="7"/>
        <v>1.696296296296301E-2</v>
      </c>
      <c r="M56" s="5">
        <f>L56-J56</f>
        <v>4.8572257327350599E-17</v>
      </c>
      <c r="O56" s="16">
        <f t="shared" si="3"/>
        <v>28.013443662708646</v>
      </c>
      <c r="P56" s="5">
        <f t="shared" si="4"/>
        <v>1.1032937531396669E-4</v>
      </c>
    </row>
    <row r="57" spans="1:16" x14ac:dyDescent="0.15">
      <c r="A57" s="1">
        <f t="shared" si="5"/>
        <v>27.5</v>
      </c>
      <c r="B57" s="1">
        <v>28</v>
      </c>
      <c r="C57" s="1">
        <v>31</v>
      </c>
      <c r="D57" s="1">
        <v>20</v>
      </c>
      <c r="E57" s="13">
        <f t="shared" si="0"/>
        <v>28.522222222222222</v>
      </c>
      <c r="F57" s="14">
        <f t="shared" si="6"/>
        <v>0.47537037037037039</v>
      </c>
      <c r="G57" s="1">
        <v>1</v>
      </c>
      <c r="H57" s="1">
        <v>1</v>
      </c>
      <c r="I57" s="1">
        <v>0</v>
      </c>
      <c r="J57" s="13">
        <f>G57/60+H57/60^2+I57/60^3</f>
        <v>1.6944444444444443E-2</v>
      </c>
      <c r="K57" s="14">
        <f t="shared" si="1"/>
        <v>2.8240740740740738E-4</v>
      </c>
      <c r="L57" s="5">
        <f t="shared" si="7"/>
        <v>1.6944444444444429E-2</v>
      </c>
      <c r="M57" s="5">
        <f>L57-J57</f>
        <v>0</v>
      </c>
      <c r="O57" s="16">
        <f t="shared" si="3"/>
        <v>28.522307079140774</v>
      </c>
      <c r="P57" s="5">
        <f t="shared" si="4"/>
        <v>8.4856918551423632E-5</v>
      </c>
    </row>
    <row r="58" spans="1:16" x14ac:dyDescent="0.15">
      <c r="A58" s="1">
        <f t="shared" si="5"/>
        <v>28</v>
      </c>
      <c r="B58" s="1">
        <v>29</v>
      </c>
      <c r="C58" s="1">
        <v>1</v>
      </c>
      <c r="D58" s="1">
        <v>50</v>
      </c>
      <c r="E58" s="13">
        <f t="shared" si="0"/>
        <v>29.030555555555555</v>
      </c>
      <c r="F58" s="14">
        <f t="shared" si="6"/>
        <v>0.4838425925925926</v>
      </c>
      <c r="G58" s="1">
        <v>1</v>
      </c>
      <c r="H58" s="1">
        <v>0</v>
      </c>
      <c r="I58" s="1">
        <v>56</v>
      </c>
      <c r="J58" s="13">
        <f>G58/60+H58/60^2+I58/60^3</f>
        <v>1.6925925925925924E-2</v>
      </c>
      <c r="K58" s="14">
        <f t="shared" si="1"/>
        <v>2.8209876543209872E-4</v>
      </c>
      <c r="L58" s="5">
        <f t="shared" si="7"/>
        <v>1.6925925925925966E-2</v>
      </c>
      <c r="M58" s="5">
        <f>L58-J58</f>
        <v>4.163336342344337E-17</v>
      </c>
      <c r="O58" s="16">
        <f t="shared" si="3"/>
        <v>29.030627471960127</v>
      </c>
      <c r="P58" s="5">
        <f t="shared" si="4"/>
        <v>7.191640457193671E-5</v>
      </c>
    </row>
    <row r="59" spans="1:16" x14ac:dyDescent="0.15">
      <c r="A59" s="1">
        <f t="shared" si="5"/>
        <v>28.5</v>
      </c>
      <c r="B59" s="1">
        <v>29</v>
      </c>
      <c r="C59" s="1">
        <v>32</v>
      </c>
      <c r="D59" s="1">
        <v>18</v>
      </c>
      <c r="E59" s="13">
        <f t="shared" si="0"/>
        <v>29.538333333333334</v>
      </c>
      <c r="F59" s="14">
        <f t="shared" si="6"/>
        <v>0.49230555555555555</v>
      </c>
      <c r="G59" s="1">
        <v>1</v>
      </c>
      <c r="H59" s="1">
        <v>0</v>
      </c>
      <c r="I59" s="1">
        <v>52</v>
      </c>
      <c r="J59" s="13">
        <f>G59/60+H59/60^2+I59/60^3</f>
        <v>1.6907407407407406E-2</v>
      </c>
      <c r="K59" s="14">
        <f t="shared" si="1"/>
        <v>2.8179012345679012E-4</v>
      </c>
      <c r="L59" s="5">
        <f t="shared" si="7"/>
        <v>1.6907407407407385E-2</v>
      </c>
      <c r="M59" s="5">
        <f>L59-J59</f>
        <v>0</v>
      </c>
      <c r="O59" s="16">
        <f t="shared" si="3"/>
        <v>29.538395163479162</v>
      </c>
      <c r="P59" s="5">
        <f t="shared" si="4"/>
        <v>6.1830145828167815E-5</v>
      </c>
    </row>
    <row r="60" spans="1:16" x14ac:dyDescent="0.15">
      <c r="A60" s="1">
        <f t="shared" si="5"/>
        <v>29</v>
      </c>
      <c r="B60" s="1">
        <v>30</v>
      </c>
      <c r="C60" s="1">
        <v>2</v>
      </c>
      <c r="D60" s="1">
        <v>44</v>
      </c>
      <c r="E60" s="13">
        <f t="shared" si="0"/>
        <v>30.045555555555556</v>
      </c>
      <c r="F60" s="14">
        <f t="shared" si="6"/>
        <v>0.50075925925925924</v>
      </c>
      <c r="G60" s="1">
        <v>1</v>
      </c>
      <c r="H60" s="1">
        <v>0</v>
      </c>
      <c r="I60" s="1">
        <v>48</v>
      </c>
      <c r="J60" s="13">
        <f>G60/60+H60/60^2+I60/60^3</f>
        <v>1.6888888888888887E-2</v>
      </c>
      <c r="K60" s="14">
        <f t="shared" si="1"/>
        <v>2.8148148148148146E-4</v>
      </c>
      <c r="L60" s="5">
        <f t="shared" si="7"/>
        <v>1.6888888888888922E-2</v>
      </c>
      <c r="M60" s="5">
        <f>L60-J60</f>
        <v>3.4694469519536142E-17</v>
      </c>
      <c r="O60" s="16">
        <f t="shared" si="3"/>
        <v>30.045600486532972</v>
      </c>
      <c r="P60" s="5">
        <f t="shared" si="4"/>
        <v>4.4930977416868245E-5</v>
      </c>
    </row>
    <row r="61" spans="1:16" x14ac:dyDescent="0.15">
      <c r="A61" s="1">
        <f t="shared" si="5"/>
        <v>29.5</v>
      </c>
      <c r="B61" s="1">
        <v>30</v>
      </c>
      <c r="C61" s="1">
        <v>33</v>
      </c>
      <c r="D61" s="1">
        <v>8</v>
      </c>
      <c r="E61" s="13">
        <f t="shared" si="0"/>
        <v>30.552222222222223</v>
      </c>
      <c r="F61" s="14">
        <f t="shared" si="6"/>
        <v>0.50920370370370371</v>
      </c>
      <c r="G61" s="1">
        <v>1</v>
      </c>
      <c r="H61" s="1">
        <v>0</v>
      </c>
      <c r="I61" s="1">
        <v>44</v>
      </c>
      <c r="J61" s="13">
        <f>G61/60+H61/60^2+I61/60^3</f>
        <v>1.6870370370370369E-2</v>
      </c>
      <c r="K61" s="14">
        <f t="shared" si="1"/>
        <v>2.811728395061728E-4</v>
      </c>
      <c r="L61" s="5">
        <f t="shared" si="7"/>
        <v>1.6870370370370345E-2</v>
      </c>
      <c r="M61" s="5">
        <f>L61-J61</f>
        <v>0</v>
      </c>
      <c r="O61" s="16">
        <f t="shared" si="3"/>
        <v>30.552233784663308</v>
      </c>
      <c r="P61" s="5">
        <f t="shared" si="4"/>
        <v>1.1562441084578268E-5</v>
      </c>
    </row>
    <row r="62" spans="1:16" x14ac:dyDescent="0.15">
      <c r="A62" s="1">
        <f t="shared" si="5"/>
        <v>30</v>
      </c>
      <c r="B62" s="1">
        <v>31</v>
      </c>
      <c r="C62" s="1">
        <v>3</v>
      </c>
      <c r="D62" s="1">
        <v>30</v>
      </c>
      <c r="E62" s="13">
        <f t="shared" si="0"/>
        <v>31.058333333333334</v>
      </c>
      <c r="F62" s="14">
        <f t="shared" si="6"/>
        <v>0.51763888888888887</v>
      </c>
      <c r="G62" s="1">
        <v>1</v>
      </c>
      <c r="H62" s="1">
        <v>0</v>
      </c>
      <c r="I62" s="1">
        <v>40</v>
      </c>
      <c r="J62" s="13">
        <f>G62/60+H62/60^2+I62/60^3</f>
        <v>1.6851851851851851E-2</v>
      </c>
      <c r="K62" s="14">
        <f t="shared" si="1"/>
        <v>2.808641975308642E-4</v>
      </c>
      <c r="L62" s="5">
        <f t="shared" si="7"/>
        <v>1.6851851851851882E-2</v>
      </c>
      <c r="M62" s="5">
        <f>L62-J62</f>
        <v>3.1225022567582528E-17</v>
      </c>
      <c r="O62" s="16">
        <f t="shared" si="3"/>
        <v>31.058285412302489</v>
      </c>
      <c r="P62" s="5">
        <f t="shared" si="4"/>
        <v>-4.7921030844833012E-5</v>
      </c>
    </row>
    <row r="63" spans="1:16" x14ac:dyDescent="0.15">
      <c r="A63" s="1">
        <f t="shared" si="5"/>
        <v>30.5</v>
      </c>
      <c r="B63" s="1">
        <v>31</v>
      </c>
      <c r="C63" s="1">
        <v>33</v>
      </c>
      <c r="D63" s="1">
        <v>50</v>
      </c>
      <c r="E63" s="13">
        <f t="shared" si="0"/>
        <v>31.56388888888889</v>
      </c>
      <c r="F63" s="14">
        <f t="shared" si="6"/>
        <v>0.52606481481481482</v>
      </c>
      <c r="G63" s="1">
        <v>1</v>
      </c>
      <c r="H63" s="1">
        <v>0</v>
      </c>
      <c r="I63" s="1">
        <v>35</v>
      </c>
      <c r="J63" s="13">
        <f>G63/60+H63/60^2+I63/60^3</f>
        <v>1.6828703703703703E-2</v>
      </c>
      <c r="K63" s="14">
        <f t="shared" si="1"/>
        <v>2.8047839506172841E-4</v>
      </c>
      <c r="L63" s="5">
        <f t="shared" si="7"/>
        <v>1.6833333333333419E-2</v>
      </c>
      <c r="M63" s="5">
        <f>L63-J63</f>
        <v>4.6296296297154704E-6</v>
      </c>
      <c r="O63" s="16">
        <f t="shared" si="3"/>
        <v>31.563745734956974</v>
      </c>
      <c r="P63" s="5">
        <f t="shared" si="4"/>
        <v>-1.4315393191566272E-4</v>
      </c>
    </row>
    <row r="64" spans="1:16" x14ac:dyDescent="0.15">
      <c r="A64" s="1">
        <f t="shared" si="5"/>
        <v>31</v>
      </c>
      <c r="B64" s="1">
        <v>32</v>
      </c>
      <c r="C64" s="1">
        <v>4</v>
      </c>
      <c r="D64" s="1">
        <v>8</v>
      </c>
      <c r="E64" s="13">
        <f t="shared" si="0"/>
        <v>32.068888888888893</v>
      </c>
      <c r="F64" s="14">
        <f t="shared" si="6"/>
        <v>0.53448148148148156</v>
      </c>
      <c r="G64" s="1">
        <v>1</v>
      </c>
      <c r="H64" s="1">
        <v>0</v>
      </c>
      <c r="I64" s="1">
        <v>31</v>
      </c>
      <c r="J64" s="13">
        <f>G64/60+H64/60^2+I64/60^3</f>
        <v>1.6810185185185185E-2</v>
      </c>
      <c r="K64" s="14">
        <f t="shared" si="1"/>
        <v>2.8016975308641976E-4</v>
      </c>
      <c r="L64" s="5">
        <f t="shared" si="7"/>
        <v>1.6796296296296257E-2</v>
      </c>
      <c r="M64" s="5">
        <f>L64-J64</f>
        <v>-1.3888888888927836E-5</v>
      </c>
      <c r="O64" s="16">
        <f t="shared" si="3"/>
        <v>32.068605129390818</v>
      </c>
      <c r="P64" s="5">
        <f t="shared" si="4"/>
        <v>-2.8375949807468714E-4</v>
      </c>
    </row>
    <row r="65" spans="1:16" x14ac:dyDescent="0.15">
      <c r="A65" s="1">
        <f t="shared" si="5"/>
        <v>31.5</v>
      </c>
      <c r="B65" s="1">
        <v>32</v>
      </c>
      <c r="C65" s="1">
        <v>34</v>
      </c>
      <c r="D65" s="1">
        <v>22</v>
      </c>
      <c r="E65" s="13">
        <f t="shared" si="0"/>
        <v>32.57277777777778</v>
      </c>
      <c r="F65" s="14">
        <f t="shared" si="6"/>
        <v>0.54287962962962966</v>
      </c>
      <c r="G65" s="1">
        <v>1</v>
      </c>
      <c r="H65" s="1">
        <v>0</v>
      </c>
      <c r="I65" s="1">
        <v>27</v>
      </c>
      <c r="J65" s="13">
        <f>G65/60+H65/60^2+I65/60^3</f>
        <v>1.6791666666666667E-2</v>
      </c>
      <c r="K65" s="14">
        <f t="shared" si="1"/>
        <v>2.798611111111111E-4</v>
      </c>
      <c r="L65" s="5">
        <f t="shared" si="7"/>
        <v>1.6787037037037086E-2</v>
      </c>
      <c r="M65" s="5">
        <f>L65-J65</f>
        <v>-4.629629629580162E-6</v>
      </c>
      <c r="O65" s="16">
        <f t="shared" si="3"/>
        <v>32.572853983808912</v>
      </c>
      <c r="P65" s="5">
        <f t="shared" si="4"/>
        <v>7.62060311316759E-5</v>
      </c>
    </row>
    <row r="66" spans="1:16" x14ac:dyDescent="0.15">
      <c r="A66" s="1">
        <f t="shared" si="5"/>
        <v>32</v>
      </c>
      <c r="B66" s="1">
        <v>33</v>
      </c>
      <c r="C66" s="1">
        <v>4</v>
      </c>
      <c r="D66" s="1">
        <v>35</v>
      </c>
      <c r="E66" s="13">
        <f t="shared" si="0"/>
        <v>33.076388888888893</v>
      </c>
      <c r="F66" s="14">
        <f t="shared" si="6"/>
        <v>0.55127314814814821</v>
      </c>
      <c r="G66" s="1">
        <v>1</v>
      </c>
      <c r="H66" s="1">
        <v>0</v>
      </c>
      <c r="I66" s="1">
        <v>22</v>
      </c>
      <c r="J66" s="13">
        <f>G66/60+H66/60^2+I66/60^3</f>
        <v>1.6768518518518519E-2</v>
      </c>
      <c r="K66" s="14">
        <f t="shared" si="1"/>
        <v>2.7947530864197532E-4</v>
      </c>
      <c r="L66" s="5">
        <f t="shared" si="7"/>
        <v>1.6768518518518506E-2</v>
      </c>
      <c r="M66" s="5">
        <f>L66-J66</f>
        <v>0</v>
      </c>
      <c r="O66" s="16">
        <f t="shared" si="3"/>
        <v>33.076482698039896</v>
      </c>
      <c r="P66" s="5">
        <f t="shared" si="4"/>
        <v>9.3809151003654279E-5</v>
      </c>
    </row>
    <row r="67" spans="1:16" x14ac:dyDescent="0.15">
      <c r="A67" s="1">
        <f t="shared" si="5"/>
        <v>32.5</v>
      </c>
      <c r="B67" s="1">
        <v>33</v>
      </c>
      <c r="C67" s="1">
        <v>34</v>
      </c>
      <c r="D67" s="1">
        <v>46</v>
      </c>
      <c r="E67" s="13">
        <f t="shared" si="0"/>
        <v>33.579444444444448</v>
      </c>
      <c r="F67" s="14">
        <f t="shared" si="6"/>
        <v>0.55965740740740744</v>
      </c>
      <c r="G67" s="1">
        <v>1</v>
      </c>
      <c r="H67" s="1">
        <v>0</v>
      </c>
      <c r="I67" s="1">
        <v>17</v>
      </c>
      <c r="J67" s="13">
        <f>G67/60+H67/60^2+I67/60^3</f>
        <v>1.6745370370370369E-2</v>
      </c>
      <c r="K67" s="14">
        <f t="shared" si="1"/>
        <v>2.7908950617283948E-4</v>
      </c>
      <c r="L67" s="5">
        <f t="shared" si="7"/>
        <v>1.6749999999999925E-2</v>
      </c>
      <c r="M67" s="5">
        <f>L67-J67</f>
        <v>4.6296296295558759E-6</v>
      </c>
      <c r="O67" s="16">
        <f t="shared" si="3"/>
        <v>33.579481683719045</v>
      </c>
      <c r="P67" s="5">
        <f t="shared" si="4"/>
        <v>3.7239274597311578E-5</v>
      </c>
    </row>
    <row r="68" spans="1:16" x14ac:dyDescent="0.15">
      <c r="A68" s="1">
        <f t="shared" si="5"/>
        <v>33</v>
      </c>
      <c r="B68" s="1">
        <v>34</v>
      </c>
      <c r="C68" s="1">
        <v>4</v>
      </c>
      <c r="D68" s="1">
        <v>55</v>
      </c>
      <c r="E68" s="13">
        <f t="shared" ref="E68:E92" si="8">B68+C68/60+D68/60^2</f>
        <v>34.081944444444446</v>
      </c>
      <c r="F68" s="14">
        <f t="shared" si="6"/>
        <v>0.56803240740740746</v>
      </c>
      <c r="G68" s="1">
        <v>1</v>
      </c>
      <c r="H68" s="1">
        <v>0</v>
      </c>
      <c r="I68" s="1">
        <v>12</v>
      </c>
      <c r="J68" s="13">
        <f>G68/60+H68/60^2+I68/60^3</f>
        <v>1.6722222222222222E-2</v>
      </c>
      <c r="K68" s="14">
        <f t="shared" ref="K68:K92" si="9">J68/60</f>
        <v>2.787037037037037E-4</v>
      </c>
      <c r="L68" s="5">
        <f t="shared" si="7"/>
        <v>1.6722222222222173E-2</v>
      </c>
      <c r="M68" s="5">
        <f>L68-J68</f>
        <v>-4.8572257327350599E-17</v>
      </c>
      <c r="O68" s="16">
        <f t="shared" ref="O68:O131" si="10">120*SIN(A68*PI()/360)</f>
        <v>34.081841364470719</v>
      </c>
      <c r="P68" s="5">
        <f t="shared" ref="P68:P131" si="11">O68-E68</f>
        <v>-1.0307997372649425E-4</v>
      </c>
    </row>
    <row r="69" spans="1:16" x14ac:dyDescent="0.15">
      <c r="A69" s="1">
        <f t="shared" ref="A69:A132" si="12">A68+0.5</f>
        <v>33.5</v>
      </c>
      <c r="B69" s="1">
        <v>34</v>
      </c>
      <c r="C69" s="1">
        <v>35</v>
      </c>
      <c r="D69" s="1">
        <v>1</v>
      </c>
      <c r="E69" s="13">
        <f t="shared" si="8"/>
        <v>34.583611111111111</v>
      </c>
      <c r="F69" s="14">
        <f t="shared" ref="F69:F92" si="13">E69/60</f>
        <v>0.5763935185185185</v>
      </c>
      <c r="G69" s="1">
        <v>1</v>
      </c>
      <c r="H69" s="1">
        <v>0</v>
      </c>
      <c r="I69" s="1">
        <v>8</v>
      </c>
      <c r="J69" s="13">
        <f>G69/60+H69/60^2+I69/60^3</f>
        <v>1.6703703703703703E-2</v>
      </c>
      <c r="K69" s="14">
        <f t="shared" si="9"/>
        <v>2.7839506172839504E-4</v>
      </c>
      <c r="L69" s="5">
        <f t="shared" si="7"/>
        <v>1.6703703703703828E-2</v>
      </c>
      <c r="M69" s="5">
        <f>L69-J69</f>
        <v>1.2490009027033011E-16</v>
      </c>
      <c r="O69" s="16">
        <f t="shared" si="10"/>
        <v>34.583552176090713</v>
      </c>
      <c r="P69" s="5">
        <f t="shared" si="11"/>
        <v>-5.8935020398109828E-5</v>
      </c>
    </row>
    <row r="70" spans="1:16" x14ac:dyDescent="0.15">
      <c r="A70" s="1">
        <f t="shared" si="12"/>
        <v>34</v>
      </c>
      <c r="B70" s="1">
        <v>35</v>
      </c>
      <c r="C70" s="1">
        <v>5</v>
      </c>
      <c r="D70" s="1">
        <v>5</v>
      </c>
      <c r="E70" s="13">
        <f t="shared" si="8"/>
        <v>35.084722222222226</v>
      </c>
      <c r="F70" s="14">
        <f t="shared" si="13"/>
        <v>0.58474537037037044</v>
      </c>
      <c r="G70" s="1">
        <v>1</v>
      </c>
      <c r="H70" s="1">
        <v>0</v>
      </c>
      <c r="I70" s="1">
        <v>3</v>
      </c>
      <c r="J70" s="13">
        <f>G70/60+H70/60^2+I70/60^3</f>
        <v>1.6680555555555556E-2</v>
      </c>
      <c r="K70" s="14">
        <f t="shared" si="9"/>
        <v>2.7800925925925926E-4</v>
      </c>
      <c r="L70" s="5">
        <f t="shared" si="7"/>
        <v>1.6675925925925837E-2</v>
      </c>
      <c r="M70" s="5">
        <f>L70-J70</f>
        <v>-4.6296296297189399E-6</v>
      </c>
      <c r="O70" s="16">
        <f t="shared" si="10"/>
        <v>35.084604566728416</v>
      </c>
      <c r="P70" s="5">
        <f t="shared" si="11"/>
        <v>-1.1765549380982065E-4</v>
      </c>
    </row>
    <row r="71" spans="1:16" x14ac:dyDescent="0.15">
      <c r="A71" s="1">
        <f t="shared" si="12"/>
        <v>34.5</v>
      </c>
      <c r="B71" s="1">
        <v>35</v>
      </c>
      <c r="C71" s="1">
        <v>35</v>
      </c>
      <c r="D71" s="1">
        <v>6</v>
      </c>
      <c r="E71" s="13">
        <f t="shared" si="8"/>
        <v>35.585000000000001</v>
      </c>
      <c r="F71" s="14">
        <f t="shared" si="13"/>
        <v>0.5930833333333333</v>
      </c>
      <c r="G71" s="1">
        <v>0</v>
      </c>
      <c r="H71" s="1">
        <v>59</v>
      </c>
      <c r="I71" s="1">
        <v>57</v>
      </c>
      <c r="J71" s="13">
        <f>G71/60+H71/60^2+I71/60^3</f>
        <v>1.665277777777778E-2</v>
      </c>
      <c r="K71" s="14">
        <f t="shared" si="9"/>
        <v>2.7754629629629635E-4</v>
      </c>
      <c r="L71" s="5">
        <f t="shared" si="7"/>
        <v>1.6657407407407496E-2</v>
      </c>
      <c r="M71" s="5">
        <f>L71-J71</f>
        <v>4.6296296297154704E-6</v>
      </c>
      <c r="O71" s="16">
        <f t="shared" si="10"/>
        <v>35.584988997068514</v>
      </c>
      <c r="P71" s="5">
        <f t="shared" si="11"/>
        <v>-1.1002931486814305E-5</v>
      </c>
    </row>
    <row r="72" spans="1:16" x14ac:dyDescent="0.15">
      <c r="A72" s="1">
        <f t="shared" si="12"/>
        <v>35</v>
      </c>
      <c r="B72" s="1">
        <v>36</v>
      </c>
      <c r="C72" s="1">
        <v>5</v>
      </c>
      <c r="D72" s="1">
        <v>5</v>
      </c>
      <c r="E72" s="13">
        <f t="shared" si="8"/>
        <v>36.084722222222226</v>
      </c>
      <c r="F72" s="14">
        <f t="shared" si="13"/>
        <v>0.60141203703703705</v>
      </c>
      <c r="G72" s="1">
        <v>0</v>
      </c>
      <c r="H72" s="1">
        <v>59</v>
      </c>
      <c r="I72" s="1">
        <v>52</v>
      </c>
      <c r="J72" s="13">
        <f>G72/60+H72/60^2+I72/60^3</f>
        <v>1.662962962962963E-2</v>
      </c>
      <c r="K72" s="14">
        <f t="shared" si="9"/>
        <v>2.7716049382716052E-4</v>
      </c>
      <c r="L72" s="5">
        <f t="shared" si="7"/>
        <v>1.6629629629629505E-2</v>
      </c>
      <c r="M72" s="5">
        <f>L72-J72</f>
        <v>-1.2490009027033011E-16</v>
      </c>
      <c r="O72" s="16">
        <f t="shared" si="10"/>
        <v>36.084695940512773</v>
      </c>
      <c r="P72" s="5">
        <f t="shared" si="11"/>
        <v>-2.628170945229158E-5</v>
      </c>
    </row>
    <row r="73" spans="1:16" x14ac:dyDescent="0.15">
      <c r="A73" s="1">
        <f t="shared" si="12"/>
        <v>35.5</v>
      </c>
      <c r="B73" s="1">
        <v>36</v>
      </c>
      <c r="C73" s="1">
        <v>35</v>
      </c>
      <c r="D73" s="1">
        <v>1</v>
      </c>
      <c r="E73" s="13">
        <f t="shared" si="8"/>
        <v>36.583611111111111</v>
      </c>
      <c r="F73" s="14">
        <f t="shared" si="13"/>
        <v>0.60972685185185183</v>
      </c>
      <c r="G73" s="1">
        <v>0</v>
      </c>
      <c r="H73" s="1">
        <v>59</v>
      </c>
      <c r="I73" s="1">
        <v>48</v>
      </c>
      <c r="J73" s="13">
        <f>G73/60+H73/60^2+I73/60^3</f>
        <v>1.6611111111111111E-2</v>
      </c>
      <c r="K73" s="14">
        <f t="shared" si="9"/>
        <v>2.7685185185185186E-4</v>
      </c>
      <c r="L73" s="5">
        <f t="shared" si="7"/>
        <v>1.6611111111111163E-2</v>
      </c>
      <c r="M73" s="5">
        <f>L73-J73</f>
        <v>5.2041704279304213E-17</v>
      </c>
      <c r="O73" s="16">
        <f t="shared" si="10"/>
        <v>36.583715883361293</v>
      </c>
      <c r="P73" s="5">
        <f t="shared" si="11"/>
        <v>1.0477225018235004E-4</v>
      </c>
    </row>
    <row r="74" spans="1:16" x14ac:dyDescent="0.15">
      <c r="A74" s="1">
        <f t="shared" si="12"/>
        <v>36</v>
      </c>
      <c r="B74" s="1">
        <v>37</v>
      </c>
      <c r="C74" s="1">
        <v>4</v>
      </c>
      <c r="D74" s="1">
        <v>55</v>
      </c>
      <c r="E74" s="13">
        <f t="shared" si="8"/>
        <v>37.081944444444446</v>
      </c>
      <c r="F74" s="14">
        <f t="shared" si="13"/>
        <v>0.61803240740740739</v>
      </c>
      <c r="G74" s="1">
        <v>0</v>
      </c>
      <c r="H74" s="1">
        <v>59</v>
      </c>
      <c r="I74" s="1">
        <v>43</v>
      </c>
      <c r="J74" s="13">
        <f>G74/60+H74/60^2+I74/60^3</f>
        <v>1.6587962962962964E-2</v>
      </c>
      <c r="K74" s="14">
        <f t="shared" si="9"/>
        <v>2.7646604938271608E-4</v>
      </c>
      <c r="L74" s="5">
        <f t="shared" si="7"/>
        <v>1.6592592592592582E-2</v>
      </c>
      <c r="M74" s="5">
        <f>L74-J74</f>
        <v>4.6296296296183259E-6</v>
      </c>
      <c r="O74" s="16">
        <f t="shared" si="10"/>
        <v>37.082039324993687</v>
      </c>
      <c r="P74" s="5">
        <f t="shared" si="11"/>
        <v>9.4880549241338485E-5</v>
      </c>
    </row>
    <row r="75" spans="1:16" x14ac:dyDescent="0.15">
      <c r="A75" s="1">
        <f t="shared" si="12"/>
        <v>36.5</v>
      </c>
      <c r="B75" s="1">
        <v>37</v>
      </c>
      <c r="C75" s="1">
        <v>34</v>
      </c>
      <c r="D75" s="1">
        <v>47</v>
      </c>
      <c r="E75" s="13">
        <f t="shared" si="8"/>
        <v>37.579722222222223</v>
      </c>
      <c r="F75" s="14">
        <f t="shared" si="13"/>
        <v>0.62632870370370375</v>
      </c>
      <c r="G75" s="1">
        <v>0</v>
      </c>
      <c r="H75" s="1">
        <v>59</v>
      </c>
      <c r="I75" s="1">
        <v>38</v>
      </c>
      <c r="J75" s="13">
        <f>G75/60+H75/60^2+I75/60^3</f>
        <v>1.6564814814814817E-2</v>
      </c>
      <c r="K75" s="14">
        <f t="shared" si="9"/>
        <v>2.7608024691358029E-4</v>
      </c>
      <c r="L75" s="5">
        <f t="shared" si="7"/>
        <v>1.6564814814814827E-2</v>
      </c>
      <c r="M75" s="5">
        <f>L75-J75</f>
        <v>0</v>
      </c>
      <c r="O75" s="16">
        <f t="shared" si="10"/>
        <v>37.579656778049944</v>
      </c>
      <c r="P75" s="5">
        <f t="shared" si="11"/>
        <v>-6.5444172278716906E-5</v>
      </c>
    </row>
    <row r="76" spans="1:16" x14ac:dyDescent="0.15">
      <c r="A76" s="1">
        <f t="shared" si="12"/>
        <v>37</v>
      </c>
      <c r="B76" s="1">
        <v>38</v>
      </c>
      <c r="C76" s="1">
        <v>4</v>
      </c>
      <c r="D76" s="1">
        <v>36</v>
      </c>
      <c r="E76" s="13">
        <f t="shared" si="8"/>
        <v>38.076666666666668</v>
      </c>
      <c r="F76" s="14">
        <f t="shared" si="13"/>
        <v>0.63461111111111113</v>
      </c>
      <c r="G76" s="1">
        <v>0</v>
      </c>
      <c r="H76" s="1">
        <v>59</v>
      </c>
      <c r="I76" s="1">
        <v>32</v>
      </c>
      <c r="J76" s="13">
        <f>G76/60+H76/60^2+I76/60^3</f>
        <v>1.6537037037037038E-2</v>
      </c>
      <c r="K76" s="14">
        <f t="shared" si="9"/>
        <v>2.7561728395061728E-4</v>
      </c>
      <c r="L76" s="5">
        <f t="shared" si="7"/>
        <v>1.6537037037037076E-2</v>
      </c>
      <c r="M76" s="5">
        <f>L76-J76</f>
        <v>3.8163916471489756E-17</v>
      </c>
      <c r="O76" s="16">
        <f t="shared" si="10"/>
        <v>38.076558768611058</v>
      </c>
      <c r="P76" s="5">
        <f t="shared" si="11"/>
        <v>-1.0789805561017829E-4</v>
      </c>
    </row>
    <row r="77" spans="1:16" x14ac:dyDescent="0.15">
      <c r="A77" s="1">
        <f t="shared" si="12"/>
        <v>37.5</v>
      </c>
      <c r="B77" s="1">
        <v>38</v>
      </c>
      <c r="C77" s="1">
        <v>34</v>
      </c>
      <c r="D77" s="1">
        <v>22</v>
      </c>
      <c r="E77" s="13">
        <f t="shared" si="8"/>
        <v>38.57277777777778</v>
      </c>
      <c r="F77" s="14">
        <f t="shared" si="13"/>
        <v>0.64287962962962963</v>
      </c>
      <c r="G77" s="1">
        <v>0</v>
      </c>
      <c r="H77" s="1">
        <v>59</v>
      </c>
      <c r="I77" s="1">
        <v>27</v>
      </c>
      <c r="J77" s="13">
        <f>G77/60+H77/60^2+I77/60^3</f>
        <v>1.651388888888889E-2</v>
      </c>
      <c r="K77" s="14">
        <f t="shared" si="9"/>
        <v>2.752314814814815E-4</v>
      </c>
      <c r="L77" s="5">
        <f t="shared" si="7"/>
        <v>1.6509259259259324E-2</v>
      </c>
      <c r="M77" s="5">
        <f>L77-J77</f>
        <v>-4.6296296295662842E-6</v>
      </c>
      <c r="O77" s="16">
        <f t="shared" si="10"/>
        <v>38.572735836379394</v>
      </c>
      <c r="P77" s="5">
        <f t="shared" si="11"/>
        <v>-4.1941398386313722E-5</v>
      </c>
    </row>
    <row r="78" spans="1:16" x14ac:dyDescent="0.15">
      <c r="A78" s="1">
        <f t="shared" si="12"/>
        <v>38</v>
      </c>
      <c r="B78" s="1">
        <v>39</v>
      </c>
      <c r="C78" s="1">
        <v>4</v>
      </c>
      <c r="D78" s="1">
        <v>5</v>
      </c>
      <c r="E78" s="13">
        <f t="shared" si="8"/>
        <v>39.06805555555556</v>
      </c>
      <c r="F78" s="14">
        <f t="shared" si="13"/>
        <v>0.65113425925925938</v>
      </c>
      <c r="G78" s="1">
        <v>0</v>
      </c>
      <c r="H78" s="1">
        <v>59</v>
      </c>
      <c r="I78" s="1">
        <v>22</v>
      </c>
      <c r="J78" s="13">
        <f>G78/60+H78/60^2+I78/60^3</f>
        <v>1.6490740740740743E-2</v>
      </c>
      <c r="K78" s="14">
        <f t="shared" si="9"/>
        <v>2.7484567901234571E-4</v>
      </c>
      <c r="L78" s="5">
        <f t="shared" si="7"/>
        <v>1.6490740740740507E-2</v>
      </c>
      <c r="M78" s="5">
        <f>L78-J78</f>
        <v>-2.3592239273284576E-16</v>
      </c>
      <c r="O78" s="16">
        <f t="shared" si="10"/>
        <v>39.068178534858795</v>
      </c>
      <c r="P78" s="5">
        <f t="shared" si="11"/>
        <v>1.2297930323512674E-4</v>
      </c>
    </row>
    <row r="79" spans="1:16" x14ac:dyDescent="0.15">
      <c r="A79" s="1">
        <f t="shared" si="12"/>
        <v>38.5</v>
      </c>
      <c r="B79" s="1">
        <v>39</v>
      </c>
      <c r="C79" s="1">
        <v>33</v>
      </c>
      <c r="D79" s="1">
        <v>46</v>
      </c>
      <c r="E79" s="13">
        <f t="shared" si="8"/>
        <v>39.562777777777775</v>
      </c>
      <c r="F79" s="14">
        <f t="shared" si="13"/>
        <v>0.65937962962962959</v>
      </c>
      <c r="G79" s="1">
        <v>0</v>
      </c>
      <c r="H79" s="1">
        <v>59</v>
      </c>
      <c r="I79" s="1">
        <v>16</v>
      </c>
      <c r="J79" s="13">
        <f>G79/60+H79/60^2+I79/60^3</f>
        <v>1.6462962962962964E-2</v>
      </c>
      <c r="K79" s="14">
        <f t="shared" si="9"/>
        <v>2.7438271604938275E-4</v>
      </c>
      <c r="L79" s="5">
        <f t="shared" si="7"/>
        <v>1.6472222222222162E-2</v>
      </c>
      <c r="M79" s="5">
        <f>L79-J79</f>
        <v>9.2592592591984879E-6</v>
      </c>
      <c r="O79" s="16">
        <f t="shared" si="10"/>
        <v>39.562877431534474</v>
      </c>
      <c r="P79" s="5">
        <f t="shared" si="11"/>
        <v>9.9653756699069618E-5</v>
      </c>
    </row>
    <row r="80" spans="1:16" x14ac:dyDescent="0.15">
      <c r="A80" s="1">
        <f t="shared" si="12"/>
        <v>39</v>
      </c>
      <c r="B80" s="1">
        <v>40</v>
      </c>
      <c r="C80" s="1">
        <v>3</v>
      </c>
      <c r="D80" s="1">
        <v>25</v>
      </c>
      <c r="E80" s="13">
        <f t="shared" si="8"/>
        <v>40.05694444444444</v>
      </c>
      <c r="F80" s="14">
        <f t="shared" si="13"/>
        <v>0.6676157407407407</v>
      </c>
      <c r="G80" s="1">
        <v>0</v>
      </c>
      <c r="H80" s="1">
        <v>59</v>
      </c>
      <c r="I80" s="1">
        <v>11</v>
      </c>
      <c r="J80" s="13">
        <f>G80/60+H80/60^2+I80/60^3</f>
        <v>1.6439814814814817E-2</v>
      </c>
      <c r="K80" s="14">
        <f t="shared" si="9"/>
        <v>2.7399691358024697E-4</v>
      </c>
      <c r="L80" s="5">
        <f t="shared" si="7"/>
        <v>1.6435185185185237E-2</v>
      </c>
      <c r="M80" s="5">
        <f>L80-J80</f>
        <v>-4.629629629580162E-6</v>
      </c>
      <c r="O80" s="16">
        <f t="shared" si="10"/>
        <v>40.056823108052505</v>
      </c>
      <c r="P80" s="5">
        <f t="shared" si="11"/>
        <v>-1.2133639193478984E-4</v>
      </c>
    </row>
    <row r="81" spans="1:16" x14ac:dyDescent="0.15">
      <c r="A81" s="1">
        <f t="shared" si="12"/>
        <v>39.5</v>
      </c>
      <c r="B81" s="1">
        <v>40</v>
      </c>
      <c r="C81" s="1">
        <v>33</v>
      </c>
      <c r="D81" s="1">
        <v>0</v>
      </c>
      <c r="E81" s="13">
        <f t="shared" si="8"/>
        <v>40.549999999999997</v>
      </c>
      <c r="F81" s="14">
        <f t="shared" si="13"/>
        <v>0.67583333333333329</v>
      </c>
      <c r="G81" s="1">
        <v>0</v>
      </c>
      <c r="H81" s="1">
        <v>59</v>
      </c>
      <c r="I81" s="1">
        <v>5</v>
      </c>
      <c r="J81" s="13">
        <f>G81/60+H81/60^2+I81/60^3</f>
        <v>1.6412037037037037E-2</v>
      </c>
      <c r="K81" s="14">
        <f t="shared" si="9"/>
        <v>2.7353395061728396E-4</v>
      </c>
      <c r="L81" s="5">
        <f t="shared" si="7"/>
        <v>1.6416666666666656E-2</v>
      </c>
      <c r="M81" s="5">
        <f>L81-J81</f>
        <v>4.6296296296183259E-6</v>
      </c>
      <c r="O81" s="16">
        <f t="shared" si="10"/>
        <v>40.550006160399235</v>
      </c>
      <c r="P81" s="5">
        <f t="shared" si="11"/>
        <v>6.1603992378422845E-6</v>
      </c>
    </row>
    <row r="82" spans="1:16" x14ac:dyDescent="0.15">
      <c r="A82" s="1">
        <f t="shared" si="12"/>
        <v>40</v>
      </c>
      <c r="B82" s="1">
        <v>41</v>
      </c>
      <c r="C82" s="1">
        <v>2</v>
      </c>
      <c r="D82" s="1">
        <v>33</v>
      </c>
      <c r="E82" s="13">
        <f t="shared" si="8"/>
        <v>41.042499999999997</v>
      </c>
      <c r="F82" s="14">
        <f t="shared" si="13"/>
        <v>0.68404166666666666</v>
      </c>
      <c r="G82" s="1">
        <v>0</v>
      </c>
      <c r="H82" s="1">
        <v>59</v>
      </c>
      <c r="I82" s="1">
        <v>0</v>
      </c>
      <c r="J82" s="13">
        <f>G82/60+H82/60^2+I82/60^3</f>
        <v>1.638888888888889E-2</v>
      </c>
      <c r="K82" s="14">
        <f t="shared" si="9"/>
        <v>2.7314814814814818E-4</v>
      </c>
      <c r="L82" s="5">
        <f t="shared" si="7"/>
        <v>1.6388888888888904E-2</v>
      </c>
      <c r="M82" s="5">
        <f>L82-J82</f>
        <v>0</v>
      </c>
      <c r="O82" s="16">
        <f t="shared" si="10"/>
        <v>41.042417199080248</v>
      </c>
      <c r="P82" s="5">
        <f t="shared" si="11"/>
        <v>-8.2800919749104196E-5</v>
      </c>
    </row>
    <row r="83" spans="1:16" x14ac:dyDescent="0.15">
      <c r="A83" s="1">
        <f t="shared" si="12"/>
        <v>40.5</v>
      </c>
      <c r="B83" s="1">
        <v>41</v>
      </c>
      <c r="C83" s="1">
        <v>32</v>
      </c>
      <c r="D83" s="1">
        <v>3</v>
      </c>
      <c r="E83" s="13">
        <f t="shared" si="8"/>
        <v>41.534166666666664</v>
      </c>
      <c r="F83" s="14">
        <f t="shared" si="13"/>
        <v>0.69223611111111105</v>
      </c>
      <c r="G83" s="1">
        <v>0</v>
      </c>
      <c r="H83" s="1">
        <v>58</v>
      </c>
      <c r="I83" s="1">
        <v>54</v>
      </c>
      <c r="J83" s="13">
        <f>G83/60+H83/60^2+I83/60^3</f>
        <v>1.6361111111111111E-2</v>
      </c>
      <c r="K83" s="14">
        <f t="shared" si="9"/>
        <v>2.7268518518518516E-4</v>
      </c>
      <c r="L83" s="5">
        <f t="shared" si="7"/>
        <v>1.6361111111111153E-2</v>
      </c>
      <c r="M83" s="5">
        <f>L83-J83</f>
        <v>4.163336342344337E-17</v>
      </c>
      <c r="O83" s="16">
        <f t="shared" si="10"/>
        <v>41.534046849299159</v>
      </c>
      <c r="P83" s="5">
        <f t="shared" si="11"/>
        <v>-1.1981736750499294E-4</v>
      </c>
    </row>
    <row r="84" spans="1:16" x14ac:dyDescent="0.15">
      <c r="A84" s="1">
        <f t="shared" si="12"/>
        <v>41</v>
      </c>
      <c r="B84" s="1">
        <v>42</v>
      </c>
      <c r="C84" s="1">
        <v>1</v>
      </c>
      <c r="D84" s="1">
        <v>30</v>
      </c>
      <c r="E84" s="13">
        <f t="shared" si="8"/>
        <v>42.024999999999999</v>
      </c>
      <c r="F84" s="14">
        <f t="shared" si="13"/>
        <v>0.70041666666666669</v>
      </c>
      <c r="G84" s="1">
        <v>0</v>
      </c>
      <c r="H84" s="1">
        <v>58</v>
      </c>
      <c r="I84" s="1">
        <v>48</v>
      </c>
      <c r="J84" s="13">
        <f>G84/60+H84/60^2+I84/60^3</f>
        <v>1.6333333333333332E-2</v>
      </c>
      <c r="K84" s="14">
        <f t="shared" si="9"/>
        <v>2.722222222222222E-4</v>
      </c>
      <c r="L84" s="5">
        <f t="shared" si="7"/>
        <v>1.6333333333333401E-2</v>
      </c>
      <c r="M84" s="5">
        <f>L84-J84</f>
        <v>6.9388939039072284E-17</v>
      </c>
      <c r="O84" s="16">
        <f t="shared" si="10"/>
        <v>42.024885751136082</v>
      </c>
      <c r="P84" s="5">
        <f t="shared" si="11"/>
        <v>-1.1424886391608879E-4</v>
      </c>
    </row>
    <row r="85" spans="1:16" x14ac:dyDescent="0.15">
      <c r="A85" s="1">
        <f t="shared" si="12"/>
        <v>41.5</v>
      </c>
      <c r="B85" s="1">
        <v>42</v>
      </c>
      <c r="C85" s="1">
        <v>30</v>
      </c>
      <c r="D85" s="1">
        <v>54</v>
      </c>
      <c r="E85" s="13">
        <f t="shared" si="8"/>
        <v>42.515000000000001</v>
      </c>
      <c r="F85" s="14">
        <f t="shared" si="13"/>
        <v>0.70858333333333334</v>
      </c>
      <c r="G85" s="1">
        <v>0</v>
      </c>
      <c r="H85" s="1">
        <v>58</v>
      </c>
      <c r="I85" s="1">
        <v>42</v>
      </c>
      <c r="J85" s="13">
        <f>G85/60+H85/60^2+I85/60^3</f>
        <v>1.6305555555555556E-2</v>
      </c>
      <c r="K85" s="14">
        <f t="shared" si="9"/>
        <v>2.7175925925925924E-4</v>
      </c>
      <c r="L85" s="5">
        <f t="shared" si="7"/>
        <v>1.6305555555555646E-2</v>
      </c>
      <c r="M85" s="5">
        <f>L85-J85</f>
        <v>9.0205620750793969E-17</v>
      </c>
      <c r="O85" s="16">
        <f t="shared" si="10"/>
        <v>42.514924559725898</v>
      </c>
      <c r="P85" s="5">
        <f t="shared" si="11"/>
        <v>-7.5440274102334115E-5</v>
      </c>
    </row>
    <row r="86" spans="1:16" x14ac:dyDescent="0.15">
      <c r="A86" s="1">
        <f t="shared" si="12"/>
        <v>42</v>
      </c>
      <c r="B86" s="1">
        <v>43</v>
      </c>
      <c r="C86" s="1">
        <v>0</v>
      </c>
      <c r="D86" s="1">
        <v>15</v>
      </c>
      <c r="E86" s="13">
        <f t="shared" si="8"/>
        <v>43.00416666666667</v>
      </c>
      <c r="F86" s="14">
        <f t="shared" si="13"/>
        <v>0.71673611111111113</v>
      </c>
      <c r="G86" s="1">
        <v>0</v>
      </c>
      <c r="H86" s="1">
        <v>58</v>
      </c>
      <c r="I86" s="1">
        <v>36</v>
      </c>
      <c r="J86" s="13">
        <f>G86/60+H86/60^2+I86/60^3</f>
        <v>1.6277777777777776E-2</v>
      </c>
      <c r="K86" s="14">
        <f t="shared" si="9"/>
        <v>2.7129629629629628E-4</v>
      </c>
      <c r="L86" s="5">
        <f t="shared" si="7"/>
        <v>1.6277777777777658E-2</v>
      </c>
      <c r="M86" s="5">
        <f>L86-J86</f>
        <v>-1.1796119636642288E-16</v>
      </c>
      <c r="O86" s="16">
        <f t="shared" si="10"/>
        <v>43.00415394543603</v>
      </c>
      <c r="P86" s="5">
        <f t="shared" si="11"/>
        <v>-1.2721230639556325E-5</v>
      </c>
    </row>
    <row r="87" spans="1:16" x14ac:dyDescent="0.15">
      <c r="A87" s="1">
        <f t="shared" si="12"/>
        <v>42.5</v>
      </c>
      <c r="B87" s="1">
        <v>43</v>
      </c>
      <c r="C87" s="1">
        <v>29</v>
      </c>
      <c r="D87" s="1">
        <v>33</v>
      </c>
      <c r="E87" s="13">
        <f t="shared" si="8"/>
        <v>43.4925</v>
      </c>
      <c r="F87" s="14">
        <f t="shared" si="13"/>
        <v>0.72487500000000005</v>
      </c>
      <c r="G87" s="1">
        <v>0</v>
      </c>
      <c r="H87" s="1">
        <v>58</v>
      </c>
      <c r="I87" s="1">
        <v>31</v>
      </c>
      <c r="J87" s="13">
        <f>G87/60+H87/60^2+I87/60^3</f>
        <v>1.6254629629629629E-2</v>
      </c>
      <c r="K87" s="14">
        <f t="shared" si="9"/>
        <v>2.709104938271605E-4</v>
      </c>
      <c r="L87" s="5">
        <f t="shared" si="7"/>
        <v>1.6259259259259314E-2</v>
      </c>
      <c r="M87" s="5">
        <f>L87-J87</f>
        <v>4.6296296296842454E-6</v>
      </c>
      <c r="O87" s="16">
        <f t="shared" si="10"/>
        <v>43.492564594044197</v>
      </c>
      <c r="P87" s="5">
        <f t="shared" si="11"/>
        <v>6.4594044197008316E-5</v>
      </c>
    </row>
    <row r="88" spans="1:16" x14ac:dyDescent="0.15">
      <c r="A88" s="1">
        <f t="shared" si="12"/>
        <v>43</v>
      </c>
      <c r="B88" s="1">
        <v>43</v>
      </c>
      <c r="C88" s="1">
        <v>58</v>
      </c>
      <c r="D88" s="1">
        <v>49</v>
      </c>
      <c r="E88" s="13">
        <f t="shared" si="8"/>
        <v>43.980277777777779</v>
      </c>
      <c r="F88" s="14">
        <f t="shared" si="13"/>
        <v>0.73300462962962964</v>
      </c>
      <c r="G88" s="1">
        <v>0</v>
      </c>
      <c r="H88" s="1">
        <v>58</v>
      </c>
      <c r="I88" s="1">
        <v>25</v>
      </c>
      <c r="J88" s="13">
        <f>G88/60+H88/60^2+I88/60^3</f>
        <v>1.622685185185185E-2</v>
      </c>
      <c r="K88" s="14">
        <f t="shared" si="9"/>
        <v>2.7044753086419748E-4</v>
      </c>
      <c r="L88" s="5">
        <f t="shared" si="7"/>
        <v>1.6222222222222152E-2</v>
      </c>
      <c r="M88" s="5">
        <f>L88-J88</f>
        <v>-4.6296296296981232E-6</v>
      </c>
      <c r="O88" s="16">
        <f t="shared" si="10"/>
        <v>43.980147206915667</v>
      </c>
      <c r="P88" s="5">
        <f t="shared" si="11"/>
        <v>-1.3057086211176738E-4</v>
      </c>
    </row>
    <row r="89" spans="1:16" x14ac:dyDescent="0.15">
      <c r="A89" s="1">
        <f t="shared" si="12"/>
        <v>43.5</v>
      </c>
      <c r="B89" s="1">
        <v>44</v>
      </c>
      <c r="C89" s="1">
        <v>28</v>
      </c>
      <c r="D89" s="1">
        <v>1</v>
      </c>
      <c r="E89" s="13">
        <f t="shared" si="8"/>
        <v>44.466944444444444</v>
      </c>
      <c r="F89" s="14">
        <f t="shared" si="13"/>
        <v>0.74111574074074071</v>
      </c>
      <c r="G89" s="1">
        <v>0</v>
      </c>
      <c r="H89" s="1">
        <v>58</v>
      </c>
      <c r="I89" s="1">
        <v>18</v>
      </c>
      <c r="J89" s="13">
        <f>G89/60+H89/60^2+I89/60^3</f>
        <v>1.6194444444444445E-2</v>
      </c>
      <c r="K89" s="14">
        <f t="shared" si="9"/>
        <v>2.699074074074074E-4</v>
      </c>
      <c r="L89" s="5">
        <f t="shared" si="7"/>
        <v>1.6194444444444636E-2</v>
      </c>
      <c r="M89" s="5">
        <f>L89-J89</f>
        <v>1.9081958235744878E-16</v>
      </c>
      <c r="O89" s="16">
        <f t="shared" si="10"/>
        <v>44.466892501180347</v>
      </c>
      <c r="P89" s="5">
        <f t="shared" si="11"/>
        <v>-5.194326409707628E-5</v>
      </c>
    </row>
    <row r="90" spans="1:16" x14ac:dyDescent="0.15">
      <c r="A90" s="1">
        <f t="shared" si="12"/>
        <v>44</v>
      </c>
      <c r="B90" s="1">
        <v>44</v>
      </c>
      <c r="C90" s="1">
        <v>57</v>
      </c>
      <c r="D90" s="1">
        <v>10</v>
      </c>
      <c r="E90" s="13">
        <f t="shared" si="8"/>
        <v>44.952777777777783</v>
      </c>
      <c r="F90" s="14">
        <f t="shared" si="13"/>
        <v>0.74921296296296302</v>
      </c>
      <c r="G90" s="1">
        <v>0</v>
      </c>
      <c r="H90" s="1">
        <v>58</v>
      </c>
      <c r="I90" s="1">
        <v>12</v>
      </c>
      <c r="J90" s="13">
        <f>G90/60+H90/60^2+I90/60^3</f>
        <v>1.6166666666666666E-2</v>
      </c>
      <c r="K90" s="14">
        <f t="shared" si="9"/>
        <v>2.6944444444444444E-4</v>
      </c>
      <c r="L90" s="5">
        <f t="shared" si="7"/>
        <v>1.6166666666666409E-2</v>
      </c>
      <c r="M90" s="5">
        <f>L90-J90</f>
        <v>-2.5673907444456745E-16</v>
      </c>
      <c r="O90" s="16">
        <f t="shared" si="10"/>
        <v>44.952791209909442</v>
      </c>
      <c r="P90" s="5">
        <f t="shared" si="11"/>
        <v>1.3432131659385504E-5</v>
      </c>
    </row>
    <row r="91" spans="1:16" x14ac:dyDescent="0.15">
      <c r="A91" s="1">
        <f t="shared" si="12"/>
        <v>44.5</v>
      </c>
      <c r="B91" s="1">
        <v>45</v>
      </c>
      <c r="C91" s="1">
        <v>26</v>
      </c>
      <c r="D91" s="1">
        <v>16</v>
      </c>
      <c r="E91" s="13">
        <f t="shared" si="8"/>
        <v>45.437777777777775</v>
      </c>
      <c r="F91" s="14">
        <f t="shared" si="13"/>
        <v>0.75729629629629625</v>
      </c>
      <c r="G91" s="1">
        <v>0</v>
      </c>
      <c r="H91" s="1">
        <v>58</v>
      </c>
      <c r="I91" s="1">
        <v>6</v>
      </c>
      <c r="J91" s="13">
        <f>G91/60+H91/60^2+I91/60^3</f>
        <v>1.613888888888889E-2</v>
      </c>
      <c r="K91" s="14">
        <f t="shared" si="9"/>
        <v>2.6898148148148148E-4</v>
      </c>
      <c r="L91" s="5">
        <f t="shared" si="7"/>
        <v>1.6138888888888894E-2</v>
      </c>
      <c r="M91" s="5">
        <f>L91-J91</f>
        <v>0</v>
      </c>
      <c r="O91" s="16">
        <f t="shared" si="10"/>
        <v>45.437834082291957</v>
      </c>
      <c r="P91" s="5">
        <f t="shared" si="11"/>
        <v>5.6304514181704235E-5</v>
      </c>
    </row>
    <row r="92" spans="1:16" x14ac:dyDescent="0.15">
      <c r="A92" s="1">
        <f t="shared" si="12"/>
        <v>45</v>
      </c>
      <c r="B92" s="1">
        <v>45</v>
      </c>
      <c r="C92" s="1">
        <v>55</v>
      </c>
      <c r="D92" s="1">
        <v>19</v>
      </c>
      <c r="E92" s="13">
        <f t="shared" si="8"/>
        <v>45.921944444444442</v>
      </c>
      <c r="F92" s="14">
        <f t="shared" si="13"/>
        <v>0.76536574074074071</v>
      </c>
      <c r="G92" s="1">
        <v>0</v>
      </c>
      <c r="H92" s="1">
        <v>58</v>
      </c>
      <c r="I92" s="1">
        <v>0</v>
      </c>
      <c r="J92" s="13">
        <f>G92/60+H92/60^2+I92/60^3</f>
        <v>1.6111111111111111E-2</v>
      </c>
      <c r="K92" s="14">
        <f t="shared" si="9"/>
        <v>2.6851851851851852E-4</v>
      </c>
      <c r="L92" s="5">
        <f t="shared" si="7"/>
        <v>1.6111111111111142E-2</v>
      </c>
      <c r="M92" s="5">
        <f>L92-J92</f>
        <v>3.1225022567582528E-17</v>
      </c>
      <c r="O92" s="16">
        <f t="shared" si="10"/>
        <v>45.922011883810775</v>
      </c>
      <c r="P92" s="5">
        <f t="shared" si="11"/>
        <v>6.7439366333132966E-5</v>
      </c>
    </row>
    <row r="93" spans="1:16" x14ac:dyDescent="0.15">
      <c r="A93" s="1">
        <f t="shared" si="12"/>
        <v>45.5</v>
      </c>
      <c r="B93" s="1">
        <v>46</v>
      </c>
      <c r="C93" s="1">
        <v>24</v>
      </c>
      <c r="D93" s="1">
        <v>19</v>
      </c>
      <c r="E93" s="13">
        <f t="shared" ref="E93:E156" si="14">B93+C93/60+D93/60^2</f>
        <v>46.405277777777776</v>
      </c>
      <c r="F93" s="14">
        <f t="shared" ref="F93:F156" si="15">E93/60</f>
        <v>0.7734212962962963</v>
      </c>
      <c r="G93" s="1">
        <v>0</v>
      </c>
      <c r="H93" s="1">
        <v>57</v>
      </c>
      <c r="I93" s="1">
        <v>54</v>
      </c>
      <c r="J93" s="13">
        <f t="shared" ref="J93:J156" si="16">G93/60+H93/60^2+I93/60^3</f>
        <v>1.6083333333333335E-2</v>
      </c>
      <c r="K93" s="14">
        <f t="shared" ref="K93:K156" si="17">J93/60</f>
        <v>2.6805555555555556E-4</v>
      </c>
      <c r="L93" s="5">
        <f t="shared" ref="L93:L156" si="18">(E94-E93)/30</f>
        <v>1.608333333333339E-2</v>
      </c>
      <c r="M93" s="5">
        <f t="shared" ref="M93:M156" si="19">L93-J93</f>
        <v>5.5511151231257827E-17</v>
      </c>
      <c r="O93" s="16">
        <f t="shared" si="10"/>
        <v>46.405315396418473</v>
      </c>
      <c r="P93" s="5">
        <f t="shared" si="11"/>
        <v>3.7618640696734928E-5</v>
      </c>
    </row>
    <row r="94" spans="1:16" x14ac:dyDescent="0.15">
      <c r="A94" s="1">
        <f t="shared" si="12"/>
        <v>46</v>
      </c>
      <c r="B94" s="1">
        <v>46</v>
      </c>
      <c r="C94" s="1">
        <v>53</v>
      </c>
      <c r="D94" s="1">
        <v>16</v>
      </c>
      <c r="E94" s="13">
        <f t="shared" si="14"/>
        <v>46.887777777777778</v>
      </c>
      <c r="F94" s="14">
        <f t="shared" si="15"/>
        <v>0.78146296296296291</v>
      </c>
      <c r="G94" s="1">
        <v>0</v>
      </c>
      <c r="H94" s="1">
        <v>57</v>
      </c>
      <c r="I94" s="1">
        <v>47</v>
      </c>
      <c r="J94" s="13">
        <f t="shared" si="16"/>
        <v>1.6050925925925927E-2</v>
      </c>
      <c r="K94" s="14">
        <f t="shared" si="17"/>
        <v>2.6751543209876542E-4</v>
      </c>
      <c r="L94" s="5">
        <f t="shared" si="18"/>
        <v>1.6046296296296229E-2</v>
      </c>
      <c r="M94" s="5">
        <f t="shared" si="19"/>
        <v>-4.6296296296981232E-6</v>
      </c>
      <c r="O94" s="16">
        <f t="shared" si="10"/>
        <v>46.887735418712843</v>
      </c>
      <c r="P94" s="5">
        <f t="shared" si="11"/>
        <v>-4.2359064934771595E-5</v>
      </c>
    </row>
    <row r="95" spans="1:16" x14ac:dyDescent="0.15">
      <c r="A95" s="1">
        <f t="shared" si="12"/>
        <v>46.5</v>
      </c>
      <c r="B95" s="1">
        <v>47</v>
      </c>
      <c r="C95" s="1">
        <v>22</v>
      </c>
      <c r="D95" s="1">
        <v>9</v>
      </c>
      <c r="E95" s="13">
        <f t="shared" si="14"/>
        <v>47.369166666666665</v>
      </c>
      <c r="F95" s="14">
        <f t="shared" si="15"/>
        <v>0.78948611111111111</v>
      </c>
      <c r="G95" s="1">
        <v>0</v>
      </c>
      <c r="H95" s="1">
        <v>57</v>
      </c>
      <c r="I95" s="1">
        <v>51</v>
      </c>
      <c r="J95" s="13">
        <f t="shared" si="16"/>
        <v>1.6069444444444445E-2</v>
      </c>
      <c r="K95" s="14">
        <f t="shared" si="17"/>
        <v>2.6782407407407408E-4</v>
      </c>
      <c r="L95" s="5">
        <f t="shared" si="18"/>
        <v>1.6027777777777884E-2</v>
      </c>
      <c r="M95" s="5">
        <f t="shared" si="19"/>
        <v>-4.1666666666561464E-5</v>
      </c>
      <c r="O95" s="16">
        <f t="shared" si="10"/>
        <v>47.369262766112058</v>
      </c>
      <c r="P95" s="5">
        <f t="shared" si="11"/>
        <v>9.609944539334947E-5</v>
      </c>
    </row>
    <row r="96" spans="1:16" x14ac:dyDescent="0.15">
      <c r="A96" s="1">
        <f t="shared" si="12"/>
        <v>47</v>
      </c>
      <c r="B96" s="1">
        <v>47</v>
      </c>
      <c r="C96" s="1">
        <v>51</v>
      </c>
      <c r="D96" s="1">
        <v>0</v>
      </c>
      <c r="E96" s="13">
        <f t="shared" si="14"/>
        <v>47.85</v>
      </c>
      <c r="F96" s="14">
        <f t="shared" si="15"/>
        <v>0.79749999999999999</v>
      </c>
      <c r="G96" s="1">
        <v>0</v>
      </c>
      <c r="H96" s="1">
        <v>57</v>
      </c>
      <c r="I96" s="1">
        <v>34</v>
      </c>
      <c r="J96" s="13">
        <f t="shared" si="16"/>
        <v>1.5990740740740743E-2</v>
      </c>
      <c r="K96" s="14">
        <f t="shared" si="17"/>
        <v>2.6651234567901238E-4</v>
      </c>
      <c r="L96" s="5">
        <f t="shared" si="18"/>
        <v>1.5990740740740726E-2</v>
      </c>
      <c r="M96" s="5">
        <f t="shared" si="19"/>
        <v>0</v>
      </c>
      <c r="O96" s="16">
        <f t="shared" si="10"/>
        <v>47.849888271029542</v>
      </c>
      <c r="P96" s="5">
        <f t="shared" si="11"/>
        <v>-1.1172897045952368E-4</v>
      </c>
    </row>
    <row r="97" spans="1:16" x14ac:dyDescent="0.15">
      <c r="A97" s="1">
        <f t="shared" si="12"/>
        <v>47.5</v>
      </c>
      <c r="B97" s="1">
        <v>48</v>
      </c>
      <c r="C97" s="1">
        <v>19</v>
      </c>
      <c r="D97" s="1">
        <v>47</v>
      </c>
      <c r="E97" s="13">
        <f t="shared" si="14"/>
        <v>48.329722222222223</v>
      </c>
      <c r="F97" s="14">
        <f t="shared" si="15"/>
        <v>0.80549537037037033</v>
      </c>
      <c r="G97" s="1">
        <v>0</v>
      </c>
      <c r="H97" s="1">
        <v>57</v>
      </c>
      <c r="I97" s="1">
        <v>27</v>
      </c>
      <c r="J97" s="13">
        <f t="shared" si="16"/>
        <v>1.5958333333333335E-2</v>
      </c>
      <c r="K97" s="14">
        <f t="shared" si="17"/>
        <v>2.6597222222222224E-4</v>
      </c>
      <c r="L97" s="5">
        <f t="shared" si="18"/>
        <v>1.5953703703703564E-2</v>
      </c>
      <c r="M97" s="5">
        <f t="shared" si="19"/>
        <v>-4.6296296297709816E-6</v>
      </c>
      <c r="O97" s="16">
        <f t="shared" si="10"/>
        <v>48.329602783048472</v>
      </c>
      <c r="P97" s="5">
        <f t="shared" si="11"/>
        <v>-1.1943917375134561E-4</v>
      </c>
    </row>
    <row r="98" spans="1:16" x14ac:dyDescent="0.15">
      <c r="A98" s="1">
        <f t="shared" si="12"/>
        <v>48</v>
      </c>
      <c r="B98" s="1">
        <v>48</v>
      </c>
      <c r="C98" s="1">
        <v>48</v>
      </c>
      <c r="D98" s="1">
        <v>30</v>
      </c>
      <c r="E98" s="13">
        <f t="shared" si="14"/>
        <v>48.80833333333333</v>
      </c>
      <c r="F98" s="14">
        <f t="shared" si="15"/>
        <v>0.81347222222222215</v>
      </c>
      <c r="G98" s="1">
        <v>0</v>
      </c>
      <c r="H98" s="1">
        <v>57</v>
      </c>
      <c r="I98" s="1">
        <v>21</v>
      </c>
      <c r="J98" s="13">
        <f t="shared" si="16"/>
        <v>1.5930555555555555E-2</v>
      </c>
      <c r="K98" s="14">
        <f t="shared" si="17"/>
        <v>2.6550925925925928E-4</v>
      </c>
      <c r="L98" s="5">
        <f t="shared" si="18"/>
        <v>1.5935185185185219E-2</v>
      </c>
      <c r="M98" s="5">
        <f t="shared" si="19"/>
        <v>4.6296296296634287E-6</v>
      </c>
      <c r="O98" s="16">
        <f t="shared" si="10"/>
        <v>48.808397169096018</v>
      </c>
      <c r="P98" s="5">
        <f t="shared" si="11"/>
        <v>6.383576268831348E-5</v>
      </c>
    </row>
    <row r="99" spans="1:16" x14ac:dyDescent="0.15">
      <c r="A99" s="1">
        <f t="shared" si="12"/>
        <v>48.5</v>
      </c>
      <c r="B99" s="1">
        <v>49</v>
      </c>
      <c r="C99" s="1">
        <v>17</v>
      </c>
      <c r="D99" s="1">
        <v>11</v>
      </c>
      <c r="E99" s="13">
        <f t="shared" si="14"/>
        <v>49.286388888888887</v>
      </c>
      <c r="F99" s="14">
        <f t="shared" si="15"/>
        <v>0.82143981481481476</v>
      </c>
      <c r="G99" s="1">
        <v>0</v>
      </c>
      <c r="H99" s="1">
        <v>57</v>
      </c>
      <c r="I99" s="1">
        <v>14</v>
      </c>
      <c r="J99" s="13">
        <f t="shared" si="16"/>
        <v>1.5898148148148151E-2</v>
      </c>
      <c r="K99" s="14">
        <f t="shared" si="17"/>
        <v>2.6496913580246919E-4</v>
      </c>
      <c r="L99" s="5">
        <f t="shared" si="18"/>
        <v>1.5898148148148293E-2</v>
      </c>
      <c r="M99" s="5">
        <f t="shared" si="19"/>
        <v>1.4224732503009818E-16</v>
      </c>
      <c r="O99" s="16">
        <f t="shared" si="10"/>
        <v>49.286262313617272</v>
      </c>
      <c r="P99" s="5">
        <f t="shared" si="11"/>
        <v>-1.2657527161508142E-4</v>
      </c>
    </row>
    <row r="100" spans="1:16" x14ac:dyDescent="0.15">
      <c r="A100" s="1">
        <f t="shared" si="12"/>
        <v>49</v>
      </c>
      <c r="B100" s="1">
        <v>49</v>
      </c>
      <c r="C100" s="1">
        <v>45</v>
      </c>
      <c r="D100" s="1">
        <v>48</v>
      </c>
      <c r="E100" s="13">
        <f t="shared" si="14"/>
        <v>49.763333333333335</v>
      </c>
      <c r="F100" s="14">
        <f t="shared" si="15"/>
        <v>0.82938888888888895</v>
      </c>
      <c r="G100" s="1">
        <v>0</v>
      </c>
      <c r="H100" s="1">
        <v>57</v>
      </c>
      <c r="I100" s="1">
        <v>7</v>
      </c>
      <c r="J100" s="13">
        <f t="shared" si="16"/>
        <v>1.5865740740740743E-2</v>
      </c>
      <c r="K100" s="14">
        <f t="shared" si="17"/>
        <v>2.6442901234567906E-4</v>
      </c>
      <c r="L100" s="5">
        <f t="shared" si="18"/>
        <v>1.5861111111111135E-2</v>
      </c>
      <c r="M100" s="5">
        <f t="shared" si="19"/>
        <v>-4.6296296296079176E-6</v>
      </c>
      <c r="O100" s="16">
        <f t="shared" si="10"/>
        <v>49.763189118748684</v>
      </c>
      <c r="P100" s="5">
        <f t="shared" si="11"/>
        <v>-1.4421458465108117E-4</v>
      </c>
    </row>
    <row r="101" spans="1:16" x14ac:dyDescent="0.15">
      <c r="A101" s="1">
        <f t="shared" si="12"/>
        <v>49.5</v>
      </c>
      <c r="B101" s="1">
        <v>50</v>
      </c>
      <c r="C101" s="1">
        <v>14</v>
      </c>
      <c r="D101" s="1">
        <v>21</v>
      </c>
      <c r="E101" s="13">
        <f t="shared" si="14"/>
        <v>50.239166666666669</v>
      </c>
      <c r="F101" s="14">
        <f t="shared" si="15"/>
        <v>0.83731944444444451</v>
      </c>
      <c r="G101" s="1">
        <v>0</v>
      </c>
      <c r="H101" s="1">
        <v>57</v>
      </c>
      <c r="I101" s="1">
        <v>0</v>
      </c>
      <c r="J101" s="13">
        <f t="shared" si="16"/>
        <v>1.5833333333333335E-2</v>
      </c>
      <c r="K101" s="14">
        <f t="shared" si="17"/>
        <v>2.6388888888888892E-4</v>
      </c>
      <c r="L101" s="5">
        <f t="shared" si="18"/>
        <v>1.583333333333338E-2</v>
      </c>
      <c r="M101" s="5">
        <f t="shared" si="19"/>
        <v>4.5102810375396984E-17</v>
      </c>
      <c r="O101" s="16">
        <f t="shared" si="10"/>
        <v>50.239168504491374</v>
      </c>
      <c r="P101" s="5">
        <f t="shared" si="11"/>
        <v>1.837824704864488E-6</v>
      </c>
    </row>
    <row r="102" spans="1:16" x14ac:dyDescent="0.15">
      <c r="A102" s="1">
        <f t="shared" si="12"/>
        <v>50</v>
      </c>
      <c r="B102" s="1">
        <v>50</v>
      </c>
      <c r="C102" s="1">
        <v>42</v>
      </c>
      <c r="D102" s="1">
        <v>51</v>
      </c>
      <c r="E102" s="13">
        <f t="shared" si="14"/>
        <v>50.714166666666671</v>
      </c>
      <c r="F102" s="14">
        <f t="shared" si="15"/>
        <v>0.84523611111111119</v>
      </c>
      <c r="G102" s="1">
        <v>0</v>
      </c>
      <c r="H102" s="1">
        <v>56</v>
      </c>
      <c r="I102" s="1">
        <v>53</v>
      </c>
      <c r="J102" s="13">
        <f t="shared" si="16"/>
        <v>1.5800925925925927E-2</v>
      </c>
      <c r="K102" s="14">
        <f t="shared" si="17"/>
        <v>2.6334876543209878E-4</v>
      </c>
      <c r="L102" s="5">
        <f t="shared" si="18"/>
        <v>1.5805555555555392E-2</v>
      </c>
      <c r="M102" s="5">
        <f t="shared" si="19"/>
        <v>4.6296296294656702E-6</v>
      </c>
      <c r="O102" s="16">
        <f t="shared" si="10"/>
        <v>50.714191408883934</v>
      </c>
      <c r="P102" s="5">
        <f t="shared" si="11"/>
        <v>2.4742217263451494E-5</v>
      </c>
    </row>
    <row r="103" spans="1:16" x14ac:dyDescent="0.15">
      <c r="A103" s="1">
        <f t="shared" si="12"/>
        <v>50.5</v>
      </c>
      <c r="B103" s="1">
        <v>51</v>
      </c>
      <c r="C103" s="1">
        <v>11</v>
      </c>
      <c r="D103" s="1">
        <v>18</v>
      </c>
      <c r="E103" s="13">
        <f t="shared" si="14"/>
        <v>51.188333333333333</v>
      </c>
      <c r="F103" s="14">
        <f t="shared" si="15"/>
        <v>0.85313888888888889</v>
      </c>
      <c r="G103" s="1">
        <v>0</v>
      </c>
      <c r="H103" s="1">
        <v>56</v>
      </c>
      <c r="I103" s="1">
        <v>46</v>
      </c>
      <c r="J103" s="13">
        <f t="shared" si="16"/>
        <v>1.5768518518518519E-2</v>
      </c>
      <c r="K103" s="14">
        <f t="shared" si="17"/>
        <v>2.6280864197530864E-4</v>
      </c>
      <c r="L103" s="5">
        <f t="shared" si="18"/>
        <v>1.5777777777777637E-2</v>
      </c>
      <c r="M103" s="5">
        <f t="shared" si="19"/>
        <v>9.2592592591186906E-6</v>
      </c>
      <c r="O103" s="16">
        <f t="shared" si="10"/>
        <v>51.188248788175002</v>
      </c>
      <c r="P103" s="5">
        <f t="shared" si="11"/>
        <v>-8.4545158330229242E-5</v>
      </c>
    </row>
    <row r="104" spans="1:16" x14ac:dyDescent="0.15">
      <c r="A104" s="1">
        <f t="shared" si="12"/>
        <v>51</v>
      </c>
      <c r="B104" s="1">
        <v>51</v>
      </c>
      <c r="C104" s="1">
        <v>39</v>
      </c>
      <c r="D104" s="1">
        <v>42</v>
      </c>
      <c r="E104" s="13">
        <f t="shared" si="14"/>
        <v>51.661666666666662</v>
      </c>
      <c r="F104" s="14">
        <f t="shared" si="15"/>
        <v>0.86102777777777773</v>
      </c>
      <c r="G104" s="1">
        <v>0</v>
      </c>
      <c r="H104" s="1">
        <v>56</v>
      </c>
      <c r="I104" s="1">
        <v>39</v>
      </c>
      <c r="J104" s="13">
        <f t="shared" si="16"/>
        <v>1.573611111111111E-2</v>
      </c>
      <c r="K104" s="14">
        <f t="shared" si="17"/>
        <v>2.622685185185185E-4</v>
      </c>
      <c r="L104" s="5">
        <f t="shared" si="18"/>
        <v>1.572222222222237E-2</v>
      </c>
      <c r="M104" s="5">
        <f t="shared" si="19"/>
        <v>-1.3888888888740486E-5</v>
      </c>
      <c r="O104" s="16">
        <f t="shared" si="10"/>
        <v>51.661331616995412</v>
      </c>
      <c r="P104" s="5">
        <f t="shared" si="11"/>
        <v>-3.350496712499762E-4</v>
      </c>
    </row>
    <row r="105" spans="1:16" x14ac:dyDescent="0.15">
      <c r="A105" s="1">
        <f t="shared" si="12"/>
        <v>51.5</v>
      </c>
      <c r="B105" s="1">
        <v>52</v>
      </c>
      <c r="C105" s="1">
        <v>8</v>
      </c>
      <c r="D105" s="1">
        <v>0</v>
      </c>
      <c r="E105" s="13">
        <f t="shared" si="14"/>
        <v>52.133333333333333</v>
      </c>
      <c r="F105" s="14">
        <f t="shared" si="15"/>
        <v>0.86888888888888893</v>
      </c>
      <c r="G105" s="1">
        <v>0</v>
      </c>
      <c r="H105" s="1">
        <v>56</v>
      </c>
      <c r="I105" s="1">
        <v>32</v>
      </c>
      <c r="J105" s="13">
        <f t="shared" si="16"/>
        <v>1.5703703703703702E-2</v>
      </c>
      <c r="K105" s="14">
        <f t="shared" si="17"/>
        <v>2.6172839506172837E-4</v>
      </c>
      <c r="L105" s="5">
        <f t="shared" si="18"/>
        <v>1.5703703703703789E-2</v>
      </c>
      <c r="M105" s="5">
        <f t="shared" si="19"/>
        <v>8.6736173798840355E-17</v>
      </c>
      <c r="O105" s="16">
        <f t="shared" si="10"/>
        <v>52.133430888530043</v>
      </c>
      <c r="P105" s="5">
        <f t="shared" si="11"/>
        <v>9.7555196710175096E-5</v>
      </c>
    </row>
    <row r="106" spans="1:16" x14ac:dyDescent="0.15">
      <c r="A106" s="1">
        <f t="shared" si="12"/>
        <v>52</v>
      </c>
      <c r="B106" s="1">
        <v>52</v>
      </c>
      <c r="C106" s="1">
        <v>36</v>
      </c>
      <c r="D106" s="1">
        <v>16</v>
      </c>
      <c r="E106" s="13">
        <f t="shared" si="14"/>
        <v>52.604444444444447</v>
      </c>
      <c r="F106" s="14">
        <f t="shared" si="15"/>
        <v>0.87674074074074082</v>
      </c>
      <c r="G106" s="1">
        <v>0</v>
      </c>
      <c r="H106" s="1">
        <v>56</v>
      </c>
      <c r="I106" s="1">
        <v>25</v>
      </c>
      <c r="J106" s="13">
        <f t="shared" si="16"/>
        <v>1.5671296296296294E-2</v>
      </c>
      <c r="K106" s="14">
        <f t="shared" si="17"/>
        <v>2.6118827160493823E-4</v>
      </c>
      <c r="L106" s="5">
        <f t="shared" si="18"/>
        <v>1.5675925925926038E-2</v>
      </c>
      <c r="M106" s="5">
        <f t="shared" si="19"/>
        <v>4.629629629743226E-6</v>
      </c>
      <c r="O106" s="16">
        <f t="shared" si="10"/>
        <v>52.604537614689292</v>
      </c>
      <c r="P106" s="5">
        <f t="shared" si="11"/>
        <v>9.3170244845452999E-5</v>
      </c>
    </row>
    <row r="107" spans="1:16" x14ac:dyDescent="0.15">
      <c r="A107" s="1">
        <f t="shared" si="12"/>
        <v>52.5</v>
      </c>
      <c r="B107" s="1">
        <v>53</v>
      </c>
      <c r="C107" s="1">
        <v>4</v>
      </c>
      <c r="D107" s="1">
        <v>29</v>
      </c>
      <c r="E107" s="13">
        <f t="shared" si="14"/>
        <v>53.074722222222228</v>
      </c>
      <c r="F107" s="14">
        <f t="shared" si="15"/>
        <v>0.88457870370370384</v>
      </c>
      <c r="G107" s="1">
        <v>0</v>
      </c>
      <c r="H107" s="1">
        <v>56</v>
      </c>
      <c r="I107" s="1">
        <v>18</v>
      </c>
      <c r="J107" s="13">
        <f t="shared" si="16"/>
        <v>1.563888888888889E-2</v>
      </c>
      <c r="K107" s="14">
        <f t="shared" si="17"/>
        <v>2.6064814814814814E-4</v>
      </c>
      <c r="L107" s="5">
        <f t="shared" si="18"/>
        <v>1.563888888888864E-2</v>
      </c>
      <c r="M107" s="5">
        <f t="shared" si="19"/>
        <v>-2.4980018054066022E-16</v>
      </c>
      <c r="O107" s="16">
        <f t="shared" si="10"/>
        <v>53.074642826280154</v>
      </c>
      <c r="P107" s="5">
        <f t="shared" si="11"/>
        <v>-7.9395942073290371E-5</v>
      </c>
    </row>
    <row r="108" spans="1:16" x14ac:dyDescent="0.15">
      <c r="A108" s="1">
        <f t="shared" si="12"/>
        <v>53</v>
      </c>
      <c r="B108" s="1">
        <v>53</v>
      </c>
      <c r="C108" s="1">
        <v>32</v>
      </c>
      <c r="D108" s="1">
        <v>38</v>
      </c>
      <c r="E108" s="13">
        <f t="shared" si="14"/>
        <v>53.543888888888887</v>
      </c>
      <c r="F108" s="14">
        <f t="shared" si="15"/>
        <v>0.89239814814814811</v>
      </c>
      <c r="G108" s="1">
        <v>0</v>
      </c>
      <c r="H108" s="1">
        <v>56</v>
      </c>
      <c r="I108" s="1">
        <v>10</v>
      </c>
      <c r="J108" s="13">
        <f t="shared" si="16"/>
        <v>1.5601851851851851E-2</v>
      </c>
      <c r="K108" s="14">
        <f t="shared" si="17"/>
        <v>2.6003086419753083E-4</v>
      </c>
      <c r="L108" s="5">
        <f t="shared" si="18"/>
        <v>1.5601851851851952E-2</v>
      </c>
      <c r="M108" s="5">
        <f t="shared" si="19"/>
        <v>1.0061396160665481E-16</v>
      </c>
      <c r="O108" s="16">
        <f t="shared" si="10"/>
        <v>53.543737573177054</v>
      </c>
      <c r="P108" s="5">
        <f t="shared" si="11"/>
        <v>-1.5131571183246706E-4</v>
      </c>
    </row>
    <row r="109" spans="1:16" x14ac:dyDescent="0.15">
      <c r="A109" s="1">
        <f t="shared" si="12"/>
        <v>53.5</v>
      </c>
      <c r="B109" s="1">
        <v>54</v>
      </c>
      <c r="C109" s="1">
        <v>0</v>
      </c>
      <c r="D109" s="1">
        <v>43</v>
      </c>
      <c r="E109" s="13">
        <f t="shared" si="14"/>
        <v>54.011944444444445</v>
      </c>
      <c r="F109" s="14">
        <f t="shared" si="15"/>
        <v>0.90019907407407407</v>
      </c>
      <c r="G109" s="1">
        <v>0</v>
      </c>
      <c r="H109" s="1">
        <v>56</v>
      </c>
      <c r="I109" s="1">
        <v>3</v>
      </c>
      <c r="J109" s="13">
        <f t="shared" si="16"/>
        <v>1.5569444444444445E-2</v>
      </c>
      <c r="K109" s="14">
        <f t="shared" si="17"/>
        <v>2.5949074074074074E-4</v>
      </c>
      <c r="L109" s="5">
        <f t="shared" si="18"/>
        <v>1.556481481481479E-2</v>
      </c>
      <c r="M109" s="5">
        <f t="shared" si="19"/>
        <v>-4.6296296296547551E-6</v>
      </c>
      <c r="O109" s="16">
        <f t="shared" si="10"/>
        <v>54.011812924492197</v>
      </c>
      <c r="P109" s="5">
        <f t="shared" si="11"/>
        <v>-1.3151995224802704E-4</v>
      </c>
    </row>
    <row r="110" spans="1:16" x14ac:dyDescent="0.15">
      <c r="A110" s="1">
        <f t="shared" si="12"/>
        <v>54</v>
      </c>
      <c r="B110" s="1">
        <v>54</v>
      </c>
      <c r="C110" s="1">
        <v>28</v>
      </c>
      <c r="D110" s="1">
        <v>44</v>
      </c>
      <c r="E110" s="13">
        <f t="shared" si="14"/>
        <v>54.478888888888889</v>
      </c>
      <c r="F110" s="14">
        <f t="shared" si="15"/>
        <v>0.9079814814814815</v>
      </c>
      <c r="G110" s="1">
        <v>0</v>
      </c>
      <c r="H110" s="1">
        <v>55</v>
      </c>
      <c r="I110" s="1">
        <v>55</v>
      </c>
      <c r="J110" s="13">
        <f t="shared" si="16"/>
        <v>1.5532407407407406E-2</v>
      </c>
      <c r="K110" s="14">
        <f t="shared" si="17"/>
        <v>2.5887345679012343E-4</v>
      </c>
      <c r="L110" s="5">
        <f t="shared" si="18"/>
        <v>1.5537037037036801E-2</v>
      </c>
      <c r="M110" s="5">
        <f t="shared" si="19"/>
        <v>4.6296296293945466E-6</v>
      </c>
      <c r="O110" s="16">
        <f t="shared" si="10"/>
        <v>54.47885996874561</v>
      </c>
      <c r="P110" s="5">
        <f t="shared" si="11"/>
        <v>-2.8920143279265176E-5</v>
      </c>
    </row>
    <row r="111" spans="1:16" x14ac:dyDescent="0.15">
      <c r="A111" s="1">
        <f t="shared" si="12"/>
        <v>54.5</v>
      </c>
      <c r="B111" s="1">
        <v>54</v>
      </c>
      <c r="C111" s="1">
        <v>56</v>
      </c>
      <c r="D111" s="1">
        <v>42</v>
      </c>
      <c r="E111" s="13">
        <f t="shared" si="14"/>
        <v>54.944999999999993</v>
      </c>
      <c r="F111" s="14">
        <f t="shared" si="15"/>
        <v>0.91574999999999984</v>
      </c>
      <c r="G111" s="1">
        <v>0</v>
      </c>
      <c r="H111" s="1">
        <v>55</v>
      </c>
      <c r="I111" s="1">
        <v>48</v>
      </c>
      <c r="J111" s="13">
        <f t="shared" si="16"/>
        <v>1.55E-2</v>
      </c>
      <c r="K111" s="14">
        <f t="shared" si="17"/>
        <v>2.5833333333333334E-4</v>
      </c>
      <c r="L111" s="5">
        <f t="shared" si="18"/>
        <v>1.5500000000000114E-2</v>
      </c>
      <c r="M111" s="5">
        <f t="shared" si="19"/>
        <v>1.1449174941446927E-16</v>
      </c>
      <c r="O111" s="16">
        <f t="shared" si="10"/>
        <v>54.944869814034803</v>
      </c>
      <c r="P111" s="5">
        <f t="shared" si="11"/>
        <v>-1.3018596519032144E-4</v>
      </c>
    </row>
    <row r="112" spans="1:16" x14ac:dyDescent="0.15">
      <c r="A112" s="1">
        <f t="shared" si="12"/>
        <v>55</v>
      </c>
      <c r="B112" s="1">
        <v>55</v>
      </c>
      <c r="C112" s="1">
        <v>24</v>
      </c>
      <c r="D112" s="1">
        <v>36</v>
      </c>
      <c r="E112" s="13">
        <f t="shared" si="14"/>
        <v>55.41</v>
      </c>
      <c r="F112" s="14">
        <f t="shared" si="15"/>
        <v>0.92349999999999999</v>
      </c>
      <c r="G112" s="1">
        <v>0</v>
      </c>
      <c r="H112" s="1">
        <v>55</v>
      </c>
      <c r="I112" s="1">
        <v>40</v>
      </c>
      <c r="J112" s="13">
        <f t="shared" si="16"/>
        <v>1.5462962962962963E-2</v>
      </c>
      <c r="K112" s="14">
        <f t="shared" si="17"/>
        <v>2.5771604938271603E-4</v>
      </c>
      <c r="L112" s="5">
        <f t="shared" si="18"/>
        <v>1.5462962962963189E-2</v>
      </c>
      <c r="M112" s="5">
        <f t="shared" si="19"/>
        <v>2.2551405187698492E-16</v>
      </c>
      <c r="O112" s="16">
        <f t="shared" si="10"/>
        <v>55.409833588204066</v>
      </c>
      <c r="P112" s="5">
        <f t="shared" si="11"/>
        <v>-1.6641179593079869E-4</v>
      </c>
    </row>
    <row r="113" spans="1:16" x14ac:dyDescent="0.15">
      <c r="A113" s="1">
        <f t="shared" si="12"/>
        <v>55.5</v>
      </c>
      <c r="B113" s="1">
        <v>55</v>
      </c>
      <c r="C113" s="1">
        <v>52</v>
      </c>
      <c r="D113" s="1">
        <v>26</v>
      </c>
      <c r="E113" s="13">
        <f t="shared" si="14"/>
        <v>55.873888888888892</v>
      </c>
      <c r="F113" s="14">
        <f t="shared" si="15"/>
        <v>0.93123148148148149</v>
      </c>
      <c r="G113" s="1">
        <v>0</v>
      </c>
      <c r="H113" s="1">
        <v>55</v>
      </c>
      <c r="I113" s="1">
        <v>33</v>
      </c>
      <c r="J113" s="13">
        <f t="shared" si="16"/>
        <v>1.5430555555555555E-2</v>
      </c>
      <c r="K113" s="14">
        <f t="shared" si="17"/>
        <v>2.5717592592592594E-4</v>
      </c>
      <c r="L113" s="5">
        <f t="shared" si="18"/>
        <v>1.5425925925925791E-2</v>
      </c>
      <c r="M113" s="5">
        <f t="shared" si="19"/>
        <v>-4.6296296297640427E-6</v>
      </c>
      <c r="O113" s="16">
        <f t="shared" si="10"/>
        <v>55.87374243901337</v>
      </c>
      <c r="P113" s="5">
        <f t="shared" si="11"/>
        <v>-1.4644987552259181E-4</v>
      </c>
    </row>
    <row r="114" spans="1:16" x14ac:dyDescent="0.15">
      <c r="A114" s="1">
        <f t="shared" si="12"/>
        <v>56</v>
      </c>
      <c r="B114" s="1">
        <v>56</v>
      </c>
      <c r="C114" s="1">
        <v>20</v>
      </c>
      <c r="D114" s="1">
        <v>12</v>
      </c>
      <c r="E114" s="13">
        <f t="shared" si="14"/>
        <v>56.336666666666666</v>
      </c>
      <c r="F114" s="14">
        <f t="shared" si="15"/>
        <v>0.93894444444444447</v>
      </c>
      <c r="G114" s="1">
        <v>0</v>
      </c>
      <c r="H114" s="1">
        <v>55</v>
      </c>
      <c r="I114" s="1">
        <v>25</v>
      </c>
      <c r="J114" s="13">
        <f t="shared" si="16"/>
        <v>1.5393518518518518E-2</v>
      </c>
      <c r="K114" s="14">
        <f t="shared" si="17"/>
        <v>2.5655864197530863E-4</v>
      </c>
      <c r="L114" s="5">
        <f t="shared" si="18"/>
        <v>1.5388888888888867E-2</v>
      </c>
      <c r="M114" s="5">
        <f t="shared" si="19"/>
        <v>-4.6296296296512857E-6</v>
      </c>
      <c r="O114" s="16">
        <f t="shared" si="10"/>
        <v>56.336587534306894</v>
      </c>
      <c r="P114" s="5">
        <f t="shared" si="11"/>
        <v>-7.9132359772415839E-5</v>
      </c>
    </row>
    <row r="115" spans="1:16" x14ac:dyDescent="0.15">
      <c r="A115" s="1">
        <f t="shared" si="12"/>
        <v>56.5</v>
      </c>
      <c r="B115" s="1">
        <v>56</v>
      </c>
      <c r="C115" s="1">
        <v>47</v>
      </c>
      <c r="D115" s="1">
        <v>54</v>
      </c>
      <c r="E115" s="13">
        <f t="shared" si="14"/>
        <v>56.798333333333332</v>
      </c>
      <c r="F115" s="14">
        <f t="shared" si="15"/>
        <v>0.94663888888888892</v>
      </c>
      <c r="G115" s="1">
        <v>0</v>
      </c>
      <c r="H115" s="1">
        <v>55</v>
      </c>
      <c r="I115" s="1">
        <v>17</v>
      </c>
      <c r="J115" s="13">
        <f t="shared" si="16"/>
        <v>1.5356481481481481E-2</v>
      </c>
      <c r="K115" s="14">
        <f t="shared" si="17"/>
        <v>2.5594135802469136E-4</v>
      </c>
      <c r="L115" s="5">
        <f t="shared" si="18"/>
        <v>1.5361111111111114E-2</v>
      </c>
      <c r="M115" s="5">
        <f t="shared" si="19"/>
        <v>4.6296296296322037E-6</v>
      </c>
      <c r="O115" s="16">
        <f t="shared" si="10"/>
        <v>56.798360062181203</v>
      </c>
      <c r="P115" s="5">
        <f t="shared" si="11"/>
        <v>2.6728847871027028E-5</v>
      </c>
    </row>
    <row r="116" spans="1:16" x14ac:dyDescent="0.15">
      <c r="A116" s="1">
        <f t="shared" si="12"/>
        <v>57</v>
      </c>
      <c r="B116" s="1">
        <v>57</v>
      </c>
      <c r="C116" s="1">
        <v>15</v>
      </c>
      <c r="D116" s="1">
        <v>33</v>
      </c>
      <c r="E116" s="13">
        <f t="shared" si="14"/>
        <v>57.259166666666665</v>
      </c>
      <c r="F116" s="14">
        <f t="shared" si="15"/>
        <v>0.95431944444444439</v>
      </c>
      <c r="G116" s="1">
        <v>0</v>
      </c>
      <c r="H116" s="1">
        <v>55</v>
      </c>
      <c r="I116" s="1">
        <v>9</v>
      </c>
      <c r="J116" s="13">
        <f t="shared" si="16"/>
        <v>1.5319444444444445E-2</v>
      </c>
      <c r="K116" s="14">
        <f t="shared" si="17"/>
        <v>2.553240740740741E-4</v>
      </c>
      <c r="L116" s="5">
        <f t="shared" si="18"/>
        <v>1.5314814814815019E-2</v>
      </c>
      <c r="M116" s="5">
        <f t="shared" si="19"/>
        <v>-4.6296296294257716E-6</v>
      </c>
      <c r="O116" s="16">
        <f t="shared" si="10"/>
        <v>57.259051231153009</v>
      </c>
      <c r="P116" s="5">
        <f t="shared" si="11"/>
        <v>-1.1543551365633675E-4</v>
      </c>
    </row>
    <row r="117" spans="1:16" x14ac:dyDescent="0.15">
      <c r="A117" s="1">
        <f t="shared" si="12"/>
        <v>57.5</v>
      </c>
      <c r="B117" s="1">
        <v>57</v>
      </c>
      <c r="C117" s="1">
        <v>43</v>
      </c>
      <c r="D117" s="1">
        <v>7</v>
      </c>
      <c r="E117" s="13">
        <f t="shared" si="14"/>
        <v>57.718611111111116</v>
      </c>
      <c r="F117" s="14">
        <f t="shared" si="15"/>
        <v>0.96197685185185189</v>
      </c>
      <c r="G117" s="1">
        <v>0</v>
      </c>
      <c r="H117" s="1">
        <v>55</v>
      </c>
      <c r="I117" s="1">
        <v>1</v>
      </c>
      <c r="J117" s="13">
        <f t="shared" si="16"/>
        <v>1.5282407407407408E-2</v>
      </c>
      <c r="K117" s="14">
        <f t="shared" si="17"/>
        <v>2.5470679012345678E-4</v>
      </c>
      <c r="L117" s="5">
        <f t="shared" si="18"/>
        <v>1.5287037037036792E-2</v>
      </c>
      <c r="M117" s="5">
        <f t="shared" si="19"/>
        <v>4.6296296293841382E-6</v>
      </c>
      <c r="O117" s="16">
        <f t="shared" si="10"/>
        <v>57.718652270326515</v>
      </c>
      <c r="P117" s="5">
        <f t="shared" si="11"/>
        <v>4.1159215399488858E-5</v>
      </c>
    </row>
    <row r="118" spans="1:16" x14ac:dyDescent="0.15">
      <c r="A118" s="1">
        <f t="shared" si="12"/>
        <v>58</v>
      </c>
      <c r="B118" s="1">
        <v>58</v>
      </c>
      <c r="C118" s="1">
        <v>10</v>
      </c>
      <c r="D118" s="1">
        <v>38</v>
      </c>
      <c r="E118" s="13">
        <f t="shared" si="14"/>
        <v>58.17722222222222</v>
      </c>
      <c r="F118" s="14">
        <f t="shared" si="15"/>
        <v>0.9696203703703703</v>
      </c>
      <c r="G118" s="1">
        <v>0</v>
      </c>
      <c r="H118" s="1">
        <v>54</v>
      </c>
      <c r="I118" s="1">
        <v>53</v>
      </c>
      <c r="J118" s="13">
        <f t="shared" si="16"/>
        <v>1.5245370370370369E-2</v>
      </c>
      <c r="K118" s="14">
        <f t="shared" si="17"/>
        <v>2.5408950617283947E-4</v>
      </c>
      <c r="L118" s="5">
        <f t="shared" si="18"/>
        <v>1.5250000000000104E-2</v>
      </c>
      <c r="M118" s="5">
        <f t="shared" si="19"/>
        <v>4.6296296297345524E-6</v>
      </c>
      <c r="O118" s="16">
        <f t="shared" si="10"/>
        <v>58.177154429560446</v>
      </c>
      <c r="P118" s="5">
        <f t="shared" si="11"/>
        <v>-6.7792661774035423E-5</v>
      </c>
    </row>
    <row r="119" spans="1:16" x14ac:dyDescent="0.15">
      <c r="A119" s="1">
        <f t="shared" si="12"/>
        <v>58.5</v>
      </c>
      <c r="B119" s="1">
        <v>58</v>
      </c>
      <c r="C119" s="1">
        <v>38</v>
      </c>
      <c r="D119" s="1">
        <v>5</v>
      </c>
      <c r="E119" s="13">
        <f t="shared" si="14"/>
        <v>58.634722222222223</v>
      </c>
      <c r="F119" s="14">
        <f t="shared" si="15"/>
        <v>0.9772453703703704</v>
      </c>
      <c r="G119" s="1">
        <v>0</v>
      </c>
      <c r="H119" s="1">
        <v>54</v>
      </c>
      <c r="I119" s="1">
        <v>45</v>
      </c>
      <c r="J119" s="13">
        <f t="shared" si="16"/>
        <v>1.5208333333333332E-2</v>
      </c>
      <c r="K119" s="14">
        <f t="shared" si="17"/>
        <v>2.5347222222222221E-4</v>
      </c>
      <c r="L119" s="5">
        <f t="shared" si="18"/>
        <v>1.5203703703703771E-2</v>
      </c>
      <c r="M119" s="5">
        <f t="shared" si="19"/>
        <v>-4.62962962956108E-6</v>
      </c>
      <c r="O119" s="16">
        <f t="shared" si="10"/>
        <v>58.634548979634587</v>
      </c>
      <c r="P119" s="5">
        <f t="shared" si="11"/>
        <v>-1.732425876355137E-4</v>
      </c>
    </row>
    <row r="120" spans="1:16" x14ac:dyDescent="0.15">
      <c r="A120" s="1">
        <f t="shared" si="12"/>
        <v>59</v>
      </c>
      <c r="B120" s="1">
        <v>59</v>
      </c>
      <c r="C120" s="1">
        <v>5</v>
      </c>
      <c r="D120" s="1">
        <v>27</v>
      </c>
      <c r="E120" s="13">
        <f t="shared" si="14"/>
        <v>59.090833333333336</v>
      </c>
      <c r="F120" s="14">
        <f t="shared" si="15"/>
        <v>0.98484722222222232</v>
      </c>
      <c r="G120" s="1">
        <v>0</v>
      </c>
      <c r="H120" s="1">
        <v>54</v>
      </c>
      <c r="I120" s="1">
        <v>37</v>
      </c>
      <c r="J120" s="13">
        <f t="shared" si="16"/>
        <v>1.5171296296296296E-2</v>
      </c>
      <c r="K120" s="14">
        <f t="shared" si="17"/>
        <v>2.5285493827160494E-4</v>
      </c>
      <c r="L120" s="5">
        <f t="shared" si="18"/>
        <v>1.516666666666661E-2</v>
      </c>
      <c r="M120" s="5">
        <f t="shared" si="19"/>
        <v>-4.6296296296859801E-6</v>
      </c>
      <c r="O120" s="16">
        <f t="shared" si="10"/>
        <v>59.090827212416045</v>
      </c>
      <c r="P120" s="5">
        <f t="shared" si="11"/>
        <v>-6.1209172912413123E-6</v>
      </c>
    </row>
    <row r="121" spans="1:16" x14ac:dyDescent="0.15">
      <c r="A121" s="1">
        <f t="shared" si="12"/>
        <v>59.5</v>
      </c>
      <c r="B121" s="1">
        <v>59</v>
      </c>
      <c r="C121" s="1">
        <v>32</v>
      </c>
      <c r="D121" s="1">
        <v>45</v>
      </c>
      <c r="E121" s="13">
        <f t="shared" si="14"/>
        <v>59.545833333333334</v>
      </c>
      <c r="F121" s="14">
        <f t="shared" si="15"/>
        <v>0.99243055555555559</v>
      </c>
      <c r="G121" s="1">
        <v>0</v>
      </c>
      <c r="H121" s="1">
        <v>54</v>
      </c>
      <c r="I121" s="1">
        <v>29</v>
      </c>
      <c r="J121" s="13">
        <f t="shared" si="16"/>
        <v>1.5134259259259259E-2</v>
      </c>
      <c r="K121" s="14">
        <f t="shared" si="17"/>
        <v>2.5223765432098763E-4</v>
      </c>
      <c r="L121" s="5">
        <f t="shared" si="18"/>
        <v>1.5138888888888858E-2</v>
      </c>
      <c r="M121" s="5">
        <f t="shared" si="19"/>
        <v>4.629629629599244E-6</v>
      </c>
      <c r="O121" s="16">
        <f t="shared" si="10"/>
        <v>59.54598044102498</v>
      </c>
      <c r="P121" s="5">
        <f t="shared" si="11"/>
        <v>1.471076916459424E-4</v>
      </c>
    </row>
    <row r="122" spans="1:16" x14ac:dyDescent="0.15">
      <c r="A122" s="1">
        <f t="shared" si="12"/>
        <v>60</v>
      </c>
      <c r="B122" s="1">
        <v>60</v>
      </c>
      <c r="C122" s="1">
        <v>0</v>
      </c>
      <c r="D122" s="1">
        <v>0</v>
      </c>
      <c r="E122" s="13">
        <f t="shared" si="14"/>
        <v>60</v>
      </c>
      <c r="F122" s="14">
        <f t="shared" si="15"/>
        <v>1</v>
      </c>
      <c r="G122" s="1">
        <v>0</v>
      </c>
      <c r="H122" s="1">
        <v>54</v>
      </c>
      <c r="I122" s="1">
        <v>21</v>
      </c>
      <c r="J122" s="13">
        <f t="shared" si="16"/>
        <v>1.5097222222222222E-2</v>
      </c>
      <c r="K122" s="14">
        <f t="shared" si="17"/>
        <v>2.5162037037037037E-4</v>
      </c>
      <c r="L122" s="5">
        <f t="shared" si="18"/>
        <v>1.5101851851851932E-2</v>
      </c>
      <c r="M122" s="5">
        <f t="shared" si="19"/>
        <v>4.6296296297102663E-6</v>
      </c>
      <c r="O122" s="16">
        <f t="shared" si="10"/>
        <v>59.999999999999993</v>
      </c>
      <c r="P122" s="5">
        <f t="shared" si="11"/>
        <v>0</v>
      </c>
    </row>
    <row r="123" spans="1:16" x14ac:dyDescent="0.15">
      <c r="A123" s="1">
        <f t="shared" si="12"/>
        <v>60.5</v>
      </c>
      <c r="B123" s="1">
        <v>60</v>
      </c>
      <c r="C123" s="1">
        <v>27</v>
      </c>
      <c r="D123" s="1">
        <v>11</v>
      </c>
      <c r="E123" s="13">
        <f t="shared" si="14"/>
        <v>60.453055555555558</v>
      </c>
      <c r="F123" s="14">
        <f t="shared" si="15"/>
        <v>1.0075509259259259</v>
      </c>
      <c r="G123" s="1">
        <v>0</v>
      </c>
      <c r="H123" s="1">
        <v>54</v>
      </c>
      <c r="I123" s="1">
        <v>12</v>
      </c>
      <c r="J123" s="13">
        <f t="shared" si="16"/>
        <v>1.5055555555555555E-2</v>
      </c>
      <c r="K123" s="14">
        <f t="shared" si="17"/>
        <v>2.5092592592592593E-4</v>
      </c>
      <c r="L123" s="5">
        <f t="shared" si="18"/>
        <v>1.5055555555555362E-2</v>
      </c>
      <c r="M123" s="5">
        <f t="shared" si="19"/>
        <v>-1.9255430583342559E-16</v>
      </c>
      <c r="O123" s="16">
        <f t="shared" si="10"/>
        <v>60.452877245463156</v>
      </c>
      <c r="P123" s="5">
        <f t="shared" si="11"/>
        <v>-1.7831009240154572E-4</v>
      </c>
    </row>
    <row r="124" spans="1:16" x14ac:dyDescent="0.15">
      <c r="A124" s="1">
        <f t="shared" si="12"/>
        <v>61</v>
      </c>
      <c r="B124" s="1">
        <v>60</v>
      </c>
      <c r="C124" s="1">
        <v>54</v>
      </c>
      <c r="D124" s="1">
        <v>17</v>
      </c>
      <c r="E124" s="13">
        <f t="shared" si="14"/>
        <v>60.904722222222219</v>
      </c>
      <c r="F124" s="14">
        <f t="shared" si="15"/>
        <v>1.0150787037037037</v>
      </c>
      <c r="G124" s="1">
        <v>0</v>
      </c>
      <c r="H124" s="1">
        <v>54</v>
      </c>
      <c r="I124" s="1">
        <v>4</v>
      </c>
      <c r="J124" s="13">
        <f t="shared" si="16"/>
        <v>1.5018518518518518E-2</v>
      </c>
      <c r="K124" s="14">
        <f t="shared" si="17"/>
        <v>2.5030864197530861E-4</v>
      </c>
      <c r="L124" s="5">
        <f t="shared" si="18"/>
        <v>1.5018518518518676E-2</v>
      </c>
      <c r="M124" s="5">
        <f t="shared" si="19"/>
        <v>1.5785983631388945E-16</v>
      </c>
      <c r="O124" s="16">
        <f t="shared" si="10"/>
        <v>60.904603555284488</v>
      </c>
      <c r="P124" s="5">
        <f t="shared" si="11"/>
        <v>-1.1866693773043835E-4</v>
      </c>
    </row>
    <row r="125" spans="1:16" x14ac:dyDescent="0.15">
      <c r="A125" s="1">
        <f t="shared" si="12"/>
        <v>61.5</v>
      </c>
      <c r="B125" s="1">
        <v>61</v>
      </c>
      <c r="C125" s="1">
        <v>21</v>
      </c>
      <c r="D125" s="1">
        <v>19</v>
      </c>
      <c r="E125" s="13">
        <f t="shared" si="14"/>
        <v>61.355277777777779</v>
      </c>
      <c r="F125" s="14">
        <f t="shared" si="15"/>
        <v>1.0225879629629631</v>
      </c>
      <c r="G125" s="1">
        <v>0</v>
      </c>
      <c r="H125" s="1">
        <v>53</v>
      </c>
      <c r="I125" s="1">
        <v>56</v>
      </c>
      <c r="J125" s="13">
        <f t="shared" si="16"/>
        <v>1.4981481481481481E-2</v>
      </c>
      <c r="K125" s="14">
        <f t="shared" si="17"/>
        <v>2.4969135802469135E-4</v>
      </c>
      <c r="L125" s="5">
        <f t="shared" si="18"/>
        <v>1.4981481481481278E-2</v>
      </c>
      <c r="M125" s="5">
        <f t="shared" si="19"/>
        <v>-2.0296264668928643E-16</v>
      </c>
      <c r="O125" s="16">
        <f t="shared" si="10"/>
        <v>61.355170329246256</v>
      </c>
      <c r="P125" s="5">
        <f t="shared" si="11"/>
        <v>-1.0744853152289124E-4</v>
      </c>
    </row>
    <row r="126" spans="1:16" x14ac:dyDescent="0.15">
      <c r="A126" s="1">
        <f t="shared" si="12"/>
        <v>62</v>
      </c>
      <c r="B126" s="1">
        <v>61</v>
      </c>
      <c r="C126" s="1">
        <v>48</v>
      </c>
      <c r="D126" s="1">
        <v>17</v>
      </c>
      <c r="E126" s="13">
        <f t="shared" si="14"/>
        <v>61.804722222222217</v>
      </c>
      <c r="F126" s="14">
        <f t="shared" si="15"/>
        <v>1.0300787037037036</v>
      </c>
      <c r="G126" s="1">
        <v>0</v>
      </c>
      <c r="H126" s="1">
        <v>53</v>
      </c>
      <c r="I126" s="1">
        <v>47</v>
      </c>
      <c r="J126" s="13">
        <f t="shared" si="16"/>
        <v>1.4939814814814814E-2</v>
      </c>
      <c r="K126" s="14">
        <f t="shared" si="17"/>
        <v>2.4899691358024691E-4</v>
      </c>
      <c r="L126" s="5">
        <f t="shared" si="18"/>
        <v>1.4935185185185417E-2</v>
      </c>
      <c r="M126" s="5">
        <f t="shared" si="19"/>
        <v>-4.6296296293962813E-6</v>
      </c>
      <c r="O126" s="16">
        <f t="shared" si="10"/>
        <v>61.804568989206501</v>
      </c>
      <c r="P126" s="5">
        <f t="shared" si="11"/>
        <v>-1.5323301571612546E-4</v>
      </c>
    </row>
    <row r="127" spans="1:16" x14ac:dyDescent="0.15">
      <c r="A127" s="1">
        <f t="shared" si="12"/>
        <v>62.5</v>
      </c>
      <c r="B127" s="1">
        <v>62</v>
      </c>
      <c r="C127" s="1">
        <v>15</v>
      </c>
      <c r="D127" s="1">
        <v>10</v>
      </c>
      <c r="E127" s="13">
        <f t="shared" si="14"/>
        <v>62.25277777777778</v>
      </c>
      <c r="F127" s="14">
        <f t="shared" si="15"/>
        <v>1.0375462962962962</v>
      </c>
      <c r="G127" s="1">
        <v>0</v>
      </c>
      <c r="H127" s="1">
        <v>53</v>
      </c>
      <c r="I127" s="1">
        <v>39</v>
      </c>
      <c r="J127" s="13">
        <f t="shared" si="16"/>
        <v>1.4902777777777777E-2</v>
      </c>
      <c r="K127" s="14">
        <f t="shared" si="17"/>
        <v>2.4837962962962959E-4</v>
      </c>
      <c r="L127" s="5">
        <f t="shared" si="18"/>
        <v>1.4907407407407428E-2</v>
      </c>
      <c r="M127" s="5">
        <f t="shared" si="19"/>
        <v>4.6296296296512857E-6</v>
      </c>
      <c r="O127" s="16">
        <f t="shared" si="10"/>
        <v>62.252790979262556</v>
      </c>
      <c r="P127" s="5">
        <f t="shared" si="11"/>
        <v>1.3201484776459438E-5</v>
      </c>
    </row>
    <row r="128" spans="1:16" x14ac:dyDescent="0.15">
      <c r="A128" s="1">
        <f t="shared" si="12"/>
        <v>63</v>
      </c>
      <c r="B128" s="1">
        <v>62</v>
      </c>
      <c r="C128" s="1">
        <v>42</v>
      </c>
      <c r="D128" s="1">
        <v>0</v>
      </c>
      <c r="E128" s="13">
        <f t="shared" si="14"/>
        <v>62.7</v>
      </c>
      <c r="F128" s="14">
        <f t="shared" si="15"/>
        <v>1.0450000000000002</v>
      </c>
      <c r="G128" s="1">
        <v>0</v>
      </c>
      <c r="H128" s="1">
        <v>53</v>
      </c>
      <c r="I128" s="1">
        <v>30</v>
      </c>
      <c r="J128" s="13">
        <f t="shared" si="16"/>
        <v>1.486111111111111E-2</v>
      </c>
      <c r="K128" s="14">
        <f t="shared" si="17"/>
        <v>2.4768518518518515E-4</v>
      </c>
      <c r="L128" s="5">
        <f t="shared" si="18"/>
        <v>1.4861111111111096E-2</v>
      </c>
      <c r="M128" s="5">
        <f t="shared" si="19"/>
        <v>-1.3877787807814457E-17</v>
      </c>
      <c r="O128" s="16">
        <f t="shared" si="10"/>
        <v>62.699827765913852</v>
      </c>
      <c r="P128" s="5">
        <f t="shared" si="11"/>
        <v>-1.7223408615052449E-4</v>
      </c>
    </row>
    <row r="129" spans="1:16" x14ac:dyDescent="0.15">
      <c r="A129" s="1">
        <f t="shared" si="12"/>
        <v>63.5</v>
      </c>
      <c r="B129" s="1">
        <v>63</v>
      </c>
      <c r="C129" s="1">
        <v>8</v>
      </c>
      <c r="D129" s="1">
        <v>45</v>
      </c>
      <c r="E129" s="13">
        <f t="shared" si="14"/>
        <v>63.145833333333336</v>
      </c>
      <c r="F129" s="14">
        <f t="shared" si="15"/>
        <v>1.0524305555555555</v>
      </c>
      <c r="G129" s="1">
        <v>0</v>
      </c>
      <c r="H129" s="1">
        <v>53</v>
      </c>
      <c r="I129" s="1">
        <v>22</v>
      </c>
      <c r="J129" s="13">
        <f t="shared" si="16"/>
        <v>1.4824074074074073E-2</v>
      </c>
      <c r="K129" s="14">
        <f t="shared" si="17"/>
        <v>2.4706790123456789E-4</v>
      </c>
      <c r="L129" s="5">
        <f t="shared" si="18"/>
        <v>1.4814814814814762E-2</v>
      </c>
      <c r="M129" s="5">
        <f t="shared" si="19"/>
        <v>-9.2592592593112449E-6</v>
      </c>
      <c r="O129" s="16">
        <f t="shared" si="10"/>
        <v>63.145670838224348</v>
      </c>
      <c r="P129" s="5">
        <f t="shared" si="11"/>
        <v>-1.6249510898802555E-4</v>
      </c>
    </row>
    <row r="130" spans="1:16" x14ac:dyDescent="0.15">
      <c r="A130" s="1">
        <f t="shared" si="12"/>
        <v>64</v>
      </c>
      <c r="B130" s="1">
        <v>63</v>
      </c>
      <c r="C130" s="1">
        <v>35</v>
      </c>
      <c r="D130" s="1">
        <v>25</v>
      </c>
      <c r="E130" s="13">
        <f t="shared" si="14"/>
        <v>63.590277777777779</v>
      </c>
      <c r="F130" s="14">
        <f t="shared" si="15"/>
        <v>1.0598379629629631</v>
      </c>
      <c r="G130" s="1">
        <v>0</v>
      </c>
      <c r="H130" s="1">
        <v>53</v>
      </c>
      <c r="I130" s="1">
        <v>13</v>
      </c>
      <c r="J130" s="13">
        <f t="shared" si="16"/>
        <v>1.4782407407407407E-2</v>
      </c>
      <c r="K130" s="14">
        <f t="shared" si="17"/>
        <v>2.4637345679012345E-4</v>
      </c>
      <c r="L130" s="5">
        <f t="shared" si="18"/>
        <v>1.4787037037036772E-2</v>
      </c>
      <c r="M130" s="5">
        <f t="shared" si="19"/>
        <v>4.6296296293650563E-6</v>
      </c>
      <c r="O130" s="16">
        <f t="shared" si="10"/>
        <v>63.59031170798459</v>
      </c>
      <c r="P130" s="5">
        <f t="shared" si="11"/>
        <v>3.3930206811305652E-5</v>
      </c>
    </row>
    <row r="131" spans="1:16" x14ac:dyDescent="0.15">
      <c r="A131" s="1">
        <f t="shared" si="12"/>
        <v>64.5</v>
      </c>
      <c r="B131" s="1">
        <v>64</v>
      </c>
      <c r="C131" s="1">
        <v>2</v>
      </c>
      <c r="D131" s="1">
        <v>2</v>
      </c>
      <c r="E131" s="13">
        <f t="shared" si="14"/>
        <v>64.033888888888882</v>
      </c>
      <c r="F131" s="14">
        <f t="shared" si="15"/>
        <v>1.0672314814814814</v>
      </c>
      <c r="G131" s="1">
        <v>0</v>
      </c>
      <c r="H131" s="1">
        <v>53</v>
      </c>
      <c r="I131" s="1">
        <v>4</v>
      </c>
      <c r="J131" s="13">
        <f t="shared" si="16"/>
        <v>1.474074074074074E-2</v>
      </c>
      <c r="K131" s="14">
        <f t="shared" si="17"/>
        <v>2.4567901234567901E-4</v>
      </c>
      <c r="L131" s="5">
        <f t="shared" si="18"/>
        <v>1.4740740740740913E-2</v>
      </c>
      <c r="M131" s="5">
        <f t="shared" si="19"/>
        <v>1.7347234759768071E-16</v>
      </c>
      <c r="O131" s="16">
        <f t="shared" si="10"/>
        <v>64.033741909873385</v>
      </c>
      <c r="P131" s="5">
        <f t="shared" si="11"/>
        <v>-1.4697901549709513E-4</v>
      </c>
    </row>
    <row r="132" spans="1:16" x14ac:dyDescent="0.15">
      <c r="A132" s="1">
        <f t="shared" si="12"/>
        <v>65</v>
      </c>
      <c r="B132" s="1">
        <v>64</v>
      </c>
      <c r="C132" s="1">
        <v>28</v>
      </c>
      <c r="D132" s="1">
        <v>34</v>
      </c>
      <c r="E132" s="13">
        <f t="shared" si="14"/>
        <v>64.476111111111109</v>
      </c>
      <c r="F132" s="14">
        <f t="shared" si="15"/>
        <v>1.0746018518518519</v>
      </c>
      <c r="G132" s="1">
        <v>0</v>
      </c>
      <c r="H132" s="1">
        <v>52</v>
      </c>
      <c r="I132" s="1">
        <v>55</v>
      </c>
      <c r="J132" s="13">
        <f t="shared" si="16"/>
        <v>1.4699074074074073E-2</v>
      </c>
      <c r="K132" s="14">
        <f t="shared" si="17"/>
        <v>2.4498456790123457E-4</v>
      </c>
      <c r="L132" s="5">
        <f t="shared" si="18"/>
        <v>1.4694444444444817E-2</v>
      </c>
      <c r="M132" s="5">
        <f t="shared" si="19"/>
        <v>-4.6296296292557687E-6</v>
      </c>
      <c r="O132" s="16">
        <f t="shared" ref="O132:O195" si="20">120*SIN(A132*PI()/360)</f>
        <v>64.475953001618862</v>
      </c>
      <c r="P132" s="5">
        <f t="shared" ref="P132:P195" si="21">O132-E132</f>
        <v>-1.5810949224714932E-4</v>
      </c>
    </row>
    <row r="133" spans="1:16" x14ac:dyDescent="0.15">
      <c r="A133" s="1">
        <f t="shared" ref="A133:A196" si="22">A132+0.5</f>
        <v>65.5</v>
      </c>
      <c r="B133" s="1">
        <v>64</v>
      </c>
      <c r="C133" s="1">
        <v>55</v>
      </c>
      <c r="D133" s="1">
        <v>1</v>
      </c>
      <c r="E133" s="13">
        <f t="shared" si="14"/>
        <v>64.916944444444454</v>
      </c>
      <c r="F133" s="14">
        <f t="shared" si="15"/>
        <v>1.0819490740740743</v>
      </c>
      <c r="G133" s="1">
        <v>0</v>
      </c>
      <c r="H133" s="1">
        <v>52</v>
      </c>
      <c r="I133" s="1">
        <v>46</v>
      </c>
      <c r="J133" s="13">
        <f t="shared" si="16"/>
        <v>1.4657407407407407E-2</v>
      </c>
      <c r="K133" s="14">
        <f t="shared" si="17"/>
        <v>2.4429012345679013E-4</v>
      </c>
      <c r="L133" s="5">
        <f t="shared" si="18"/>
        <v>1.4657407407406708E-2</v>
      </c>
      <c r="M133" s="5">
        <f t="shared" si="19"/>
        <v>-6.9909356081865326E-16</v>
      </c>
      <c r="O133" s="16">
        <f t="shared" si="20"/>
        <v>64.916936564159272</v>
      </c>
      <c r="P133" s="5">
        <f t="shared" si="21"/>
        <v>-7.8802851817272312E-6</v>
      </c>
    </row>
    <row r="134" spans="1:16" x14ac:dyDescent="0.15">
      <c r="A134" s="1">
        <f t="shared" si="22"/>
        <v>66</v>
      </c>
      <c r="B134" s="1">
        <v>65</v>
      </c>
      <c r="C134" s="1">
        <v>21</v>
      </c>
      <c r="D134" s="1">
        <v>24</v>
      </c>
      <c r="E134" s="13">
        <f t="shared" si="14"/>
        <v>65.356666666666655</v>
      </c>
      <c r="F134" s="14">
        <f t="shared" si="15"/>
        <v>1.0892777777777776</v>
      </c>
      <c r="G134" s="1">
        <v>0</v>
      </c>
      <c r="H134" s="1">
        <v>52</v>
      </c>
      <c r="I134" s="1">
        <v>37</v>
      </c>
      <c r="J134" s="13">
        <f t="shared" si="16"/>
        <v>1.461574074074074E-2</v>
      </c>
      <c r="K134" s="14">
        <f t="shared" si="17"/>
        <v>2.4359567901234566E-4</v>
      </c>
      <c r="L134" s="5">
        <f t="shared" si="18"/>
        <v>1.4620370370370495E-2</v>
      </c>
      <c r="M134" s="5">
        <f t="shared" si="19"/>
        <v>4.6296296297553691E-6</v>
      </c>
      <c r="O134" s="16">
        <f t="shared" si="20"/>
        <v>65.356684201803247</v>
      </c>
      <c r="P134" s="5">
        <f t="shared" si="21"/>
        <v>1.7535136592528033E-5</v>
      </c>
    </row>
    <row r="135" spans="1:16" x14ac:dyDescent="0.15">
      <c r="A135" s="1">
        <f t="shared" si="22"/>
        <v>66.5</v>
      </c>
      <c r="B135" s="1">
        <v>65</v>
      </c>
      <c r="C135" s="1">
        <v>47</v>
      </c>
      <c r="D135" s="1">
        <v>43</v>
      </c>
      <c r="E135" s="13">
        <f t="shared" si="14"/>
        <v>65.79527777777777</v>
      </c>
      <c r="F135" s="14">
        <f t="shared" si="15"/>
        <v>1.0965879629629629</v>
      </c>
      <c r="G135" s="1">
        <v>0</v>
      </c>
      <c r="H135" s="1">
        <v>52</v>
      </c>
      <c r="I135" s="1">
        <v>28</v>
      </c>
      <c r="J135" s="13">
        <f t="shared" si="16"/>
        <v>1.4574074074074073E-2</v>
      </c>
      <c r="K135" s="14">
        <f t="shared" si="17"/>
        <v>2.4290123456790122E-4</v>
      </c>
      <c r="L135" s="5">
        <f t="shared" si="18"/>
        <v>1.4574074074074399E-2</v>
      </c>
      <c r="M135" s="5">
        <f t="shared" si="19"/>
        <v>3.2612801348363973E-16</v>
      </c>
      <c r="O135" s="16">
        <f t="shared" si="20"/>
        <v>65.795187542389655</v>
      </c>
      <c r="P135" s="5">
        <f t="shared" si="21"/>
        <v>-9.0235388114479065E-5</v>
      </c>
    </row>
    <row r="136" spans="1:16" x14ac:dyDescent="0.15">
      <c r="A136" s="1">
        <f t="shared" si="22"/>
        <v>67</v>
      </c>
      <c r="B136" s="1">
        <v>66</v>
      </c>
      <c r="C136" s="1">
        <v>13</v>
      </c>
      <c r="D136" s="1">
        <v>57</v>
      </c>
      <c r="E136" s="13">
        <f t="shared" si="14"/>
        <v>66.232500000000002</v>
      </c>
      <c r="F136" s="14">
        <f t="shared" si="15"/>
        <v>1.1038749999999999</v>
      </c>
      <c r="G136" s="1">
        <v>0</v>
      </c>
      <c r="H136" s="1">
        <v>52</v>
      </c>
      <c r="I136" s="1">
        <v>19</v>
      </c>
      <c r="J136" s="13">
        <f t="shared" si="16"/>
        <v>1.4532407407407407E-2</v>
      </c>
      <c r="K136" s="14">
        <f t="shared" si="17"/>
        <v>2.4220679012345678E-4</v>
      </c>
      <c r="L136" s="5">
        <f t="shared" si="18"/>
        <v>1.4537037037037237E-2</v>
      </c>
      <c r="M136" s="5">
        <f t="shared" si="19"/>
        <v>4.6296296298299622E-6</v>
      </c>
      <c r="O136" s="16">
        <f t="shared" si="20"/>
        <v>66.232438237446985</v>
      </c>
      <c r="P136" s="5">
        <f t="shared" si="21"/>
        <v>-6.1762553016819766E-5</v>
      </c>
    </row>
    <row r="137" spans="1:16" x14ac:dyDescent="0.15">
      <c r="A137" s="1">
        <f t="shared" si="22"/>
        <v>67.5</v>
      </c>
      <c r="B137" s="1">
        <v>66</v>
      </c>
      <c r="C137" s="1">
        <v>40</v>
      </c>
      <c r="D137" s="1">
        <v>7</v>
      </c>
      <c r="E137" s="13">
        <f t="shared" si="14"/>
        <v>66.668611111111119</v>
      </c>
      <c r="F137" s="14">
        <f t="shared" si="15"/>
        <v>1.1111435185185186</v>
      </c>
      <c r="G137" s="1">
        <v>0</v>
      </c>
      <c r="H137" s="1">
        <v>52</v>
      </c>
      <c r="I137" s="1">
        <v>10</v>
      </c>
      <c r="J137" s="13">
        <f t="shared" si="16"/>
        <v>1.449074074074074E-2</v>
      </c>
      <c r="K137" s="14">
        <f t="shared" si="17"/>
        <v>2.4151234567901234E-4</v>
      </c>
      <c r="L137" s="5">
        <f t="shared" si="18"/>
        <v>1.4490740740740193E-2</v>
      </c>
      <c r="M137" s="5">
        <f t="shared" si="19"/>
        <v>-5.4643789493269423E-16</v>
      </c>
      <c r="O137" s="16">
        <f t="shared" si="20"/>
        <v>66.668427962352268</v>
      </c>
      <c r="P137" s="5">
        <f t="shared" si="21"/>
        <v>-1.8314875885039328E-4</v>
      </c>
    </row>
    <row r="138" spans="1:16" x14ac:dyDescent="0.15">
      <c r="A138" s="1">
        <f t="shared" si="22"/>
        <v>68</v>
      </c>
      <c r="B138" s="1">
        <v>67</v>
      </c>
      <c r="C138" s="1">
        <v>6</v>
      </c>
      <c r="D138" s="1">
        <v>12</v>
      </c>
      <c r="E138" s="13">
        <f t="shared" si="14"/>
        <v>67.103333333333325</v>
      </c>
      <c r="F138" s="14">
        <f t="shared" si="15"/>
        <v>1.1183888888888887</v>
      </c>
      <c r="G138" s="1">
        <v>0</v>
      </c>
      <c r="H138" s="1">
        <v>52</v>
      </c>
      <c r="I138" s="1">
        <v>1</v>
      </c>
      <c r="J138" s="13">
        <f t="shared" si="16"/>
        <v>1.4449074074074074E-2</v>
      </c>
      <c r="K138" s="14">
        <f t="shared" si="17"/>
        <v>2.408179012345679E-4</v>
      </c>
      <c r="L138" s="5">
        <f t="shared" si="18"/>
        <v>1.444444444444457E-2</v>
      </c>
      <c r="M138" s="5">
        <f t="shared" si="19"/>
        <v>-4.6296296295038342E-6</v>
      </c>
      <c r="O138" s="16">
        <f t="shared" si="20"/>
        <v>67.103148416489631</v>
      </c>
      <c r="P138" s="5">
        <f t="shared" si="21"/>
        <v>-1.8491684369337236E-4</v>
      </c>
    </row>
    <row r="139" spans="1:16" x14ac:dyDescent="0.15">
      <c r="A139" s="1">
        <f t="shared" si="22"/>
        <v>68.5</v>
      </c>
      <c r="B139" s="1">
        <v>67</v>
      </c>
      <c r="C139" s="1">
        <v>32</v>
      </c>
      <c r="D139" s="1">
        <v>12</v>
      </c>
      <c r="E139" s="13">
        <f t="shared" si="14"/>
        <v>67.536666666666662</v>
      </c>
      <c r="F139" s="14">
        <f t="shared" si="15"/>
        <v>1.1256111111111111</v>
      </c>
      <c r="G139" s="1">
        <v>0</v>
      </c>
      <c r="H139" s="1">
        <v>51</v>
      </c>
      <c r="I139" s="1">
        <v>52</v>
      </c>
      <c r="J139" s="13">
        <f t="shared" si="16"/>
        <v>1.4407407407407407E-2</v>
      </c>
      <c r="K139" s="14">
        <f t="shared" si="17"/>
        <v>2.4012345679012346E-4</v>
      </c>
      <c r="L139" s="5">
        <f t="shared" si="18"/>
        <v>1.4407407407407409E-2</v>
      </c>
      <c r="M139" s="5">
        <f t="shared" si="19"/>
        <v>0</v>
      </c>
      <c r="O139" s="16">
        <f t="shared" si="20"/>
        <v>67.536591323408217</v>
      </c>
      <c r="P139" s="5">
        <f t="shared" si="21"/>
        <v>-7.5343258444604544E-5</v>
      </c>
    </row>
    <row r="140" spans="1:16" x14ac:dyDescent="0.15">
      <c r="A140" s="1">
        <f t="shared" si="22"/>
        <v>69</v>
      </c>
      <c r="B140" s="1">
        <v>67</v>
      </c>
      <c r="C140" s="1">
        <v>58</v>
      </c>
      <c r="D140" s="1">
        <v>8</v>
      </c>
      <c r="E140" s="13">
        <f t="shared" si="14"/>
        <v>67.968888888888884</v>
      </c>
      <c r="F140" s="14">
        <f t="shared" si="15"/>
        <v>1.1328148148148147</v>
      </c>
      <c r="G140" s="1">
        <v>0</v>
      </c>
      <c r="H140" s="1">
        <v>51</v>
      </c>
      <c r="I140" s="1">
        <v>43</v>
      </c>
      <c r="J140" s="13">
        <f t="shared" si="16"/>
        <v>1.436574074074074E-2</v>
      </c>
      <c r="K140" s="14">
        <f t="shared" si="17"/>
        <v>2.3942901234567899E-4</v>
      </c>
      <c r="L140" s="5">
        <f t="shared" si="18"/>
        <v>1.4361111111111314E-2</v>
      </c>
      <c r="M140" s="5">
        <f t="shared" si="19"/>
        <v>-4.6296296294257716E-6</v>
      </c>
      <c r="O140" s="16">
        <f t="shared" si="20"/>
        <v>67.968748430979943</v>
      </c>
      <c r="P140" s="5">
        <f t="shared" si="21"/>
        <v>-1.4045790894101629E-4</v>
      </c>
    </row>
    <row r="141" spans="1:16" x14ac:dyDescent="0.15">
      <c r="A141" s="1">
        <f t="shared" si="22"/>
        <v>69.5</v>
      </c>
      <c r="B141" s="1">
        <v>68</v>
      </c>
      <c r="C141" s="1">
        <v>23</v>
      </c>
      <c r="D141" s="1">
        <v>59</v>
      </c>
      <c r="E141" s="13">
        <f t="shared" si="14"/>
        <v>68.399722222222223</v>
      </c>
      <c r="F141" s="14">
        <f t="shared" si="15"/>
        <v>1.1399953703703705</v>
      </c>
      <c r="G141" s="1">
        <v>0</v>
      </c>
      <c r="H141" s="1">
        <v>51</v>
      </c>
      <c r="I141" s="1">
        <v>33</v>
      </c>
      <c r="J141" s="13">
        <f t="shared" si="16"/>
        <v>1.4319444444444444E-2</v>
      </c>
      <c r="K141" s="14">
        <f t="shared" si="17"/>
        <v>2.386574074074074E-4</v>
      </c>
      <c r="L141" s="5">
        <f t="shared" si="18"/>
        <v>1.4314814814814744E-2</v>
      </c>
      <c r="M141" s="5">
        <f t="shared" si="19"/>
        <v>-4.6296296296998579E-6</v>
      </c>
      <c r="O141" s="16">
        <f t="shared" si="20"/>
        <v>68.399611511556373</v>
      </c>
      <c r="P141" s="5">
        <f t="shared" si="21"/>
        <v>-1.1071066585088829E-4</v>
      </c>
    </row>
    <row r="142" spans="1:16" x14ac:dyDescent="0.15">
      <c r="A142" s="1">
        <f t="shared" si="22"/>
        <v>70</v>
      </c>
      <c r="B142" s="1">
        <v>68</v>
      </c>
      <c r="C142" s="1">
        <v>49</v>
      </c>
      <c r="D142" s="1">
        <v>45</v>
      </c>
      <c r="E142" s="13">
        <f t="shared" si="14"/>
        <v>68.829166666666666</v>
      </c>
      <c r="F142" s="14">
        <f t="shared" si="15"/>
        <v>1.1471527777777777</v>
      </c>
      <c r="G142" s="1">
        <v>0</v>
      </c>
      <c r="H142" s="1">
        <v>51</v>
      </c>
      <c r="I142" s="1">
        <v>23</v>
      </c>
      <c r="J142" s="13">
        <f t="shared" si="16"/>
        <v>1.4273148148148148E-2</v>
      </c>
      <c r="K142" s="14">
        <f t="shared" si="17"/>
        <v>2.3788580246913578E-4</v>
      </c>
      <c r="L142" s="5">
        <f t="shared" si="18"/>
        <v>1.4277777777777582E-2</v>
      </c>
      <c r="M142" s="5">
        <f t="shared" si="19"/>
        <v>4.6296296294344452E-6</v>
      </c>
      <c r="O142" s="16">
        <f t="shared" si="20"/>
        <v>68.829172362125519</v>
      </c>
      <c r="P142" s="5">
        <f t="shared" si="21"/>
        <v>5.6954588529833927E-6</v>
      </c>
    </row>
    <row r="143" spans="1:16" x14ac:dyDescent="0.15">
      <c r="A143" s="1">
        <f t="shared" si="22"/>
        <v>70.5</v>
      </c>
      <c r="B143" s="1">
        <v>69</v>
      </c>
      <c r="C143" s="1">
        <v>15</v>
      </c>
      <c r="D143" s="1">
        <v>27</v>
      </c>
      <c r="E143" s="13">
        <f t="shared" si="14"/>
        <v>69.257499999999993</v>
      </c>
      <c r="F143" s="14">
        <f t="shared" si="15"/>
        <v>1.1542916666666665</v>
      </c>
      <c r="G143" s="1">
        <v>0</v>
      </c>
      <c r="H143" s="1">
        <v>51</v>
      </c>
      <c r="I143" s="1">
        <v>14</v>
      </c>
      <c r="J143" s="13">
        <f t="shared" si="16"/>
        <v>1.423148148148148E-2</v>
      </c>
      <c r="K143" s="14">
        <f t="shared" si="17"/>
        <v>2.3719135802469134E-4</v>
      </c>
      <c r="L143" s="5">
        <f t="shared" si="18"/>
        <v>1.4231481481481959E-2</v>
      </c>
      <c r="M143" s="5">
        <f t="shared" si="19"/>
        <v>4.7878367936959876E-16</v>
      </c>
      <c r="O143" s="16">
        <f t="shared" si="20"/>
        <v>69.257422804468021</v>
      </c>
      <c r="P143" s="5">
        <f t="shared" si="21"/>
        <v>-7.7195531972051867E-5</v>
      </c>
    </row>
    <row r="144" spans="1:16" x14ac:dyDescent="0.15">
      <c r="A144" s="1">
        <f t="shared" si="22"/>
        <v>71</v>
      </c>
      <c r="B144" s="1">
        <v>69</v>
      </c>
      <c r="C144" s="1">
        <v>41</v>
      </c>
      <c r="D144" s="1">
        <v>4</v>
      </c>
      <c r="E144" s="13">
        <f t="shared" si="14"/>
        <v>69.684444444444452</v>
      </c>
      <c r="F144" s="14">
        <f t="shared" si="15"/>
        <v>1.1614074074074074</v>
      </c>
      <c r="G144" s="1">
        <v>0</v>
      </c>
      <c r="H144" s="1">
        <v>51</v>
      </c>
      <c r="I144" s="1">
        <v>4</v>
      </c>
      <c r="J144" s="13">
        <f t="shared" si="16"/>
        <v>1.4185185185185184E-2</v>
      </c>
      <c r="K144" s="14">
        <f t="shared" si="17"/>
        <v>2.3641975308641975E-4</v>
      </c>
      <c r="L144" s="5">
        <f t="shared" si="18"/>
        <v>1.4185185185184915E-2</v>
      </c>
      <c r="M144" s="5">
        <f t="shared" si="19"/>
        <v>-2.688821387764051E-16</v>
      </c>
      <c r="O144" s="16">
        <f t="shared" si="20"/>
        <v>69.684354685312769</v>
      </c>
      <c r="P144" s="5">
        <f t="shared" si="21"/>
        <v>-8.9759131682853877E-5</v>
      </c>
    </row>
    <row r="145" spans="1:16" x14ac:dyDescent="0.15">
      <c r="A145" s="1">
        <f t="shared" si="22"/>
        <v>71.5</v>
      </c>
      <c r="B145" s="1">
        <v>70</v>
      </c>
      <c r="C145" s="1">
        <v>6</v>
      </c>
      <c r="D145" s="1">
        <v>36</v>
      </c>
      <c r="E145" s="13">
        <f t="shared" si="14"/>
        <v>70.11</v>
      </c>
      <c r="F145" s="14">
        <f t="shared" si="15"/>
        <v>1.1685000000000001</v>
      </c>
      <c r="G145" s="1">
        <v>0</v>
      </c>
      <c r="H145" s="1">
        <v>50</v>
      </c>
      <c r="I145" s="1">
        <v>55</v>
      </c>
      <c r="J145" s="13">
        <f t="shared" si="16"/>
        <v>1.4143518518518517E-2</v>
      </c>
      <c r="K145" s="14">
        <f t="shared" si="17"/>
        <v>2.3572530864197528E-4</v>
      </c>
      <c r="L145" s="5">
        <f t="shared" si="18"/>
        <v>1.4138888888888819E-2</v>
      </c>
      <c r="M145" s="5">
        <f t="shared" si="19"/>
        <v>-4.6296296296981232E-6</v>
      </c>
      <c r="O145" s="16">
        <f t="shared" si="20"/>
        <v>70.109959876492127</v>
      </c>
      <c r="P145" s="5">
        <f t="shared" si="21"/>
        <v>-4.0123507872635855E-5</v>
      </c>
    </row>
    <row r="146" spans="1:16" x14ac:dyDescent="0.15">
      <c r="A146" s="1">
        <f t="shared" si="22"/>
        <v>72</v>
      </c>
      <c r="B146" s="1">
        <v>70</v>
      </c>
      <c r="C146" s="1">
        <v>32</v>
      </c>
      <c r="D146" s="1">
        <v>3</v>
      </c>
      <c r="E146" s="13">
        <f t="shared" si="14"/>
        <v>70.534166666666664</v>
      </c>
      <c r="F146" s="14">
        <f t="shared" si="15"/>
        <v>1.1755694444444444</v>
      </c>
      <c r="G146" s="1">
        <v>0</v>
      </c>
      <c r="H146" s="1">
        <v>50</v>
      </c>
      <c r="I146" s="1">
        <v>45</v>
      </c>
      <c r="J146" s="13">
        <f t="shared" si="16"/>
        <v>1.4097222222222221E-2</v>
      </c>
      <c r="K146" s="14">
        <f t="shared" si="17"/>
        <v>2.3495370370370369E-4</v>
      </c>
      <c r="L146" s="5">
        <f t="shared" si="18"/>
        <v>1.4101851851852133E-2</v>
      </c>
      <c r="M146" s="5">
        <f t="shared" si="19"/>
        <v>4.6296296299114942E-6</v>
      </c>
      <c r="O146" s="16">
        <f t="shared" si="20"/>
        <v>70.534230275096775</v>
      </c>
      <c r="P146" s="5">
        <f t="shared" si="21"/>
        <v>6.3608430110662084E-5</v>
      </c>
    </row>
    <row r="147" spans="1:16" x14ac:dyDescent="0.15">
      <c r="A147" s="1">
        <f t="shared" si="22"/>
        <v>72.5</v>
      </c>
      <c r="B147" s="1">
        <v>70</v>
      </c>
      <c r="C147" s="1">
        <v>57</v>
      </c>
      <c r="D147" s="1">
        <v>26</v>
      </c>
      <c r="E147" s="13">
        <f t="shared" si="14"/>
        <v>70.957222222222228</v>
      </c>
      <c r="F147" s="14">
        <f t="shared" si="15"/>
        <v>1.1826203703703704</v>
      </c>
      <c r="G147" s="1">
        <v>0</v>
      </c>
      <c r="H147" s="1">
        <v>50</v>
      </c>
      <c r="I147" s="1">
        <v>35</v>
      </c>
      <c r="J147" s="13">
        <f t="shared" si="16"/>
        <v>1.4050925925925925E-2</v>
      </c>
      <c r="K147" s="14">
        <f t="shared" si="17"/>
        <v>2.3418209876543207E-4</v>
      </c>
      <c r="L147" s="5">
        <f t="shared" si="18"/>
        <v>1.4055555555555089E-2</v>
      </c>
      <c r="M147" s="5">
        <f t="shared" si="19"/>
        <v>4.6296296291638284E-6</v>
      </c>
      <c r="O147" s="16">
        <f t="shared" si="20"/>
        <v>70.957157803629883</v>
      </c>
      <c r="P147" s="5">
        <f t="shared" si="21"/>
        <v>-6.4418592344850367E-5</v>
      </c>
    </row>
    <row r="148" spans="1:16" x14ac:dyDescent="0.15">
      <c r="A148" s="1">
        <f t="shared" si="22"/>
        <v>73</v>
      </c>
      <c r="B148" s="1">
        <v>71</v>
      </c>
      <c r="C148" s="1">
        <v>22</v>
      </c>
      <c r="D148" s="1">
        <v>44</v>
      </c>
      <c r="E148" s="13">
        <f t="shared" si="14"/>
        <v>71.378888888888881</v>
      </c>
      <c r="F148" s="14">
        <f t="shared" si="15"/>
        <v>1.189648148148148</v>
      </c>
      <c r="G148" s="1">
        <v>0</v>
      </c>
      <c r="H148" s="1">
        <v>50</v>
      </c>
      <c r="I148" s="1">
        <v>26</v>
      </c>
      <c r="J148" s="13">
        <f t="shared" si="16"/>
        <v>1.4009259259259258E-2</v>
      </c>
      <c r="K148" s="14">
        <f t="shared" si="17"/>
        <v>2.3348765432098763E-4</v>
      </c>
      <c r="L148" s="5">
        <f t="shared" si="18"/>
        <v>1.4000000000000058E-2</v>
      </c>
      <c r="M148" s="5">
        <f t="shared" si="19"/>
        <v>-9.2592592592002226E-6</v>
      </c>
      <c r="O148" s="16">
        <f t="shared" si="20"/>
        <v>71.378734410160945</v>
      </c>
      <c r="P148" s="5">
        <f t="shared" si="21"/>
        <v>-1.5447872793572515E-4</v>
      </c>
    </row>
    <row r="149" spans="1:16" x14ac:dyDescent="0.15">
      <c r="A149" s="1">
        <f t="shared" si="22"/>
        <v>73.5</v>
      </c>
      <c r="B149" s="1">
        <v>71</v>
      </c>
      <c r="C149" s="1">
        <v>47</v>
      </c>
      <c r="D149" s="1">
        <v>56</v>
      </c>
      <c r="E149" s="13">
        <f t="shared" si="14"/>
        <v>71.798888888888882</v>
      </c>
      <c r="F149" s="14">
        <f t="shared" si="15"/>
        <v>1.1966481481481481</v>
      </c>
      <c r="G149" s="1">
        <v>0</v>
      </c>
      <c r="H149" s="1">
        <v>50</v>
      </c>
      <c r="I149" s="1">
        <v>16</v>
      </c>
      <c r="J149" s="13">
        <f t="shared" si="16"/>
        <v>1.3962962962962962E-2</v>
      </c>
      <c r="K149" s="14">
        <f t="shared" si="17"/>
        <v>2.3271604938271604E-4</v>
      </c>
      <c r="L149" s="5">
        <f t="shared" si="18"/>
        <v>1.3962962962963369E-2</v>
      </c>
      <c r="M149" s="5">
        <f t="shared" si="19"/>
        <v>4.0766001685454967E-16</v>
      </c>
      <c r="O149" s="16">
        <f t="shared" si="20"/>
        <v>71.798952068479082</v>
      </c>
      <c r="P149" s="5">
        <f t="shared" si="21"/>
        <v>6.3179590199524682E-5</v>
      </c>
    </row>
    <row r="150" spans="1:16" x14ac:dyDescent="0.15">
      <c r="A150" s="1">
        <f t="shared" si="22"/>
        <v>74</v>
      </c>
      <c r="B150" s="1">
        <v>72</v>
      </c>
      <c r="C150" s="1">
        <v>13</v>
      </c>
      <c r="D150" s="1">
        <v>4</v>
      </c>
      <c r="E150" s="13">
        <f t="shared" si="14"/>
        <v>72.217777777777783</v>
      </c>
      <c r="F150" s="14">
        <f t="shared" si="15"/>
        <v>1.2036296296296298</v>
      </c>
      <c r="G150" s="1">
        <v>0</v>
      </c>
      <c r="H150" s="1">
        <v>50</v>
      </c>
      <c r="I150" s="1">
        <v>6</v>
      </c>
      <c r="J150" s="13">
        <f t="shared" si="16"/>
        <v>1.3916666666666666E-2</v>
      </c>
      <c r="K150" s="14">
        <f t="shared" si="17"/>
        <v>2.3194444444444442E-4</v>
      </c>
      <c r="L150" s="5">
        <f t="shared" si="18"/>
        <v>1.3916666666666799E-2</v>
      </c>
      <c r="M150" s="5">
        <f t="shared" si="19"/>
        <v>1.3357370765021415E-16</v>
      </c>
      <c r="O150" s="16">
        <f t="shared" si="20"/>
        <v>72.217802778245797</v>
      </c>
      <c r="P150" s="5">
        <f t="shared" si="21"/>
        <v>2.5000468014013677E-5</v>
      </c>
    </row>
    <row r="151" spans="1:16" x14ac:dyDescent="0.15">
      <c r="A151" s="1">
        <f t="shared" si="22"/>
        <v>74.5</v>
      </c>
      <c r="B151" s="1">
        <v>72</v>
      </c>
      <c r="C151" s="1">
        <v>38</v>
      </c>
      <c r="D151" s="1">
        <v>7</v>
      </c>
      <c r="E151" s="13">
        <f t="shared" si="14"/>
        <v>72.635277777777787</v>
      </c>
      <c r="F151" s="14">
        <f t="shared" si="15"/>
        <v>1.2105879629629632</v>
      </c>
      <c r="G151" s="1">
        <v>0</v>
      </c>
      <c r="H151" s="1">
        <v>49</v>
      </c>
      <c r="I151" s="1">
        <v>56</v>
      </c>
      <c r="J151" s="13">
        <f t="shared" si="16"/>
        <v>1.387037037037037E-2</v>
      </c>
      <c r="K151" s="14">
        <f t="shared" si="17"/>
        <v>2.3117283950617283E-4</v>
      </c>
      <c r="L151" s="5">
        <f t="shared" si="18"/>
        <v>1.3870370370369756E-2</v>
      </c>
      <c r="M151" s="5">
        <f t="shared" si="19"/>
        <v>-6.1409211049578971E-16</v>
      </c>
      <c r="O151" s="16">
        <f t="shared" si="20"/>
        <v>72.635278565147317</v>
      </c>
      <c r="P151" s="5">
        <f t="shared" si="21"/>
        <v>7.8736952957569883E-7</v>
      </c>
    </row>
    <row r="152" spans="1:16" x14ac:dyDescent="0.15">
      <c r="A152" s="1">
        <f t="shared" si="22"/>
        <v>75</v>
      </c>
      <c r="B152" s="1">
        <v>73</v>
      </c>
      <c r="C152" s="1">
        <v>3</v>
      </c>
      <c r="D152" s="1">
        <v>5</v>
      </c>
      <c r="E152" s="13">
        <f t="shared" si="14"/>
        <v>73.05138888888888</v>
      </c>
      <c r="F152" s="14">
        <f t="shared" si="15"/>
        <v>1.2175231481481481</v>
      </c>
      <c r="G152" s="1">
        <v>0</v>
      </c>
      <c r="H152" s="1">
        <v>49</v>
      </c>
      <c r="I152" s="1">
        <v>46</v>
      </c>
      <c r="J152" s="13">
        <f t="shared" si="16"/>
        <v>1.3824074074074074E-2</v>
      </c>
      <c r="K152" s="14">
        <f t="shared" si="17"/>
        <v>2.3040123456790124E-4</v>
      </c>
      <c r="L152" s="5">
        <f t="shared" si="18"/>
        <v>1.3824074074074606E-2</v>
      </c>
      <c r="M152" s="5">
        <f t="shared" si="19"/>
        <v>5.3256010712487978E-16</v>
      </c>
      <c r="O152" s="16">
        <f t="shared" si="20"/>
        <v>73.051371481046473</v>
      </c>
      <c r="P152" s="5">
        <f t="shared" si="21"/>
        <v>-1.7407842406669261E-5</v>
      </c>
    </row>
    <row r="153" spans="1:16" x14ac:dyDescent="0.15">
      <c r="A153" s="1">
        <f t="shared" si="22"/>
        <v>75.5</v>
      </c>
      <c r="B153" s="1">
        <v>73</v>
      </c>
      <c r="C153" s="1">
        <v>27</v>
      </c>
      <c r="D153" s="1">
        <v>58</v>
      </c>
      <c r="E153" s="13">
        <f t="shared" si="14"/>
        <v>73.466111111111118</v>
      </c>
      <c r="F153" s="14">
        <f t="shared" si="15"/>
        <v>1.2244351851851853</v>
      </c>
      <c r="G153" s="1">
        <v>0</v>
      </c>
      <c r="H153" s="1">
        <v>49</v>
      </c>
      <c r="I153" s="1">
        <v>36</v>
      </c>
      <c r="J153" s="13">
        <f t="shared" si="16"/>
        <v>1.3777777777777778E-2</v>
      </c>
      <c r="K153" s="14">
        <f t="shared" si="17"/>
        <v>2.2962962962962962E-4</v>
      </c>
      <c r="L153" s="5">
        <f t="shared" si="18"/>
        <v>1.3777777777777089E-2</v>
      </c>
      <c r="M153" s="5">
        <f t="shared" si="19"/>
        <v>-6.8868521996279242E-16</v>
      </c>
      <c r="O153" s="16">
        <f t="shared" si="20"/>
        <v>73.466073604133896</v>
      </c>
      <c r="P153" s="5">
        <f t="shared" si="21"/>
        <v>-3.7506977221823945E-5</v>
      </c>
    </row>
    <row r="154" spans="1:16" x14ac:dyDescent="0.15">
      <c r="A154" s="1">
        <f t="shared" si="22"/>
        <v>76</v>
      </c>
      <c r="B154" s="1">
        <v>73</v>
      </c>
      <c r="C154" s="1">
        <v>52</v>
      </c>
      <c r="D154" s="1">
        <v>46</v>
      </c>
      <c r="E154" s="13">
        <f t="shared" si="14"/>
        <v>73.879444444444431</v>
      </c>
      <c r="F154" s="14">
        <f t="shared" si="15"/>
        <v>1.2313240740740738</v>
      </c>
      <c r="G154" s="1">
        <v>0</v>
      </c>
      <c r="H154" s="1">
        <v>49</v>
      </c>
      <c r="I154" s="1">
        <v>26</v>
      </c>
      <c r="J154" s="13">
        <f t="shared" si="16"/>
        <v>1.373148148148148E-2</v>
      </c>
      <c r="K154" s="14">
        <f t="shared" si="17"/>
        <v>2.28858024691358E-4</v>
      </c>
      <c r="L154" s="5">
        <f t="shared" si="18"/>
        <v>1.373148148148194E-2</v>
      </c>
      <c r="M154" s="5">
        <f t="shared" si="19"/>
        <v>4.5970172113385388E-16</v>
      </c>
      <c r="O154" s="16">
        <f t="shared" si="20"/>
        <v>73.879377039078975</v>
      </c>
      <c r="P154" s="5">
        <f t="shared" si="21"/>
        <v>-6.7405365456352229E-5</v>
      </c>
    </row>
    <row r="155" spans="1:16" x14ac:dyDescent="0.15">
      <c r="A155" s="1">
        <f t="shared" si="22"/>
        <v>76.5</v>
      </c>
      <c r="B155" s="1">
        <v>74</v>
      </c>
      <c r="C155" s="1">
        <v>17</v>
      </c>
      <c r="D155" s="1">
        <v>29</v>
      </c>
      <c r="E155" s="13">
        <f t="shared" si="14"/>
        <v>74.291388888888889</v>
      </c>
      <c r="F155" s="14">
        <f t="shared" si="15"/>
        <v>1.2381898148148147</v>
      </c>
      <c r="G155" s="1">
        <v>0</v>
      </c>
      <c r="H155" s="1">
        <v>49</v>
      </c>
      <c r="I155" s="1">
        <v>16</v>
      </c>
      <c r="J155" s="13">
        <f t="shared" si="16"/>
        <v>1.3685185185185184E-2</v>
      </c>
      <c r="K155" s="14">
        <f t="shared" si="17"/>
        <v>2.2808641975308639E-4</v>
      </c>
      <c r="L155" s="5">
        <f t="shared" si="18"/>
        <v>1.3685185185185371E-2</v>
      </c>
      <c r="M155" s="5">
        <f t="shared" si="19"/>
        <v>1.8735013540549517E-16</v>
      </c>
      <c r="O155" s="16">
        <f t="shared" si="20"/>
        <v>74.291273917180078</v>
      </c>
      <c r="P155" s="5">
        <f t="shared" si="21"/>
        <v>-1.1497170881114016E-4</v>
      </c>
    </row>
    <row r="156" spans="1:16" x14ac:dyDescent="0.15">
      <c r="A156" s="1">
        <f t="shared" si="22"/>
        <v>77</v>
      </c>
      <c r="B156" s="1">
        <v>74</v>
      </c>
      <c r="C156" s="1">
        <v>42</v>
      </c>
      <c r="D156" s="1">
        <v>7</v>
      </c>
      <c r="E156" s="13">
        <f t="shared" si="14"/>
        <v>74.70194444444445</v>
      </c>
      <c r="F156" s="14">
        <f t="shared" si="15"/>
        <v>1.2450324074074075</v>
      </c>
      <c r="G156" s="1">
        <v>0</v>
      </c>
      <c r="H156" s="1">
        <v>49</v>
      </c>
      <c r="I156" s="1">
        <v>6</v>
      </c>
      <c r="J156" s="13">
        <f t="shared" si="16"/>
        <v>1.3638888888888888E-2</v>
      </c>
      <c r="K156" s="14">
        <f t="shared" si="17"/>
        <v>2.2731481481481479E-4</v>
      </c>
      <c r="L156" s="5">
        <f t="shared" si="18"/>
        <v>1.3629629629629391E-2</v>
      </c>
      <c r="M156" s="5">
        <f t="shared" si="19"/>
        <v>-9.2592592594968604E-6</v>
      </c>
      <c r="O156" s="16">
        <f t="shared" si="20"/>
        <v>74.701756396514341</v>
      </c>
      <c r="P156" s="5">
        <f t="shared" si="21"/>
        <v>-1.8804793010929188E-4</v>
      </c>
    </row>
    <row r="157" spans="1:16" x14ac:dyDescent="0.15">
      <c r="A157" s="1">
        <f t="shared" si="22"/>
        <v>77.5</v>
      </c>
      <c r="B157" s="1">
        <v>75</v>
      </c>
      <c r="C157" s="1">
        <v>6</v>
      </c>
      <c r="D157" s="1">
        <v>39</v>
      </c>
      <c r="E157" s="13">
        <f t="shared" ref="E157:E220" si="23">B157+C157/60+D157/60^2</f>
        <v>75.110833333333332</v>
      </c>
      <c r="F157" s="14">
        <f t="shared" ref="F157:F220" si="24">E157/60</f>
        <v>1.2518472222222221</v>
      </c>
      <c r="G157" s="1">
        <v>0</v>
      </c>
      <c r="H157" s="1">
        <v>48</v>
      </c>
      <c r="I157" s="1">
        <v>55</v>
      </c>
      <c r="J157" s="13">
        <f t="shared" ref="J157:J220" si="25">G157/60+H157/60^2+I157/60^3</f>
        <v>1.3587962962962963E-2</v>
      </c>
      <c r="K157" s="14">
        <f t="shared" ref="K157:K220" si="26">J157/60</f>
        <v>2.2646604938271605E-4</v>
      </c>
      <c r="L157" s="5">
        <f t="shared" ref="L157:L220" si="27">(E158-E157)/30</f>
        <v>1.3592592592592705E-2</v>
      </c>
      <c r="M157" s="5">
        <f t="shared" ref="M157:M220" si="28">L157-J157</f>
        <v>4.6296296297414913E-6</v>
      </c>
      <c r="O157" s="16">
        <f t="shared" si="20"/>
        <v>75.110816662087089</v>
      </c>
      <c r="P157" s="5">
        <f t="shared" si="21"/>
        <v>-1.6671246243049609E-5</v>
      </c>
    </row>
    <row r="158" spans="1:16" x14ac:dyDescent="0.15">
      <c r="A158" s="1">
        <f t="shared" si="22"/>
        <v>78</v>
      </c>
      <c r="B158" s="1">
        <v>75</v>
      </c>
      <c r="C158" s="1">
        <v>31</v>
      </c>
      <c r="D158" s="1">
        <v>7</v>
      </c>
      <c r="E158" s="13">
        <f t="shared" si="23"/>
        <v>75.518611111111113</v>
      </c>
      <c r="F158" s="14">
        <f t="shared" si="24"/>
        <v>1.2586435185185185</v>
      </c>
      <c r="G158" s="1">
        <v>0</v>
      </c>
      <c r="H158" s="1">
        <v>48</v>
      </c>
      <c r="I158" s="1">
        <v>45</v>
      </c>
      <c r="J158" s="13">
        <f t="shared" si="25"/>
        <v>1.3541666666666667E-2</v>
      </c>
      <c r="K158" s="14">
        <f t="shared" si="26"/>
        <v>2.2569444444444446E-4</v>
      </c>
      <c r="L158" s="5">
        <f t="shared" si="27"/>
        <v>1.35370370370372E-2</v>
      </c>
      <c r="M158" s="5">
        <f t="shared" si="28"/>
        <v>-4.629629629467405E-6</v>
      </c>
      <c r="O158" s="16">
        <f t="shared" si="20"/>
        <v>75.518446925980484</v>
      </c>
      <c r="P158" s="5">
        <f t="shared" si="21"/>
        <v>-1.6418513062887996E-4</v>
      </c>
    </row>
    <row r="159" spans="1:16" x14ac:dyDescent="0.15">
      <c r="A159" s="1">
        <f t="shared" si="22"/>
        <v>78.5</v>
      </c>
      <c r="B159" s="1">
        <v>75</v>
      </c>
      <c r="C159" s="1">
        <v>55</v>
      </c>
      <c r="D159" s="1">
        <v>29</v>
      </c>
      <c r="E159" s="13">
        <f t="shared" si="23"/>
        <v>75.924722222222229</v>
      </c>
      <c r="F159" s="14">
        <f t="shared" si="24"/>
        <v>1.2654120370370372</v>
      </c>
      <c r="G159" s="1">
        <v>0</v>
      </c>
      <c r="H159" s="1">
        <v>48</v>
      </c>
      <c r="I159" s="1">
        <v>34</v>
      </c>
      <c r="J159" s="13">
        <f t="shared" si="25"/>
        <v>1.3490740740740742E-2</v>
      </c>
      <c r="K159" s="14">
        <f t="shared" si="26"/>
        <v>2.2484567901234572E-4</v>
      </c>
      <c r="L159" s="5">
        <f t="shared" si="27"/>
        <v>1.3490740740740156E-2</v>
      </c>
      <c r="M159" s="5">
        <f t="shared" si="28"/>
        <v>-5.863365348801608E-16</v>
      </c>
      <c r="O159" s="16">
        <f t="shared" si="20"/>
        <v>75.924639427501916</v>
      </c>
      <c r="P159" s="5">
        <f t="shared" si="21"/>
        <v>-8.2794720313472681E-5</v>
      </c>
    </row>
    <row r="160" spans="1:16" x14ac:dyDescent="0.15">
      <c r="A160" s="1">
        <f t="shared" si="22"/>
        <v>79</v>
      </c>
      <c r="B160" s="1">
        <v>76</v>
      </c>
      <c r="C160" s="1">
        <v>19</v>
      </c>
      <c r="D160" s="1">
        <v>46</v>
      </c>
      <c r="E160" s="13">
        <f t="shared" si="23"/>
        <v>76.329444444444434</v>
      </c>
      <c r="F160" s="14">
        <f t="shared" si="24"/>
        <v>1.2721574074074071</v>
      </c>
      <c r="G160" s="1">
        <v>0</v>
      </c>
      <c r="H160" s="1">
        <v>48</v>
      </c>
      <c r="I160" s="1">
        <v>24</v>
      </c>
      <c r="J160" s="13">
        <f t="shared" si="25"/>
        <v>1.3444444444444445E-2</v>
      </c>
      <c r="K160" s="14">
        <f t="shared" si="26"/>
        <v>2.2407407407407407E-4</v>
      </c>
      <c r="L160" s="5">
        <f t="shared" si="27"/>
        <v>1.3444444444445007E-2</v>
      </c>
      <c r="M160" s="5">
        <f t="shared" si="28"/>
        <v>5.620504062164855E-16</v>
      </c>
      <c r="O160" s="16">
        <f t="shared" si="20"/>
        <v>76.329386433331678</v>
      </c>
      <c r="P160" s="5">
        <f t="shared" si="21"/>
        <v>-5.801111275616222E-5</v>
      </c>
    </row>
    <row r="161" spans="1:16" x14ac:dyDescent="0.15">
      <c r="A161" s="1">
        <f t="shared" si="22"/>
        <v>79.5</v>
      </c>
      <c r="B161" s="1">
        <v>76</v>
      </c>
      <c r="C161" s="1">
        <v>43</v>
      </c>
      <c r="D161" s="1">
        <v>58</v>
      </c>
      <c r="E161" s="13">
        <f t="shared" si="23"/>
        <v>76.732777777777784</v>
      </c>
      <c r="F161" s="14">
        <f t="shared" si="24"/>
        <v>1.2788796296296296</v>
      </c>
      <c r="G161" s="1">
        <v>0</v>
      </c>
      <c r="H161" s="1">
        <v>48</v>
      </c>
      <c r="I161" s="1">
        <v>13</v>
      </c>
      <c r="J161" s="13">
        <f t="shared" si="25"/>
        <v>1.339351851851852E-2</v>
      </c>
      <c r="K161" s="14">
        <f t="shared" si="26"/>
        <v>2.2322530864197533E-4</v>
      </c>
      <c r="L161" s="5">
        <f t="shared" si="27"/>
        <v>1.3398148148147963E-2</v>
      </c>
      <c r="M161" s="5">
        <f t="shared" si="28"/>
        <v>4.6296296294431188E-6</v>
      </c>
      <c r="O161" s="16">
        <f t="shared" si="20"/>
        <v>76.732680237670181</v>
      </c>
      <c r="P161" s="5">
        <f t="shared" si="21"/>
        <v>-9.7540107603322213E-5</v>
      </c>
    </row>
    <row r="162" spans="1:16" x14ac:dyDescent="0.15">
      <c r="A162" s="1">
        <f t="shared" si="22"/>
        <v>80</v>
      </c>
      <c r="B162" s="1">
        <v>77</v>
      </c>
      <c r="C162" s="1">
        <v>8</v>
      </c>
      <c r="D162" s="1">
        <v>5</v>
      </c>
      <c r="E162" s="13">
        <f t="shared" si="23"/>
        <v>77.134722222222223</v>
      </c>
      <c r="F162" s="14">
        <f t="shared" si="24"/>
        <v>1.2855787037037036</v>
      </c>
      <c r="G162" s="1">
        <v>0</v>
      </c>
      <c r="H162" s="1">
        <v>48</v>
      </c>
      <c r="I162" s="1">
        <v>3</v>
      </c>
      <c r="J162" s="13">
        <f t="shared" si="25"/>
        <v>1.3347222222222224E-2</v>
      </c>
      <c r="K162" s="14">
        <f t="shared" si="26"/>
        <v>2.2245370370370374E-4</v>
      </c>
      <c r="L162" s="5">
        <f t="shared" si="27"/>
        <v>1.3342592592592458E-2</v>
      </c>
      <c r="M162" s="5">
        <f t="shared" si="28"/>
        <v>-4.6296296297657774E-6</v>
      </c>
      <c r="O162" s="16">
        <f t="shared" si="20"/>
        <v>77.134513162384707</v>
      </c>
      <c r="P162" s="5">
        <f t="shared" si="21"/>
        <v>-2.0905983751617896E-4</v>
      </c>
    </row>
    <row r="163" spans="1:16" x14ac:dyDescent="0.15">
      <c r="A163" s="1">
        <f t="shared" si="22"/>
        <v>80.5</v>
      </c>
      <c r="B163" s="1">
        <v>77</v>
      </c>
      <c r="C163" s="1">
        <v>32</v>
      </c>
      <c r="D163" s="1">
        <v>6</v>
      </c>
      <c r="E163" s="13">
        <f t="shared" si="23"/>
        <v>77.534999999999997</v>
      </c>
      <c r="F163" s="14">
        <f t="shared" si="24"/>
        <v>1.2922499999999999</v>
      </c>
      <c r="G163" s="1">
        <v>0</v>
      </c>
      <c r="H163" s="1">
        <v>47</v>
      </c>
      <c r="I163" s="1">
        <v>52</v>
      </c>
      <c r="J163" s="13">
        <f t="shared" si="25"/>
        <v>1.3296296296296297E-2</v>
      </c>
      <c r="K163" s="14">
        <f t="shared" si="26"/>
        <v>2.2160493827160494E-4</v>
      </c>
      <c r="L163" s="5">
        <f t="shared" si="27"/>
        <v>1.3296296296296362E-2</v>
      </c>
      <c r="M163" s="5">
        <f t="shared" si="28"/>
        <v>6.4184768611141862E-17</v>
      </c>
      <c r="O163" s="16">
        <f t="shared" si="20"/>
        <v>77.534877557155653</v>
      </c>
      <c r="P163" s="5">
        <f t="shared" si="21"/>
        <v>-1.2244284434359543E-4</v>
      </c>
    </row>
    <row r="164" spans="1:16" x14ac:dyDescent="0.15">
      <c r="A164" s="1">
        <f t="shared" si="22"/>
        <v>81</v>
      </c>
      <c r="B164" s="1">
        <v>77</v>
      </c>
      <c r="C164" s="1">
        <v>56</v>
      </c>
      <c r="D164" s="1">
        <v>2</v>
      </c>
      <c r="E164" s="13">
        <f t="shared" si="23"/>
        <v>77.933888888888887</v>
      </c>
      <c r="F164" s="14">
        <f t="shared" si="24"/>
        <v>1.2988981481481481</v>
      </c>
      <c r="G164" s="1">
        <v>0</v>
      </c>
      <c r="H164" s="1">
        <v>47</v>
      </c>
      <c r="I164" s="1">
        <v>41</v>
      </c>
      <c r="J164" s="13">
        <f t="shared" si="25"/>
        <v>1.3245370370370371E-2</v>
      </c>
      <c r="K164" s="14">
        <f t="shared" si="26"/>
        <v>2.2075617283950617E-4</v>
      </c>
      <c r="L164" s="5">
        <f t="shared" si="27"/>
        <v>1.3240740740740857E-2</v>
      </c>
      <c r="M164" s="5">
        <f t="shared" si="28"/>
        <v>-4.6296296295142425E-6</v>
      </c>
      <c r="O164" s="16">
        <f t="shared" si="20"/>
        <v>77.933765799622037</v>
      </c>
      <c r="P164" s="5">
        <f t="shared" si="21"/>
        <v>-1.2308926685022925E-4</v>
      </c>
    </row>
    <row r="165" spans="1:16" x14ac:dyDescent="0.15">
      <c r="A165" s="1">
        <f t="shared" si="22"/>
        <v>81.5</v>
      </c>
      <c r="B165" s="1">
        <v>78</v>
      </c>
      <c r="C165" s="1">
        <v>19</v>
      </c>
      <c r="D165" s="1">
        <v>52</v>
      </c>
      <c r="E165" s="13">
        <f t="shared" si="23"/>
        <v>78.331111111111113</v>
      </c>
      <c r="F165" s="14">
        <f t="shared" si="24"/>
        <v>1.3055185185185185</v>
      </c>
      <c r="G165" s="1">
        <v>0</v>
      </c>
      <c r="H165" s="1">
        <v>47</v>
      </c>
      <c r="I165" s="1">
        <v>31</v>
      </c>
      <c r="J165" s="13">
        <f t="shared" si="25"/>
        <v>1.3199074074074075E-2</v>
      </c>
      <c r="K165" s="14">
        <f t="shared" si="26"/>
        <v>2.1998456790123458E-4</v>
      </c>
      <c r="L165" s="5">
        <f t="shared" si="27"/>
        <v>1.3203703703703695E-2</v>
      </c>
      <c r="M165" s="5">
        <f t="shared" si="28"/>
        <v>4.6296296296200606E-6</v>
      </c>
      <c r="O165" s="16">
        <f t="shared" si="20"/>
        <v>78.33117029552669</v>
      </c>
      <c r="P165" s="5">
        <f t="shared" si="21"/>
        <v>5.9184415576396532E-5</v>
      </c>
    </row>
    <row r="166" spans="1:16" x14ac:dyDescent="0.15">
      <c r="A166" s="1">
        <f t="shared" si="22"/>
        <v>82</v>
      </c>
      <c r="B166" s="1">
        <v>78</v>
      </c>
      <c r="C166" s="1">
        <v>43</v>
      </c>
      <c r="D166" s="1">
        <v>38</v>
      </c>
      <c r="E166" s="13">
        <f t="shared" si="23"/>
        <v>78.727222222222224</v>
      </c>
      <c r="F166" s="14">
        <f t="shared" si="24"/>
        <v>1.3121203703703703</v>
      </c>
      <c r="G166" s="1">
        <v>0</v>
      </c>
      <c r="H166" s="1">
        <v>47</v>
      </c>
      <c r="I166" s="1">
        <v>20</v>
      </c>
      <c r="J166" s="13">
        <f t="shared" si="25"/>
        <v>1.3148148148148148E-2</v>
      </c>
      <c r="K166" s="14">
        <f t="shared" si="26"/>
        <v>2.1913580246913581E-4</v>
      </c>
      <c r="L166" s="5">
        <f t="shared" si="27"/>
        <v>1.3148148148147716E-2</v>
      </c>
      <c r="M166" s="5">
        <f t="shared" si="28"/>
        <v>-4.3194614551822497E-16</v>
      </c>
      <c r="O166" s="16">
        <f t="shared" si="20"/>
        <v>78.727083478860862</v>
      </c>
      <c r="P166" s="5">
        <f t="shared" si="21"/>
        <v>-1.3874336136154852E-4</v>
      </c>
    </row>
    <row r="167" spans="1:16" x14ac:dyDescent="0.15">
      <c r="A167" s="1">
        <f t="shared" si="22"/>
        <v>82.5</v>
      </c>
      <c r="B167" s="1">
        <v>79</v>
      </c>
      <c r="C167" s="1">
        <v>7</v>
      </c>
      <c r="D167" s="1">
        <v>18</v>
      </c>
      <c r="E167" s="13">
        <f t="shared" si="23"/>
        <v>79.121666666666655</v>
      </c>
      <c r="F167" s="14">
        <f t="shared" si="24"/>
        <v>1.3186944444444442</v>
      </c>
      <c r="G167" s="1">
        <v>0</v>
      </c>
      <c r="H167" s="1">
        <v>47</v>
      </c>
      <c r="I167" s="1">
        <v>9</v>
      </c>
      <c r="J167" s="13">
        <f t="shared" si="25"/>
        <v>1.3097222222222224E-2</v>
      </c>
      <c r="K167" s="14">
        <f t="shared" si="26"/>
        <v>2.1828703703703707E-4</v>
      </c>
      <c r="L167" s="5">
        <f t="shared" si="27"/>
        <v>1.3092592592593159E-2</v>
      </c>
      <c r="M167" s="5">
        <f t="shared" si="28"/>
        <v>-4.6296296290649491E-6</v>
      </c>
      <c r="O167" s="16">
        <f t="shared" si="20"/>
        <v>79.121497812008258</v>
      </c>
      <c r="P167" s="5">
        <f t="shared" si="21"/>
        <v>-1.688546583977768E-4</v>
      </c>
    </row>
    <row r="168" spans="1:16" x14ac:dyDescent="0.15">
      <c r="A168" s="1">
        <f t="shared" si="22"/>
        <v>83</v>
      </c>
      <c r="B168" s="1">
        <v>79</v>
      </c>
      <c r="C168" s="1">
        <v>30</v>
      </c>
      <c r="D168" s="1">
        <v>52</v>
      </c>
      <c r="E168" s="13">
        <f t="shared" si="23"/>
        <v>79.51444444444445</v>
      </c>
      <c r="F168" s="14">
        <f t="shared" si="24"/>
        <v>1.3252407407407409</v>
      </c>
      <c r="G168" s="1">
        <v>0</v>
      </c>
      <c r="H168" s="1">
        <v>46</v>
      </c>
      <c r="I168" s="1">
        <v>58</v>
      </c>
      <c r="J168" s="13">
        <f t="shared" si="25"/>
        <v>1.3046296296296297E-2</v>
      </c>
      <c r="K168" s="14">
        <f t="shared" si="26"/>
        <v>2.1743827160493828E-4</v>
      </c>
      <c r="L168" s="5">
        <f t="shared" si="27"/>
        <v>1.3046296296296115E-2</v>
      </c>
      <c r="M168" s="5">
        <f t="shared" si="28"/>
        <v>-1.8214596497756474E-16</v>
      </c>
      <c r="O168" s="16">
        <f t="shared" si="20"/>
        <v>79.514405785888499</v>
      </c>
      <c r="P168" s="5">
        <f t="shared" si="21"/>
        <v>-3.8658555951087692E-5</v>
      </c>
    </row>
    <row r="169" spans="1:16" x14ac:dyDescent="0.15">
      <c r="A169" s="1">
        <f t="shared" si="22"/>
        <v>83.5</v>
      </c>
      <c r="B169" s="1">
        <v>79</v>
      </c>
      <c r="C169" s="1">
        <v>54</v>
      </c>
      <c r="D169" s="1">
        <v>21</v>
      </c>
      <c r="E169" s="13">
        <f t="shared" si="23"/>
        <v>79.905833333333334</v>
      </c>
      <c r="F169" s="14">
        <f t="shared" si="24"/>
        <v>1.331763888888889</v>
      </c>
      <c r="G169" s="1">
        <v>0</v>
      </c>
      <c r="H169" s="1">
        <v>46</v>
      </c>
      <c r="I169" s="1">
        <v>47</v>
      </c>
      <c r="J169" s="13">
        <f t="shared" si="25"/>
        <v>1.2995370370370371E-2</v>
      </c>
      <c r="K169" s="14">
        <f t="shared" si="26"/>
        <v>2.1658950617283951E-4</v>
      </c>
      <c r="L169" s="5">
        <f t="shared" si="27"/>
        <v>1.3000000000000018E-2</v>
      </c>
      <c r="M169" s="5">
        <f t="shared" si="28"/>
        <v>4.6296296296478162E-6</v>
      </c>
      <c r="O169" s="16">
        <f t="shared" si="20"/>
        <v>79.905799920100122</v>
      </c>
      <c r="P169" s="5">
        <f t="shared" si="21"/>
        <v>-3.3413233211376792E-5</v>
      </c>
    </row>
    <row r="170" spans="1:16" x14ac:dyDescent="0.15">
      <c r="A170" s="1">
        <f t="shared" si="22"/>
        <v>84</v>
      </c>
      <c r="B170" s="1">
        <v>80</v>
      </c>
      <c r="C170" s="1">
        <v>17</v>
      </c>
      <c r="D170" s="1">
        <v>45</v>
      </c>
      <c r="E170" s="13">
        <f t="shared" si="23"/>
        <v>80.295833333333334</v>
      </c>
      <c r="F170" s="14">
        <f t="shared" si="24"/>
        <v>1.3382638888888889</v>
      </c>
      <c r="G170" s="1">
        <v>0</v>
      </c>
      <c r="H170" s="1">
        <v>46</v>
      </c>
      <c r="I170" s="1">
        <v>36</v>
      </c>
      <c r="J170" s="13">
        <f t="shared" si="25"/>
        <v>1.2944444444444446E-2</v>
      </c>
      <c r="K170" s="14">
        <f t="shared" si="26"/>
        <v>2.1574074074074076E-4</v>
      </c>
      <c r="L170" s="5">
        <f t="shared" si="27"/>
        <v>1.2944444444444514E-2</v>
      </c>
      <c r="M170" s="5">
        <f t="shared" si="28"/>
        <v>6.7654215563095477E-17</v>
      </c>
      <c r="O170" s="16">
        <f t="shared" si="20"/>
        <v>80.295672763062981</v>
      </c>
      <c r="P170" s="5">
        <f t="shared" si="21"/>
        <v>-1.6057027035287774E-4</v>
      </c>
    </row>
    <row r="171" spans="1:16" x14ac:dyDescent="0.15">
      <c r="A171" s="1">
        <f t="shared" si="22"/>
        <v>84.5</v>
      </c>
      <c r="B171" s="1">
        <v>80</v>
      </c>
      <c r="C171" s="1">
        <v>41</v>
      </c>
      <c r="D171" s="1">
        <v>3</v>
      </c>
      <c r="E171" s="13">
        <f t="shared" si="23"/>
        <v>80.68416666666667</v>
      </c>
      <c r="F171" s="14">
        <f t="shared" si="24"/>
        <v>1.3447361111111111</v>
      </c>
      <c r="G171" s="1">
        <v>0</v>
      </c>
      <c r="H171" s="1">
        <v>46</v>
      </c>
      <c r="I171" s="1">
        <v>25</v>
      </c>
      <c r="J171" s="13">
        <f t="shared" si="25"/>
        <v>1.2893518518518519E-2</v>
      </c>
      <c r="K171" s="14">
        <f t="shared" si="26"/>
        <v>2.1489197530864199E-4</v>
      </c>
      <c r="L171" s="5">
        <f t="shared" si="27"/>
        <v>1.2888888888888535E-2</v>
      </c>
      <c r="M171" s="5">
        <f t="shared" si="28"/>
        <v>-4.6296296299843526E-6</v>
      </c>
      <c r="O171" s="16">
        <f t="shared" si="20"/>
        <v>80.684016892160159</v>
      </c>
      <c r="P171" s="5">
        <f t="shared" si="21"/>
        <v>-1.497745065108802E-4</v>
      </c>
    </row>
    <row r="172" spans="1:16" x14ac:dyDescent="0.15">
      <c r="A172" s="1">
        <f t="shared" si="22"/>
        <v>85</v>
      </c>
      <c r="B172" s="1">
        <v>81</v>
      </c>
      <c r="C172" s="1">
        <v>4</v>
      </c>
      <c r="D172" s="1">
        <v>15</v>
      </c>
      <c r="E172" s="13">
        <f t="shared" si="23"/>
        <v>81.070833333333326</v>
      </c>
      <c r="F172" s="14">
        <f t="shared" si="24"/>
        <v>1.3511805555555554</v>
      </c>
      <c r="G172" s="1">
        <v>0</v>
      </c>
      <c r="H172" s="1">
        <v>46</v>
      </c>
      <c r="I172" s="1">
        <v>14</v>
      </c>
      <c r="J172" s="13">
        <f t="shared" si="25"/>
        <v>1.2842592592592593E-2</v>
      </c>
      <c r="K172" s="14">
        <f t="shared" si="26"/>
        <v>2.1404320987654322E-4</v>
      </c>
      <c r="L172" s="5">
        <f t="shared" si="27"/>
        <v>1.2842592592592912E-2</v>
      </c>
      <c r="M172" s="5">
        <f t="shared" si="28"/>
        <v>3.1918911957973251E-16</v>
      </c>
      <c r="O172" s="16">
        <f t="shared" si="20"/>
        <v>81.070824913879235</v>
      </c>
      <c r="P172" s="5">
        <f t="shared" si="21"/>
        <v>-8.4194540903581583E-6</v>
      </c>
    </row>
    <row r="173" spans="1:16" x14ac:dyDescent="0.15">
      <c r="A173" s="1">
        <f t="shared" si="22"/>
        <v>85.5</v>
      </c>
      <c r="B173" s="1">
        <v>81</v>
      </c>
      <c r="C173" s="1">
        <v>27</v>
      </c>
      <c r="D173" s="1">
        <v>22</v>
      </c>
      <c r="E173" s="13">
        <f t="shared" si="23"/>
        <v>81.456111111111113</v>
      </c>
      <c r="F173" s="14">
        <f t="shared" si="24"/>
        <v>1.3576018518518518</v>
      </c>
      <c r="G173" s="1">
        <v>0</v>
      </c>
      <c r="H173" s="1">
        <v>46</v>
      </c>
      <c r="I173" s="1">
        <v>3</v>
      </c>
      <c r="J173" s="13">
        <f t="shared" si="25"/>
        <v>1.2791666666666668E-2</v>
      </c>
      <c r="K173" s="14">
        <f t="shared" si="26"/>
        <v>2.1319444444444448E-4</v>
      </c>
      <c r="L173" s="5">
        <f t="shared" si="27"/>
        <v>1.2796296296295868E-2</v>
      </c>
      <c r="M173" s="5">
        <f t="shared" si="28"/>
        <v>4.6296296292002576E-6</v>
      </c>
      <c r="O173" s="16">
        <f t="shared" si="20"/>
        <v>81.456089463953006</v>
      </c>
      <c r="P173" s="5">
        <f t="shared" si="21"/>
        <v>-2.1647158106929965E-5</v>
      </c>
    </row>
    <row r="174" spans="1:16" x14ac:dyDescent="0.15">
      <c r="A174" s="1">
        <f t="shared" si="22"/>
        <v>86</v>
      </c>
      <c r="B174" s="1">
        <v>81</v>
      </c>
      <c r="C174" s="1">
        <v>50</v>
      </c>
      <c r="D174" s="1">
        <v>24</v>
      </c>
      <c r="E174" s="13">
        <f t="shared" si="23"/>
        <v>81.839999999999989</v>
      </c>
      <c r="F174" s="14">
        <f t="shared" si="24"/>
        <v>1.3639999999999999</v>
      </c>
      <c r="G174" s="1">
        <v>0</v>
      </c>
      <c r="H174" s="1">
        <v>45</v>
      </c>
      <c r="I174" s="1">
        <v>52</v>
      </c>
      <c r="J174" s="13">
        <f t="shared" si="25"/>
        <v>1.2740740740740742E-2</v>
      </c>
      <c r="K174" s="14">
        <f t="shared" si="26"/>
        <v>2.1234567901234569E-4</v>
      </c>
      <c r="L174" s="5">
        <f t="shared" si="27"/>
        <v>1.2731481481481902E-2</v>
      </c>
      <c r="M174" s="5">
        <f t="shared" si="28"/>
        <v>-9.2592592588394002E-6</v>
      </c>
      <c r="O174" s="16">
        <f t="shared" si="20"/>
        <v>81.839803207499813</v>
      </c>
      <c r="P174" s="5">
        <f t="shared" si="21"/>
        <v>-1.96792500176457E-4</v>
      </c>
    </row>
    <row r="175" spans="1:16" x14ac:dyDescent="0.15">
      <c r="A175" s="1">
        <f t="shared" si="22"/>
        <v>86.5</v>
      </c>
      <c r="B175" s="1">
        <v>82</v>
      </c>
      <c r="C175" s="1">
        <v>13</v>
      </c>
      <c r="D175" s="1">
        <v>19</v>
      </c>
      <c r="E175" s="13">
        <f t="shared" si="23"/>
        <v>82.221944444444446</v>
      </c>
      <c r="F175" s="14">
        <f t="shared" si="24"/>
        <v>1.3703657407407408</v>
      </c>
      <c r="G175" s="1">
        <v>0</v>
      </c>
      <c r="H175" s="1">
        <v>45</v>
      </c>
      <c r="I175" s="1">
        <v>40</v>
      </c>
      <c r="J175" s="13">
        <f t="shared" si="25"/>
        <v>1.2685185185185186E-2</v>
      </c>
      <c r="K175" s="14">
        <f t="shared" si="26"/>
        <v>2.1141975308641977E-4</v>
      </c>
      <c r="L175" s="5">
        <f t="shared" si="27"/>
        <v>1.2685185185184859E-2</v>
      </c>
      <c r="M175" s="5">
        <f t="shared" si="28"/>
        <v>-3.2786273695961654E-16</v>
      </c>
      <c r="O175" s="16">
        <f t="shared" si="20"/>
        <v>82.221958839163094</v>
      </c>
      <c r="P175" s="5">
        <f t="shared" si="21"/>
        <v>1.4394718647281479E-5</v>
      </c>
    </row>
    <row r="176" spans="1:16" x14ac:dyDescent="0.15">
      <c r="A176" s="1">
        <f t="shared" si="22"/>
        <v>87</v>
      </c>
      <c r="B176" s="1">
        <v>82</v>
      </c>
      <c r="C176" s="1">
        <v>36</v>
      </c>
      <c r="D176" s="1">
        <v>9</v>
      </c>
      <c r="E176" s="13">
        <f t="shared" si="23"/>
        <v>82.602499999999992</v>
      </c>
      <c r="F176" s="14">
        <f t="shared" si="24"/>
        <v>1.3767083333333332</v>
      </c>
      <c r="G176" s="1">
        <v>0</v>
      </c>
      <c r="H176" s="1">
        <v>45</v>
      </c>
      <c r="I176" s="1">
        <v>29</v>
      </c>
      <c r="J176" s="13">
        <f t="shared" si="25"/>
        <v>1.263425925925926E-2</v>
      </c>
      <c r="K176" s="14">
        <f t="shared" si="26"/>
        <v>2.10570987654321E-4</v>
      </c>
      <c r="L176" s="5">
        <f t="shared" si="27"/>
        <v>1.2638888888889236E-2</v>
      </c>
      <c r="M176" s="5">
        <f t="shared" si="28"/>
        <v>4.629629629975679E-6</v>
      </c>
      <c r="O176" s="16">
        <f t="shared" si="20"/>
        <v>82.602549083250466</v>
      </c>
      <c r="P176" s="5">
        <f t="shared" si="21"/>
        <v>4.9083250473813678E-5</v>
      </c>
    </row>
    <row r="177" spans="1:16" x14ac:dyDescent="0.15">
      <c r="A177" s="1">
        <f t="shared" si="22"/>
        <v>87.5</v>
      </c>
      <c r="B177" s="1">
        <v>82</v>
      </c>
      <c r="C177" s="1">
        <v>58</v>
      </c>
      <c r="D177" s="1">
        <v>54</v>
      </c>
      <c r="E177" s="13">
        <f t="shared" si="23"/>
        <v>82.981666666666669</v>
      </c>
      <c r="F177" s="14">
        <f t="shared" si="24"/>
        <v>1.3830277777777777</v>
      </c>
      <c r="G177" s="1">
        <v>0</v>
      </c>
      <c r="H177" s="1">
        <v>45</v>
      </c>
      <c r="I177" s="1">
        <v>18</v>
      </c>
      <c r="J177" s="13">
        <f t="shared" si="25"/>
        <v>1.2583333333333334E-2</v>
      </c>
      <c r="K177" s="14">
        <f t="shared" si="26"/>
        <v>2.0972222222222223E-4</v>
      </c>
      <c r="L177" s="5">
        <f t="shared" si="27"/>
        <v>1.2583333333333257E-2</v>
      </c>
      <c r="M177" s="5">
        <f t="shared" si="28"/>
        <v>-7.6327832942979512E-17</v>
      </c>
      <c r="O177" s="16">
        <f t="shared" si="20"/>
        <v>82.98156669387231</v>
      </c>
      <c r="P177" s="5">
        <f t="shared" si="21"/>
        <v>-9.9972794359359796E-5</v>
      </c>
    </row>
    <row r="178" spans="1:16" x14ac:dyDescent="0.15">
      <c r="A178" s="1">
        <f t="shared" si="22"/>
        <v>88</v>
      </c>
      <c r="B178" s="1">
        <v>83</v>
      </c>
      <c r="C178" s="1">
        <v>21</v>
      </c>
      <c r="D178" s="1">
        <v>33</v>
      </c>
      <c r="E178" s="13">
        <f t="shared" si="23"/>
        <v>83.359166666666667</v>
      </c>
      <c r="F178" s="14">
        <f t="shared" si="24"/>
        <v>1.3893194444444446</v>
      </c>
      <c r="G178" s="1">
        <v>0</v>
      </c>
      <c r="H178" s="1">
        <v>45</v>
      </c>
      <c r="I178" s="1">
        <v>6</v>
      </c>
      <c r="J178" s="13">
        <f t="shared" si="25"/>
        <v>1.2527777777777778E-2</v>
      </c>
      <c r="K178" s="14">
        <f t="shared" si="26"/>
        <v>2.0879629629629631E-4</v>
      </c>
      <c r="L178" s="5">
        <f t="shared" si="27"/>
        <v>1.2509259259259409E-2</v>
      </c>
      <c r="M178" s="5">
        <f t="shared" si="28"/>
        <v>-1.851851851836922E-5</v>
      </c>
      <c r="O178" s="16">
        <f t="shared" si="20"/>
        <v>83.35900445507967</v>
      </c>
      <c r="P178" s="5">
        <f t="shared" si="21"/>
        <v>-1.6221158699636362E-4</v>
      </c>
    </row>
    <row r="179" spans="1:16" x14ac:dyDescent="0.15">
      <c r="A179" s="1">
        <f t="shared" si="22"/>
        <v>88.5</v>
      </c>
      <c r="B179" s="1">
        <v>83</v>
      </c>
      <c r="C179" s="1">
        <v>44</v>
      </c>
      <c r="D179" s="1">
        <v>4</v>
      </c>
      <c r="E179" s="13">
        <f t="shared" si="23"/>
        <v>83.734444444444449</v>
      </c>
      <c r="F179" s="14">
        <f t="shared" si="24"/>
        <v>1.3955740740740741</v>
      </c>
      <c r="G179" s="1">
        <v>0</v>
      </c>
      <c r="H179" s="1">
        <v>44</v>
      </c>
      <c r="I179" s="1">
        <v>55</v>
      </c>
      <c r="J179" s="13">
        <f t="shared" si="25"/>
        <v>1.2476851851851852E-2</v>
      </c>
      <c r="K179" s="14">
        <f t="shared" si="26"/>
        <v>2.0794753086419754E-4</v>
      </c>
      <c r="L179" s="5">
        <f t="shared" si="27"/>
        <v>1.2481481481481182E-2</v>
      </c>
      <c r="M179" s="5">
        <f t="shared" si="28"/>
        <v>4.6296296293303618E-6</v>
      </c>
      <c r="O179" s="16">
        <f t="shared" si="20"/>
        <v>83.73485518100162</v>
      </c>
      <c r="P179" s="5">
        <f t="shared" si="21"/>
        <v>4.1073655717127622E-4</v>
      </c>
    </row>
    <row r="180" spans="1:16" x14ac:dyDescent="0.15">
      <c r="A180" s="1">
        <f t="shared" si="22"/>
        <v>89</v>
      </c>
      <c r="B180" s="1">
        <v>84</v>
      </c>
      <c r="C180" s="1">
        <v>6</v>
      </c>
      <c r="D180" s="1">
        <v>32</v>
      </c>
      <c r="E180" s="13">
        <f t="shared" si="23"/>
        <v>84.108888888888885</v>
      </c>
      <c r="F180" s="14">
        <f t="shared" si="24"/>
        <v>1.4018148148148148</v>
      </c>
      <c r="G180" s="1">
        <v>0</v>
      </c>
      <c r="H180" s="1">
        <v>44</v>
      </c>
      <c r="I180" s="1">
        <v>43</v>
      </c>
      <c r="J180" s="13">
        <f t="shared" si="25"/>
        <v>1.2421296296296297E-2</v>
      </c>
      <c r="K180" s="14">
        <f t="shared" si="26"/>
        <v>2.0702160493827162E-4</v>
      </c>
      <c r="L180" s="5">
        <f t="shared" si="27"/>
        <v>1.2425925925926151E-2</v>
      </c>
      <c r="M180" s="5">
        <f t="shared" si="28"/>
        <v>4.6296296298542483E-6</v>
      </c>
      <c r="O180" s="16">
        <f t="shared" si="20"/>
        <v>84.10911171598211</v>
      </c>
      <c r="P180" s="5">
        <f t="shared" si="21"/>
        <v>2.228270932249643E-4</v>
      </c>
    </row>
    <row r="181" spans="1:16" x14ac:dyDescent="0.15">
      <c r="A181" s="1">
        <f t="shared" si="22"/>
        <v>89.5</v>
      </c>
      <c r="B181" s="1">
        <v>84</v>
      </c>
      <c r="C181" s="1">
        <v>28</v>
      </c>
      <c r="D181" s="1">
        <v>54</v>
      </c>
      <c r="E181" s="13">
        <f t="shared" si="23"/>
        <v>84.481666666666669</v>
      </c>
      <c r="F181" s="14">
        <f t="shared" si="24"/>
        <v>1.4080277777777779</v>
      </c>
      <c r="G181" s="1">
        <v>0</v>
      </c>
      <c r="H181" s="1">
        <v>44</v>
      </c>
      <c r="I181" s="1">
        <v>31</v>
      </c>
      <c r="J181" s="13">
        <f t="shared" si="25"/>
        <v>1.2365740740740741E-2</v>
      </c>
      <c r="K181" s="14">
        <f t="shared" si="26"/>
        <v>2.060956790123457E-4</v>
      </c>
      <c r="L181" s="5">
        <f t="shared" si="27"/>
        <v>1.2370370370370172E-2</v>
      </c>
      <c r="M181" s="5">
        <f t="shared" si="28"/>
        <v>4.6296296294309758E-6</v>
      </c>
      <c r="O181" s="16">
        <f t="shared" si="20"/>
        <v>84.481766934716205</v>
      </c>
      <c r="P181" s="5">
        <f t="shared" si="21"/>
        <v>1.002680495361119E-4</v>
      </c>
    </row>
    <row r="182" spans="1:16" x14ac:dyDescent="0.15">
      <c r="A182" s="1">
        <f t="shared" si="22"/>
        <v>90</v>
      </c>
      <c r="B182" s="1">
        <v>84</v>
      </c>
      <c r="C182" s="1">
        <v>51</v>
      </c>
      <c r="D182" s="1">
        <v>10</v>
      </c>
      <c r="E182" s="13">
        <f t="shared" si="23"/>
        <v>84.852777777777774</v>
      </c>
      <c r="F182" s="14">
        <f t="shared" si="24"/>
        <v>1.4142129629629629</v>
      </c>
      <c r="G182" s="1">
        <v>0</v>
      </c>
      <c r="H182" s="1">
        <v>44</v>
      </c>
      <c r="I182" s="1">
        <v>20</v>
      </c>
      <c r="J182" s="13">
        <f t="shared" si="25"/>
        <v>1.2314814814814815E-2</v>
      </c>
      <c r="K182" s="14">
        <f t="shared" si="26"/>
        <v>2.0524691358024693E-4</v>
      </c>
      <c r="L182" s="5">
        <f t="shared" si="27"/>
        <v>1.2314814814815141E-2</v>
      </c>
      <c r="M182" s="5">
        <f t="shared" si="28"/>
        <v>3.2612801348363973E-16</v>
      </c>
      <c r="O182" s="16">
        <f t="shared" si="20"/>
        <v>84.852813742385692</v>
      </c>
      <c r="P182" s="5">
        <f t="shared" si="21"/>
        <v>3.5964607917549074E-5</v>
      </c>
    </row>
    <row r="183" spans="1:16" x14ac:dyDescent="0.15">
      <c r="A183" s="1">
        <f t="shared" si="22"/>
        <v>90.5</v>
      </c>
      <c r="B183" s="1">
        <v>85</v>
      </c>
      <c r="C183" s="1">
        <v>13</v>
      </c>
      <c r="D183" s="1">
        <v>20</v>
      </c>
      <c r="E183" s="13">
        <f t="shared" si="23"/>
        <v>85.222222222222229</v>
      </c>
      <c r="F183" s="14">
        <f t="shared" si="24"/>
        <v>1.4203703703703705</v>
      </c>
      <c r="G183" s="1">
        <v>0</v>
      </c>
      <c r="H183" s="1">
        <v>44</v>
      </c>
      <c r="I183" s="1">
        <v>8</v>
      </c>
      <c r="J183" s="13">
        <f t="shared" si="25"/>
        <v>1.225925925925926E-2</v>
      </c>
      <c r="K183" s="14">
        <f t="shared" si="26"/>
        <v>2.0432098765432101E-4</v>
      </c>
      <c r="L183" s="5">
        <f t="shared" si="27"/>
        <v>1.2259259259258689E-2</v>
      </c>
      <c r="M183" s="5">
        <f t="shared" si="28"/>
        <v>-5.7072402359636953E-16</v>
      </c>
      <c r="O183" s="16">
        <f t="shared" si="20"/>
        <v>85.222245074794245</v>
      </c>
      <c r="P183" s="5">
        <f t="shared" si="21"/>
        <v>2.2852572016063277E-5</v>
      </c>
    </row>
    <row r="184" spans="1:16" x14ac:dyDescent="0.15">
      <c r="A184" s="1">
        <f t="shared" si="22"/>
        <v>91</v>
      </c>
      <c r="B184" s="1">
        <v>85</v>
      </c>
      <c r="C184" s="1">
        <v>35</v>
      </c>
      <c r="D184" s="1">
        <v>24</v>
      </c>
      <c r="E184" s="13">
        <f t="shared" si="23"/>
        <v>85.589999999999989</v>
      </c>
      <c r="F184" s="14">
        <f t="shared" si="24"/>
        <v>1.4264999999999999</v>
      </c>
      <c r="G184" s="1">
        <v>0</v>
      </c>
      <c r="H184" s="1">
        <v>43</v>
      </c>
      <c r="I184" s="1">
        <v>57</v>
      </c>
      <c r="J184" s="13">
        <f t="shared" si="25"/>
        <v>1.2208333333333333E-2</v>
      </c>
      <c r="K184" s="14">
        <f t="shared" si="26"/>
        <v>2.0347222222222221E-4</v>
      </c>
      <c r="L184" s="5">
        <f t="shared" si="27"/>
        <v>1.221296296296354E-2</v>
      </c>
      <c r="M184" s="5">
        <f t="shared" si="28"/>
        <v>4.6296296302063972E-6</v>
      </c>
      <c r="O184" s="16">
        <f t="shared" si="20"/>
        <v>85.590053898501793</v>
      </c>
      <c r="P184" s="5">
        <f t="shared" si="21"/>
        <v>5.3898501803928411E-5</v>
      </c>
    </row>
    <row r="185" spans="1:16" x14ac:dyDescent="0.15">
      <c r="A185" s="1">
        <f t="shared" si="22"/>
        <v>91.5</v>
      </c>
      <c r="B185" s="1">
        <v>85</v>
      </c>
      <c r="C185" s="1">
        <v>57</v>
      </c>
      <c r="D185" s="1">
        <v>23</v>
      </c>
      <c r="E185" s="13">
        <f t="shared" si="23"/>
        <v>85.956388888888895</v>
      </c>
      <c r="F185" s="14">
        <f t="shared" si="24"/>
        <v>1.4326064814814816</v>
      </c>
      <c r="G185" s="1">
        <v>0</v>
      </c>
      <c r="H185" s="1">
        <v>43</v>
      </c>
      <c r="I185" s="1">
        <v>45</v>
      </c>
      <c r="J185" s="13">
        <f t="shared" si="25"/>
        <v>1.2152777777777778E-2</v>
      </c>
      <c r="K185" s="14">
        <f t="shared" si="26"/>
        <v>2.0254629629629629E-4</v>
      </c>
      <c r="L185" s="5">
        <f t="shared" si="27"/>
        <v>1.2148148148147679E-2</v>
      </c>
      <c r="M185" s="5">
        <f t="shared" si="28"/>
        <v>-4.6296296300988443E-6</v>
      </c>
      <c r="O185" s="16">
        <f t="shared" si="20"/>
        <v>85.956233210958501</v>
      </c>
      <c r="P185" s="5">
        <f t="shared" si="21"/>
        <v>-1.5567793039394928E-4</v>
      </c>
    </row>
    <row r="186" spans="1:16" x14ac:dyDescent="0.15">
      <c r="A186" s="1">
        <f t="shared" si="22"/>
        <v>92</v>
      </c>
      <c r="B186" s="1">
        <v>86</v>
      </c>
      <c r="C186" s="1">
        <v>19</v>
      </c>
      <c r="D186" s="1">
        <v>15</v>
      </c>
      <c r="E186" s="13">
        <f t="shared" si="23"/>
        <v>86.320833333333326</v>
      </c>
      <c r="F186" s="14">
        <f t="shared" si="24"/>
        <v>1.4386805555555555</v>
      </c>
      <c r="G186" s="1">
        <v>0</v>
      </c>
      <c r="H186" s="1">
        <v>43</v>
      </c>
      <c r="I186" s="1">
        <v>33</v>
      </c>
      <c r="J186" s="13">
        <f t="shared" si="25"/>
        <v>1.2097222222222223E-2</v>
      </c>
      <c r="K186" s="14">
        <f t="shared" si="26"/>
        <v>2.0162037037037037E-4</v>
      </c>
      <c r="L186" s="5">
        <f t="shared" si="27"/>
        <v>1.2101851851852056E-2</v>
      </c>
      <c r="M186" s="5">
        <f t="shared" si="28"/>
        <v>4.6296296298334316E-6</v>
      </c>
      <c r="O186" s="16">
        <f t="shared" si="20"/>
        <v>86.320776040638123</v>
      </c>
      <c r="P186" s="5">
        <f t="shared" si="21"/>
        <v>-5.7292695203159383E-5</v>
      </c>
    </row>
    <row r="187" spans="1:16" x14ac:dyDescent="0.15">
      <c r="A187" s="1">
        <f t="shared" si="22"/>
        <v>92.5</v>
      </c>
      <c r="B187" s="1">
        <v>86</v>
      </c>
      <c r="C187" s="1">
        <v>41</v>
      </c>
      <c r="D187" s="1">
        <v>2</v>
      </c>
      <c r="E187" s="13">
        <f t="shared" si="23"/>
        <v>86.683888888888887</v>
      </c>
      <c r="F187" s="14">
        <f t="shared" si="24"/>
        <v>1.4447314814814816</v>
      </c>
      <c r="G187" s="1">
        <v>0</v>
      </c>
      <c r="H187" s="1">
        <v>43</v>
      </c>
      <c r="I187" s="1">
        <v>21</v>
      </c>
      <c r="J187" s="13">
        <f t="shared" si="25"/>
        <v>1.2041666666666668E-2</v>
      </c>
      <c r="K187" s="14">
        <f t="shared" si="26"/>
        <v>2.0069444444444445E-4</v>
      </c>
      <c r="L187" s="5">
        <f t="shared" si="27"/>
        <v>1.2037037037037143E-2</v>
      </c>
      <c r="M187" s="5">
        <f t="shared" si="28"/>
        <v>-4.6296296295246508E-6</v>
      </c>
      <c r="O187" s="16">
        <f t="shared" si="20"/>
        <v>86.683675447170657</v>
      </c>
      <c r="P187" s="5">
        <f t="shared" si="21"/>
        <v>-2.1344171823045599E-4</v>
      </c>
    </row>
    <row r="188" spans="1:16" x14ac:dyDescent="0.15">
      <c r="A188" s="1">
        <f t="shared" si="22"/>
        <v>93</v>
      </c>
      <c r="B188" s="1">
        <v>87</v>
      </c>
      <c r="C188" s="1">
        <v>2</v>
      </c>
      <c r="D188" s="1">
        <v>42</v>
      </c>
      <c r="E188" s="13">
        <f t="shared" si="23"/>
        <v>87.045000000000002</v>
      </c>
      <c r="F188" s="14">
        <f t="shared" si="24"/>
        <v>1.45075</v>
      </c>
      <c r="G188" s="1">
        <v>0</v>
      </c>
      <c r="H188" s="1">
        <v>43</v>
      </c>
      <c r="I188" s="1">
        <v>9</v>
      </c>
      <c r="J188" s="13">
        <f t="shared" si="25"/>
        <v>1.1986111111111112E-2</v>
      </c>
      <c r="K188" s="14">
        <f t="shared" si="26"/>
        <v>1.9976851851851853E-4</v>
      </c>
      <c r="L188" s="5">
        <f t="shared" si="27"/>
        <v>1.1990740740741046E-2</v>
      </c>
      <c r="M188" s="5">
        <f t="shared" si="28"/>
        <v>4.6296296299340456E-6</v>
      </c>
      <c r="O188" s="16">
        <f t="shared" si="20"/>
        <v>87.044924521474499</v>
      </c>
      <c r="P188" s="5">
        <f t="shared" si="21"/>
        <v>-7.5478525502603588E-5</v>
      </c>
    </row>
    <row r="189" spans="1:16" x14ac:dyDescent="0.15">
      <c r="A189" s="1">
        <f t="shared" si="22"/>
        <v>93.5</v>
      </c>
      <c r="B189" s="1">
        <v>87</v>
      </c>
      <c r="C189" s="1">
        <v>24</v>
      </c>
      <c r="D189" s="1">
        <v>17</v>
      </c>
      <c r="E189" s="13">
        <f t="shared" si="23"/>
        <v>87.404722222222233</v>
      </c>
      <c r="F189" s="14">
        <f t="shared" si="24"/>
        <v>1.4567453703703706</v>
      </c>
      <c r="G189" s="1">
        <v>0</v>
      </c>
      <c r="H189" s="1">
        <v>42</v>
      </c>
      <c r="I189" s="1">
        <v>57</v>
      </c>
      <c r="J189" s="13">
        <f t="shared" si="25"/>
        <v>1.1930555555555555E-2</v>
      </c>
      <c r="K189" s="14">
        <f t="shared" si="26"/>
        <v>1.9884259259259258E-4</v>
      </c>
      <c r="L189" s="5">
        <f t="shared" si="27"/>
        <v>1.1925925925925658E-2</v>
      </c>
      <c r="M189" s="5">
        <f t="shared" si="28"/>
        <v>-4.6296296298976164E-6</v>
      </c>
      <c r="O189" s="16">
        <f t="shared" si="20"/>
        <v>87.404516385888044</v>
      </c>
      <c r="P189" s="5">
        <f t="shared" si="21"/>
        <v>-2.0583633418880254E-4</v>
      </c>
    </row>
    <row r="190" spans="1:16" x14ac:dyDescent="0.15">
      <c r="A190" s="1">
        <f t="shared" si="22"/>
        <v>94</v>
      </c>
      <c r="B190" s="1">
        <v>87</v>
      </c>
      <c r="C190" s="1">
        <v>45</v>
      </c>
      <c r="D190" s="1">
        <v>45</v>
      </c>
      <c r="E190" s="13">
        <f t="shared" si="23"/>
        <v>87.762500000000003</v>
      </c>
      <c r="F190" s="14">
        <f t="shared" si="24"/>
        <v>1.4627083333333333</v>
      </c>
      <c r="G190" s="1">
        <v>0</v>
      </c>
      <c r="H190" s="1">
        <v>42</v>
      </c>
      <c r="I190" s="1">
        <v>45</v>
      </c>
      <c r="J190" s="13">
        <f t="shared" si="25"/>
        <v>1.1875E-2</v>
      </c>
      <c r="K190" s="14">
        <f t="shared" si="26"/>
        <v>1.9791666666666666E-4</v>
      </c>
      <c r="L190" s="5">
        <f t="shared" si="27"/>
        <v>1.1870370370370153E-2</v>
      </c>
      <c r="M190" s="5">
        <f t="shared" si="28"/>
        <v>-4.6296296298473094E-6</v>
      </c>
      <c r="O190" s="16">
        <f t="shared" si="20"/>
        <v>87.762444194300457</v>
      </c>
      <c r="P190" s="5">
        <f t="shared" si="21"/>
        <v>-5.5805699545885545E-5</v>
      </c>
    </row>
    <row r="191" spans="1:16" x14ac:dyDescent="0.15">
      <c r="A191" s="1">
        <f t="shared" si="22"/>
        <v>94.5</v>
      </c>
      <c r="B191" s="1">
        <v>88</v>
      </c>
      <c r="C191" s="1">
        <v>7</v>
      </c>
      <c r="D191" s="1">
        <v>7</v>
      </c>
      <c r="E191" s="13">
        <f t="shared" si="23"/>
        <v>88.118611111111107</v>
      </c>
      <c r="F191" s="14">
        <f t="shared" si="24"/>
        <v>1.4686435185185185</v>
      </c>
      <c r="G191" s="1">
        <v>0</v>
      </c>
      <c r="H191" s="1">
        <v>42</v>
      </c>
      <c r="I191" s="1">
        <v>33</v>
      </c>
      <c r="J191" s="13">
        <f t="shared" si="25"/>
        <v>1.1819444444444445E-2</v>
      </c>
      <c r="K191" s="14">
        <f t="shared" si="26"/>
        <v>1.9699074074074074E-4</v>
      </c>
      <c r="L191" s="5">
        <f t="shared" si="27"/>
        <v>1.1824074074074058E-2</v>
      </c>
      <c r="M191" s="5">
        <f t="shared" si="28"/>
        <v>4.6296296296131217E-6</v>
      </c>
      <c r="O191" s="16">
        <f t="shared" si="20"/>
        <v>88.118701132282268</v>
      </c>
      <c r="P191" s="5">
        <f t="shared" si="21"/>
        <v>9.0021171160969971E-5</v>
      </c>
    </row>
    <row r="192" spans="1:16" x14ac:dyDescent="0.15">
      <c r="A192" s="1">
        <f t="shared" si="22"/>
        <v>95</v>
      </c>
      <c r="B192" s="1">
        <v>88</v>
      </c>
      <c r="C192" s="1">
        <v>28</v>
      </c>
      <c r="D192" s="1">
        <v>24</v>
      </c>
      <c r="E192" s="13">
        <f t="shared" si="23"/>
        <v>88.473333333333329</v>
      </c>
      <c r="F192" s="14">
        <f t="shared" si="24"/>
        <v>1.4745555555555554</v>
      </c>
      <c r="G192" s="1">
        <v>0</v>
      </c>
      <c r="H192" s="1">
        <v>42</v>
      </c>
      <c r="I192" s="1">
        <v>21</v>
      </c>
      <c r="J192" s="13">
        <f t="shared" si="25"/>
        <v>1.176388888888889E-2</v>
      </c>
      <c r="K192" s="14">
        <f t="shared" si="26"/>
        <v>1.9606481481481482E-4</v>
      </c>
      <c r="L192" s="5">
        <f t="shared" si="27"/>
        <v>1.1759259259259143E-2</v>
      </c>
      <c r="M192" s="5">
        <f t="shared" si="28"/>
        <v>-4.6296296297466955E-6</v>
      </c>
      <c r="O192" s="16">
        <f t="shared" si="20"/>
        <v>88.473280417214895</v>
      </c>
      <c r="P192" s="5">
        <f t="shared" si="21"/>
        <v>-5.2916118434609416E-5</v>
      </c>
    </row>
    <row r="193" spans="1:16" x14ac:dyDescent="0.15">
      <c r="A193" s="1">
        <f t="shared" si="22"/>
        <v>95.5</v>
      </c>
      <c r="B193" s="1">
        <v>88</v>
      </c>
      <c r="C193" s="1">
        <v>49</v>
      </c>
      <c r="D193" s="1">
        <v>34</v>
      </c>
      <c r="E193" s="13">
        <f t="shared" si="23"/>
        <v>88.826111111111103</v>
      </c>
      <c r="F193" s="14">
        <f t="shared" si="24"/>
        <v>1.4804351851851851</v>
      </c>
      <c r="G193" s="1">
        <v>0</v>
      </c>
      <c r="H193" s="1">
        <v>42</v>
      </c>
      <c r="I193" s="1">
        <v>9</v>
      </c>
      <c r="J193" s="13">
        <f t="shared" si="25"/>
        <v>1.1708333333333334E-2</v>
      </c>
      <c r="K193" s="14">
        <f t="shared" si="26"/>
        <v>1.951388888888889E-4</v>
      </c>
      <c r="L193" s="5">
        <f t="shared" si="27"/>
        <v>1.171296296296352E-2</v>
      </c>
      <c r="M193" s="5">
        <f t="shared" si="28"/>
        <v>4.6296296301855805E-6</v>
      </c>
      <c r="O193" s="16">
        <f t="shared" si="20"/>
        <v>88.826175298419841</v>
      </c>
      <c r="P193" s="5">
        <f t="shared" si="21"/>
        <v>6.4187308737473359E-5</v>
      </c>
    </row>
    <row r="194" spans="1:16" x14ac:dyDescent="0.15">
      <c r="A194" s="1">
        <f t="shared" si="22"/>
        <v>96</v>
      </c>
      <c r="B194" s="1">
        <v>89</v>
      </c>
      <c r="C194" s="1">
        <v>10</v>
      </c>
      <c r="D194" s="1">
        <v>39</v>
      </c>
      <c r="E194" s="13">
        <f t="shared" si="23"/>
        <v>89.177500000000009</v>
      </c>
      <c r="F194" s="14">
        <f t="shared" si="24"/>
        <v>1.4862916666666668</v>
      </c>
      <c r="G194" s="1">
        <v>0</v>
      </c>
      <c r="H194" s="1">
        <v>41</v>
      </c>
      <c r="I194" s="1">
        <v>57</v>
      </c>
      <c r="J194" s="13">
        <f t="shared" si="25"/>
        <v>1.1652777777777778E-2</v>
      </c>
      <c r="K194" s="14">
        <f t="shared" si="26"/>
        <v>1.9421296296296295E-4</v>
      </c>
      <c r="L194" s="5">
        <f t="shared" si="27"/>
        <v>1.164814814814766E-2</v>
      </c>
      <c r="M194" s="5">
        <f t="shared" si="28"/>
        <v>-4.6296296301179263E-6</v>
      </c>
      <c r="O194" s="16">
        <f t="shared" si="20"/>
        <v>89.177379057287297</v>
      </c>
      <c r="P194" s="5">
        <f t="shared" si="21"/>
        <v>-1.2094271271223533E-4</v>
      </c>
    </row>
    <row r="195" spans="1:16" x14ac:dyDescent="0.15">
      <c r="A195" s="1">
        <f t="shared" si="22"/>
        <v>96.5</v>
      </c>
      <c r="B195" s="1">
        <v>89</v>
      </c>
      <c r="C195" s="1">
        <v>31</v>
      </c>
      <c r="D195" s="1">
        <v>37</v>
      </c>
      <c r="E195" s="13">
        <f t="shared" si="23"/>
        <v>89.526944444444439</v>
      </c>
      <c r="F195" s="14">
        <f t="shared" si="24"/>
        <v>1.4921157407407406</v>
      </c>
      <c r="G195" s="1">
        <v>0</v>
      </c>
      <c r="H195" s="1">
        <v>41</v>
      </c>
      <c r="I195" s="1">
        <v>45</v>
      </c>
      <c r="J195" s="13">
        <f t="shared" si="25"/>
        <v>1.1597222222222222E-2</v>
      </c>
      <c r="K195" s="14">
        <f t="shared" si="26"/>
        <v>1.9328703703703703E-4</v>
      </c>
      <c r="L195" s="5">
        <f t="shared" si="27"/>
        <v>1.1592592592592628E-2</v>
      </c>
      <c r="M195" s="5">
        <f t="shared" si="28"/>
        <v>-4.6296296295940398E-6</v>
      </c>
      <c r="O195" s="16">
        <f t="shared" si="20"/>
        <v>89.526885007403948</v>
      </c>
      <c r="P195" s="5">
        <f t="shared" si="21"/>
        <v>-5.9437040491161497E-5</v>
      </c>
    </row>
    <row r="196" spans="1:16" x14ac:dyDescent="0.15">
      <c r="A196" s="1">
        <f t="shared" si="22"/>
        <v>97</v>
      </c>
      <c r="B196" s="1">
        <v>89</v>
      </c>
      <c r="C196" s="1">
        <v>52</v>
      </c>
      <c r="D196" s="1">
        <v>29</v>
      </c>
      <c r="E196" s="13">
        <f t="shared" si="23"/>
        <v>89.874722222222218</v>
      </c>
      <c r="F196" s="14">
        <f t="shared" si="24"/>
        <v>1.4979120370370369</v>
      </c>
      <c r="G196" s="1">
        <v>0</v>
      </c>
      <c r="H196" s="1">
        <v>41</v>
      </c>
      <c r="I196" s="1">
        <v>33</v>
      </c>
      <c r="J196" s="13">
        <f t="shared" si="25"/>
        <v>1.1541666666666667E-2</v>
      </c>
      <c r="K196" s="14">
        <f t="shared" si="26"/>
        <v>1.9236111111111111E-4</v>
      </c>
      <c r="L196" s="5">
        <f t="shared" si="27"/>
        <v>1.1537037037037123E-2</v>
      </c>
      <c r="M196" s="5">
        <f t="shared" si="28"/>
        <v>-4.6296296295437328E-6</v>
      </c>
      <c r="O196" s="16">
        <f t="shared" ref="O196:O259" si="29">120*SIN(A196*PI()/360)</f>
        <v>89.874686494680248</v>
      </c>
      <c r="P196" s="5">
        <f t="shared" ref="P196:P259" si="30">O196-E196</f>
        <v>-3.5727541970231869E-5</v>
      </c>
    </row>
    <row r="197" spans="1:16" x14ac:dyDescent="0.15">
      <c r="A197" s="1">
        <f t="shared" ref="A197:A260" si="31">A196+0.5</f>
        <v>97.5</v>
      </c>
      <c r="B197" s="1">
        <v>90</v>
      </c>
      <c r="C197" s="1">
        <v>13</v>
      </c>
      <c r="D197" s="1">
        <v>15</v>
      </c>
      <c r="E197" s="13">
        <f t="shared" si="23"/>
        <v>90.220833333333331</v>
      </c>
      <c r="F197" s="14">
        <f t="shared" si="24"/>
        <v>1.5036805555555555</v>
      </c>
      <c r="G197" s="1">
        <v>0</v>
      </c>
      <c r="H197" s="1">
        <v>41</v>
      </c>
      <c r="I197" s="1">
        <v>21</v>
      </c>
      <c r="J197" s="13">
        <f t="shared" si="25"/>
        <v>1.1486111111111112E-2</v>
      </c>
      <c r="K197" s="14">
        <f t="shared" si="26"/>
        <v>1.9143518518518519E-4</v>
      </c>
      <c r="L197" s="5">
        <f t="shared" si="27"/>
        <v>1.1481481481481618E-2</v>
      </c>
      <c r="M197" s="5">
        <f t="shared" si="28"/>
        <v>-4.6296296294934258E-6</v>
      </c>
      <c r="O197" s="16">
        <f t="shared" si="29"/>
        <v>90.220776897477279</v>
      </c>
      <c r="P197" s="5">
        <f t="shared" si="30"/>
        <v>-5.6435856052416966E-5</v>
      </c>
    </row>
    <row r="198" spans="1:16" x14ac:dyDescent="0.15">
      <c r="A198" s="1">
        <f t="shared" si="31"/>
        <v>98</v>
      </c>
      <c r="B198" s="1">
        <v>90</v>
      </c>
      <c r="C198" s="1">
        <v>33</v>
      </c>
      <c r="D198" s="1">
        <v>55</v>
      </c>
      <c r="E198" s="13">
        <f t="shared" si="23"/>
        <v>90.56527777777778</v>
      </c>
      <c r="F198" s="14">
        <f t="shared" si="24"/>
        <v>1.5094212962962963</v>
      </c>
      <c r="G198" s="1">
        <v>0</v>
      </c>
      <c r="H198" s="1">
        <v>41</v>
      </c>
      <c r="I198" s="1">
        <v>8</v>
      </c>
      <c r="J198" s="13">
        <f t="shared" si="25"/>
        <v>1.1425925925925926E-2</v>
      </c>
      <c r="K198" s="14">
        <f t="shared" si="26"/>
        <v>1.9043209876543209E-4</v>
      </c>
      <c r="L198" s="5">
        <f t="shared" si="27"/>
        <v>1.1425925925926114E-2</v>
      </c>
      <c r="M198" s="5">
        <f t="shared" si="28"/>
        <v>1.8735013540549517E-16</v>
      </c>
      <c r="O198" s="16">
        <f t="shared" si="29"/>
        <v>90.565149626732648</v>
      </c>
      <c r="P198" s="5">
        <f t="shared" si="30"/>
        <v>-1.2815104513208553E-4</v>
      </c>
    </row>
    <row r="199" spans="1:16" x14ac:dyDescent="0.15">
      <c r="A199" s="1">
        <f t="shared" si="31"/>
        <v>98.5</v>
      </c>
      <c r="B199" s="1">
        <v>90</v>
      </c>
      <c r="C199" s="1">
        <v>54</v>
      </c>
      <c r="D199" s="1">
        <v>29</v>
      </c>
      <c r="E199" s="13">
        <f t="shared" si="23"/>
        <v>90.908055555555563</v>
      </c>
      <c r="F199" s="14">
        <f t="shared" si="24"/>
        <v>1.5151342592592594</v>
      </c>
      <c r="G199" s="1">
        <v>0</v>
      </c>
      <c r="H199" s="1">
        <v>40</v>
      </c>
      <c r="I199" s="1">
        <v>55</v>
      </c>
      <c r="J199" s="13">
        <f t="shared" si="25"/>
        <v>1.136574074074074E-2</v>
      </c>
      <c r="K199" s="14">
        <f t="shared" si="26"/>
        <v>1.89429012345679E-4</v>
      </c>
      <c r="L199" s="5">
        <f t="shared" si="27"/>
        <v>1.1361111111110727E-2</v>
      </c>
      <c r="M199" s="5">
        <f t="shared" si="28"/>
        <v>-4.6296296300138429E-6</v>
      </c>
      <c r="O199" s="16">
        <f t="shared" si="29"/>
        <v>90.907798126085936</v>
      </c>
      <c r="P199" s="5">
        <f t="shared" si="30"/>
        <v>-2.5742946962736823E-4</v>
      </c>
    </row>
    <row r="200" spans="1:16" x14ac:dyDescent="0.15">
      <c r="A200" s="1">
        <f t="shared" si="31"/>
        <v>99</v>
      </c>
      <c r="B200" s="1">
        <v>91</v>
      </c>
      <c r="C200" s="1">
        <v>14</v>
      </c>
      <c r="D200" s="1">
        <v>56</v>
      </c>
      <c r="E200" s="13">
        <f t="shared" si="23"/>
        <v>91.248888888888885</v>
      </c>
      <c r="F200" s="14">
        <f t="shared" si="24"/>
        <v>1.5208148148148148</v>
      </c>
      <c r="G200" s="1">
        <v>0</v>
      </c>
      <c r="H200" s="1">
        <v>40</v>
      </c>
      <c r="I200" s="1">
        <v>42</v>
      </c>
      <c r="J200" s="13">
        <f t="shared" si="25"/>
        <v>1.1305555555555557E-2</v>
      </c>
      <c r="K200" s="14">
        <f t="shared" si="26"/>
        <v>1.8842592592592595E-4</v>
      </c>
      <c r="L200" s="5">
        <f t="shared" si="27"/>
        <v>1.1305555555555695E-2</v>
      </c>
      <c r="M200" s="5">
        <f t="shared" si="28"/>
        <v>1.3877787807814457E-16</v>
      </c>
      <c r="O200" s="16">
        <f t="shared" si="29"/>
        <v>91.248715872003729</v>
      </c>
      <c r="P200" s="5">
        <f t="shared" si="30"/>
        <v>-1.7301688515658498E-4</v>
      </c>
    </row>
    <row r="201" spans="1:16" x14ac:dyDescent="0.15">
      <c r="A201" s="1">
        <f t="shared" si="31"/>
        <v>99.5</v>
      </c>
      <c r="B201" s="1">
        <v>91</v>
      </c>
      <c r="C201" s="1">
        <v>35</v>
      </c>
      <c r="D201" s="1">
        <v>17</v>
      </c>
      <c r="E201" s="13">
        <f t="shared" si="23"/>
        <v>91.588055555555556</v>
      </c>
      <c r="F201" s="14">
        <f t="shared" si="24"/>
        <v>1.5264675925925926</v>
      </c>
      <c r="G201" s="1">
        <v>0</v>
      </c>
      <c r="H201" s="1">
        <v>40</v>
      </c>
      <c r="I201" s="1">
        <v>30</v>
      </c>
      <c r="J201" s="13">
        <f t="shared" si="25"/>
        <v>1.125E-2</v>
      </c>
      <c r="K201" s="14">
        <f t="shared" si="26"/>
        <v>1.875E-4</v>
      </c>
      <c r="L201" s="5">
        <f t="shared" si="27"/>
        <v>1.1250000000000189E-2</v>
      </c>
      <c r="M201" s="5">
        <f t="shared" si="28"/>
        <v>1.8908485888147197E-16</v>
      </c>
      <c r="O201" s="16">
        <f t="shared" si="29"/>
        <v>91.587896373903462</v>
      </c>
      <c r="P201" s="5">
        <f t="shared" si="30"/>
        <v>-1.5918165209427571E-4</v>
      </c>
    </row>
    <row r="202" spans="1:16" x14ac:dyDescent="0.15">
      <c r="A202" s="1">
        <f t="shared" si="31"/>
        <v>100</v>
      </c>
      <c r="B202" s="1">
        <v>91</v>
      </c>
      <c r="C202" s="1">
        <v>55</v>
      </c>
      <c r="D202" s="1">
        <v>32</v>
      </c>
      <c r="E202" s="13">
        <f t="shared" si="23"/>
        <v>91.925555555555562</v>
      </c>
      <c r="F202" s="14">
        <f t="shared" si="24"/>
        <v>1.5320925925925928</v>
      </c>
      <c r="G202" s="1">
        <v>0</v>
      </c>
      <c r="H202" s="1">
        <v>40</v>
      </c>
      <c r="I202" s="1">
        <v>17</v>
      </c>
      <c r="J202" s="13">
        <f t="shared" si="25"/>
        <v>1.1189814814814816E-2</v>
      </c>
      <c r="K202" s="14">
        <f t="shared" si="26"/>
        <v>1.8649691358024693E-4</v>
      </c>
      <c r="L202" s="5">
        <f t="shared" si="27"/>
        <v>1.1185185185184802E-2</v>
      </c>
      <c r="M202" s="5">
        <f t="shared" si="28"/>
        <v>-4.6296296300138429E-6</v>
      </c>
      <c r="O202" s="16">
        <f t="shared" si="29"/>
        <v>91.925333174277355</v>
      </c>
      <c r="P202" s="5">
        <f t="shared" si="30"/>
        <v>-2.2238127820628506E-4</v>
      </c>
    </row>
    <row r="203" spans="1:16" x14ac:dyDescent="0.15">
      <c r="A203" s="1">
        <f t="shared" si="31"/>
        <v>100.5</v>
      </c>
      <c r="B203" s="1">
        <v>92</v>
      </c>
      <c r="C203" s="1">
        <v>15</v>
      </c>
      <c r="D203" s="1">
        <v>40</v>
      </c>
      <c r="E203" s="13">
        <f t="shared" si="23"/>
        <v>92.261111111111106</v>
      </c>
      <c r="F203" s="14">
        <f t="shared" si="24"/>
        <v>1.5376851851851852</v>
      </c>
      <c r="G203" s="1">
        <v>0</v>
      </c>
      <c r="H203" s="1">
        <v>40</v>
      </c>
      <c r="I203" s="1">
        <v>4</v>
      </c>
      <c r="J203" s="13">
        <f t="shared" si="25"/>
        <v>1.112962962962963E-2</v>
      </c>
      <c r="K203" s="14">
        <f t="shared" si="26"/>
        <v>1.8549382716049383E-4</v>
      </c>
      <c r="L203" s="5">
        <f t="shared" si="27"/>
        <v>1.112962962962977E-2</v>
      </c>
      <c r="M203" s="5">
        <f t="shared" si="28"/>
        <v>1.4051260155412137E-16</v>
      </c>
      <c r="O203" s="16">
        <f t="shared" si="29"/>
        <v>92.261019848815152</v>
      </c>
      <c r="P203" s="5">
        <f t="shared" si="30"/>
        <v>-9.1262295953242756E-5</v>
      </c>
    </row>
    <row r="204" spans="1:16" x14ac:dyDescent="0.15">
      <c r="A204" s="1">
        <f t="shared" si="31"/>
        <v>101</v>
      </c>
      <c r="B204" s="1">
        <v>92</v>
      </c>
      <c r="C204" s="1">
        <v>35</v>
      </c>
      <c r="D204" s="1">
        <v>42</v>
      </c>
      <c r="E204" s="13">
        <f t="shared" si="23"/>
        <v>92.594999999999999</v>
      </c>
      <c r="F204" s="14">
        <f t="shared" si="24"/>
        <v>1.54325</v>
      </c>
      <c r="G204" s="1">
        <v>0</v>
      </c>
      <c r="H204" s="1">
        <v>39</v>
      </c>
      <c r="I204" s="1">
        <v>52</v>
      </c>
      <c r="J204" s="13">
        <f t="shared" si="25"/>
        <v>1.1074074074074075E-2</v>
      </c>
      <c r="K204" s="14">
        <f t="shared" si="26"/>
        <v>1.8456790123456791E-4</v>
      </c>
      <c r="L204" s="5">
        <f t="shared" si="27"/>
        <v>1.1074074074074266E-2</v>
      </c>
      <c r="M204" s="5">
        <f t="shared" si="28"/>
        <v>1.9081958235744878E-16</v>
      </c>
      <c r="O204" s="16">
        <f t="shared" si="29"/>
        <v>92.594950006526403</v>
      </c>
      <c r="P204" s="5">
        <f t="shared" si="30"/>
        <v>-4.9993473595577598E-5</v>
      </c>
    </row>
    <row r="205" spans="1:16" x14ac:dyDescent="0.15">
      <c r="A205" s="1">
        <f t="shared" si="31"/>
        <v>101.5</v>
      </c>
      <c r="B205" s="1">
        <v>92</v>
      </c>
      <c r="C205" s="1">
        <v>55</v>
      </c>
      <c r="D205" s="1">
        <v>38</v>
      </c>
      <c r="E205" s="13">
        <f t="shared" si="23"/>
        <v>92.927222222222227</v>
      </c>
      <c r="F205" s="14">
        <f t="shared" si="24"/>
        <v>1.5487870370370371</v>
      </c>
      <c r="G205" s="1">
        <v>0</v>
      </c>
      <c r="H205" s="1">
        <v>39</v>
      </c>
      <c r="I205" s="1">
        <v>39</v>
      </c>
      <c r="J205" s="13">
        <f t="shared" si="25"/>
        <v>1.1013888888888889E-2</v>
      </c>
      <c r="K205" s="14">
        <f t="shared" si="26"/>
        <v>1.8356481481481482E-4</v>
      </c>
      <c r="L205" s="5">
        <f t="shared" si="27"/>
        <v>1.1009259259258879E-2</v>
      </c>
      <c r="M205" s="5">
        <f t="shared" si="28"/>
        <v>-4.6296296300103734E-6</v>
      </c>
      <c r="O205" s="16">
        <f t="shared" si="29"/>
        <v>92.927117289862267</v>
      </c>
      <c r="P205" s="5">
        <f t="shared" si="30"/>
        <v>-1.0493235996023031E-4</v>
      </c>
    </row>
    <row r="206" spans="1:16" x14ac:dyDescent="0.15">
      <c r="A206" s="1">
        <f t="shared" si="31"/>
        <v>102</v>
      </c>
      <c r="B206" s="1">
        <v>93</v>
      </c>
      <c r="C206" s="1">
        <v>15</v>
      </c>
      <c r="D206" s="1">
        <v>27</v>
      </c>
      <c r="E206" s="13">
        <f t="shared" si="23"/>
        <v>93.257499999999993</v>
      </c>
      <c r="F206" s="14">
        <f t="shared" si="24"/>
        <v>1.5542916666666666</v>
      </c>
      <c r="G206" s="1">
        <v>0</v>
      </c>
      <c r="H206" s="1">
        <v>39</v>
      </c>
      <c r="I206" s="1">
        <v>26</v>
      </c>
      <c r="J206" s="13">
        <f t="shared" si="25"/>
        <v>1.0953703703703703E-2</v>
      </c>
      <c r="K206" s="14">
        <f t="shared" si="26"/>
        <v>1.8256172839506172E-4</v>
      </c>
      <c r="L206" s="5">
        <f t="shared" si="27"/>
        <v>1.0962962962963256E-2</v>
      </c>
      <c r="M206" s="5">
        <f t="shared" si="28"/>
        <v>9.2592592595523715E-6</v>
      </c>
      <c r="O206" s="16">
        <f t="shared" si="29"/>
        <v>93.257515374836501</v>
      </c>
      <c r="P206" s="5">
        <f t="shared" si="30"/>
        <v>1.5374836507930922E-5</v>
      </c>
    </row>
    <row r="207" spans="1:16" x14ac:dyDescent="0.15">
      <c r="A207" s="1">
        <f t="shared" si="31"/>
        <v>102.5</v>
      </c>
      <c r="B207" s="1">
        <v>93</v>
      </c>
      <c r="C207" s="1">
        <v>35</v>
      </c>
      <c r="D207" s="1">
        <v>11</v>
      </c>
      <c r="E207" s="13">
        <f t="shared" si="23"/>
        <v>93.586388888888891</v>
      </c>
      <c r="F207" s="14">
        <f t="shared" si="24"/>
        <v>1.5597731481481483</v>
      </c>
      <c r="G207" s="1">
        <v>0</v>
      </c>
      <c r="H207" s="1">
        <v>39</v>
      </c>
      <c r="I207" s="1">
        <v>13</v>
      </c>
      <c r="J207" s="13">
        <f t="shared" si="25"/>
        <v>1.0893518518518519E-2</v>
      </c>
      <c r="K207" s="14">
        <f t="shared" si="26"/>
        <v>1.8155864197530865E-4</v>
      </c>
      <c r="L207" s="5">
        <f t="shared" si="27"/>
        <v>1.0888888888888932E-2</v>
      </c>
      <c r="M207" s="5">
        <f t="shared" si="28"/>
        <v>-4.6296296295871009E-6</v>
      </c>
      <c r="O207" s="16">
        <f t="shared" si="29"/>
        <v>93.586137971145803</v>
      </c>
      <c r="P207" s="5">
        <f t="shared" si="30"/>
        <v>-2.509177430880527E-4</v>
      </c>
    </row>
    <row r="208" spans="1:16" x14ac:dyDescent="0.15">
      <c r="A208" s="1">
        <f t="shared" si="31"/>
        <v>103</v>
      </c>
      <c r="B208" s="1">
        <v>93</v>
      </c>
      <c r="C208" s="1">
        <v>54</v>
      </c>
      <c r="D208" s="1">
        <v>47</v>
      </c>
      <c r="E208" s="13">
        <f t="shared" si="23"/>
        <v>93.913055555555559</v>
      </c>
      <c r="F208" s="14">
        <f t="shared" si="24"/>
        <v>1.5652175925925926</v>
      </c>
      <c r="G208" s="1">
        <v>0</v>
      </c>
      <c r="H208" s="1">
        <v>39</v>
      </c>
      <c r="I208" s="1">
        <v>0</v>
      </c>
      <c r="J208" s="13">
        <f t="shared" si="25"/>
        <v>1.0833333333333334E-2</v>
      </c>
      <c r="K208" s="14">
        <f t="shared" si="26"/>
        <v>1.8055555555555557E-4</v>
      </c>
      <c r="L208" s="5">
        <f t="shared" si="27"/>
        <v>1.0833333333333427E-2</v>
      </c>
      <c r="M208" s="5">
        <f t="shared" si="28"/>
        <v>9.3675067702747583E-17</v>
      </c>
      <c r="O208" s="16">
        <f t="shared" si="29"/>
        <v>93.912978822289659</v>
      </c>
      <c r="P208" s="5">
        <f t="shared" si="30"/>
        <v>-7.673326589952012E-5</v>
      </c>
    </row>
    <row r="209" spans="1:16" x14ac:dyDescent="0.15">
      <c r="A209" s="1">
        <f t="shared" si="31"/>
        <v>103.5</v>
      </c>
      <c r="B209" s="1">
        <v>94</v>
      </c>
      <c r="C209" s="1">
        <v>14</v>
      </c>
      <c r="D209" s="1">
        <v>17</v>
      </c>
      <c r="E209" s="13">
        <f t="shared" si="23"/>
        <v>94.238055555555562</v>
      </c>
      <c r="F209" s="14">
        <f t="shared" si="24"/>
        <v>1.5706342592592593</v>
      </c>
      <c r="G209" s="1">
        <v>0</v>
      </c>
      <c r="H209" s="1">
        <v>38</v>
      </c>
      <c r="I209" s="1">
        <v>47</v>
      </c>
      <c r="J209" s="13">
        <f t="shared" si="25"/>
        <v>1.0773148148148148E-2</v>
      </c>
      <c r="K209" s="14">
        <f t="shared" si="26"/>
        <v>1.7955246913580248E-4</v>
      </c>
      <c r="L209" s="5">
        <f t="shared" si="27"/>
        <v>1.0777777777777449E-2</v>
      </c>
      <c r="M209" s="5">
        <f t="shared" si="28"/>
        <v>4.6296296293008715E-6</v>
      </c>
      <c r="O209" s="16">
        <f t="shared" si="29"/>
        <v>94.23803170568938</v>
      </c>
      <c r="P209" s="5">
        <f t="shared" si="30"/>
        <v>-2.3849866181535617E-5</v>
      </c>
    </row>
    <row r="210" spans="1:16" x14ac:dyDescent="0.15">
      <c r="A210" s="1">
        <f t="shared" si="31"/>
        <v>104</v>
      </c>
      <c r="B210" s="1">
        <v>94</v>
      </c>
      <c r="C210" s="1">
        <v>33</v>
      </c>
      <c r="D210" s="1">
        <v>41</v>
      </c>
      <c r="E210" s="13">
        <f t="shared" si="23"/>
        <v>94.561388888888885</v>
      </c>
      <c r="F210" s="14">
        <f t="shared" si="24"/>
        <v>1.5760231481481481</v>
      </c>
      <c r="G210" s="1">
        <v>0</v>
      </c>
      <c r="H210" s="1">
        <v>38</v>
      </c>
      <c r="I210" s="1">
        <v>34</v>
      </c>
      <c r="J210" s="13">
        <f t="shared" si="25"/>
        <v>1.0712962962962964E-2</v>
      </c>
      <c r="K210" s="14">
        <f t="shared" si="26"/>
        <v>1.785493827160494E-4</v>
      </c>
      <c r="L210" s="5">
        <f t="shared" si="27"/>
        <v>1.0712962962963009E-2</v>
      </c>
      <c r="M210" s="5">
        <f t="shared" si="28"/>
        <v>4.5102810375396984E-17</v>
      </c>
      <c r="O210" s="16">
        <f t="shared" si="29"/>
        <v>94.561290432806643</v>
      </c>
      <c r="P210" s="5">
        <f t="shared" si="30"/>
        <v>-9.8456082241682452E-5</v>
      </c>
    </row>
    <row r="211" spans="1:16" x14ac:dyDescent="0.15">
      <c r="A211" s="1">
        <f t="shared" si="31"/>
        <v>104.5</v>
      </c>
      <c r="B211" s="1">
        <v>94</v>
      </c>
      <c r="C211" s="1">
        <v>52</v>
      </c>
      <c r="D211" s="1">
        <v>58</v>
      </c>
      <c r="E211" s="13">
        <f t="shared" si="23"/>
        <v>94.882777777777775</v>
      </c>
      <c r="F211" s="14">
        <f t="shared" si="24"/>
        <v>1.5813796296296296</v>
      </c>
      <c r="G211" s="1">
        <v>0</v>
      </c>
      <c r="H211" s="1">
        <v>38</v>
      </c>
      <c r="I211" s="1">
        <v>21</v>
      </c>
      <c r="J211" s="13">
        <f t="shared" si="25"/>
        <v>1.0652777777777778E-2</v>
      </c>
      <c r="K211" s="14">
        <f t="shared" si="26"/>
        <v>1.7754629629629631E-4</v>
      </c>
      <c r="L211" s="5">
        <f t="shared" si="27"/>
        <v>1.0657407407407504E-2</v>
      </c>
      <c r="M211" s="5">
        <f t="shared" si="28"/>
        <v>4.6296296297258788E-6</v>
      </c>
      <c r="O211" s="16">
        <f t="shared" si="29"/>
        <v>94.882748849261191</v>
      </c>
      <c r="P211" s="5">
        <f t="shared" si="30"/>
        <v>-2.8928516584869612E-5</v>
      </c>
    </row>
    <row r="212" spans="1:16" x14ac:dyDescent="0.15">
      <c r="A212" s="1">
        <f t="shared" si="31"/>
        <v>105</v>
      </c>
      <c r="B212" s="1">
        <v>95</v>
      </c>
      <c r="C212" s="1">
        <v>12</v>
      </c>
      <c r="D212" s="1">
        <v>9</v>
      </c>
      <c r="E212" s="13">
        <f t="shared" si="23"/>
        <v>95.202500000000001</v>
      </c>
      <c r="F212" s="14">
        <f t="shared" si="24"/>
        <v>1.5867083333333334</v>
      </c>
      <c r="G212" s="1">
        <v>0</v>
      </c>
      <c r="H212" s="1">
        <v>38</v>
      </c>
      <c r="I212" s="1">
        <v>8</v>
      </c>
      <c r="J212" s="13">
        <f t="shared" si="25"/>
        <v>1.0592592592592593E-2</v>
      </c>
      <c r="K212" s="14">
        <f t="shared" si="26"/>
        <v>1.7654320987654321E-4</v>
      </c>
      <c r="L212" s="5">
        <f t="shared" si="27"/>
        <v>1.0592592592592591E-2</v>
      </c>
      <c r="M212" s="5">
        <f t="shared" si="28"/>
        <v>0</v>
      </c>
      <c r="O212" s="16">
        <f t="shared" si="29"/>
        <v>95.202400834948222</v>
      </c>
      <c r="P212" s="5">
        <f t="shared" si="30"/>
        <v>-9.9165051778982161E-5</v>
      </c>
    </row>
    <row r="213" spans="1:16" x14ac:dyDescent="0.15">
      <c r="A213" s="1">
        <f t="shared" si="31"/>
        <v>105.5</v>
      </c>
      <c r="B213" s="1">
        <v>95</v>
      </c>
      <c r="C213" s="1">
        <v>31</v>
      </c>
      <c r="D213" s="1">
        <v>13</v>
      </c>
      <c r="E213" s="13">
        <f t="shared" si="23"/>
        <v>95.520277777777778</v>
      </c>
      <c r="F213" s="14">
        <f t="shared" si="24"/>
        <v>1.5920046296296297</v>
      </c>
      <c r="G213" s="1">
        <v>0</v>
      </c>
      <c r="H213" s="1">
        <v>37</v>
      </c>
      <c r="I213" s="1">
        <v>55</v>
      </c>
      <c r="J213" s="13">
        <f t="shared" si="25"/>
        <v>1.0532407407407407E-2</v>
      </c>
      <c r="K213" s="14">
        <f t="shared" si="26"/>
        <v>1.7554012345679011E-4</v>
      </c>
      <c r="L213" s="5">
        <f t="shared" si="27"/>
        <v>1.0537037037037086E-2</v>
      </c>
      <c r="M213" s="5">
        <f t="shared" si="28"/>
        <v>4.6296296296790412E-6</v>
      </c>
      <c r="O213" s="16">
        <f t="shared" si="29"/>
        <v>95.52024030415464</v>
      </c>
      <c r="P213" s="5">
        <f t="shared" si="30"/>
        <v>-3.7473623137884715E-5</v>
      </c>
    </row>
    <row r="214" spans="1:16" x14ac:dyDescent="0.15">
      <c r="A214" s="1">
        <f t="shared" si="31"/>
        <v>106</v>
      </c>
      <c r="B214" s="1">
        <v>95</v>
      </c>
      <c r="C214" s="1">
        <v>50</v>
      </c>
      <c r="D214" s="1">
        <v>11</v>
      </c>
      <c r="E214" s="13">
        <f t="shared" si="23"/>
        <v>95.836388888888891</v>
      </c>
      <c r="F214" s="14">
        <f t="shared" si="24"/>
        <v>1.5972731481481481</v>
      </c>
      <c r="G214" s="1">
        <v>0</v>
      </c>
      <c r="H214" s="1">
        <v>37</v>
      </c>
      <c r="I214" s="1">
        <v>42</v>
      </c>
      <c r="J214" s="13">
        <f t="shared" si="25"/>
        <v>1.0472222222222223E-2</v>
      </c>
      <c r="K214" s="14">
        <f t="shared" si="26"/>
        <v>1.7453703703703704E-4</v>
      </c>
      <c r="L214" s="5">
        <f t="shared" si="27"/>
        <v>1.0472222222222171E-2</v>
      </c>
      <c r="M214" s="5">
        <f t="shared" si="28"/>
        <v>-5.2041704279304213E-17</v>
      </c>
      <c r="O214" s="16">
        <f t="shared" si="29"/>
        <v>95.836261205675143</v>
      </c>
      <c r="P214" s="5">
        <f t="shared" si="30"/>
        <v>-1.2768321374778679E-4</v>
      </c>
    </row>
    <row r="215" spans="1:16" x14ac:dyDescent="0.15">
      <c r="A215" s="1">
        <f t="shared" si="31"/>
        <v>106.5</v>
      </c>
      <c r="B215" s="1">
        <v>96</v>
      </c>
      <c r="C215" s="1">
        <v>9</v>
      </c>
      <c r="D215" s="1">
        <v>2</v>
      </c>
      <c r="E215" s="13">
        <f t="shared" si="23"/>
        <v>96.150555555555556</v>
      </c>
      <c r="F215" s="14">
        <f t="shared" si="24"/>
        <v>1.6025092592592594</v>
      </c>
      <c r="G215" s="1">
        <v>0</v>
      </c>
      <c r="H215" s="1">
        <v>37</v>
      </c>
      <c r="I215" s="1">
        <v>29</v>
      </c>
      <c r="J215" s="13">
        <f t="shared" si="25"/>
        <v>1.0412037037037037E-2</v>
      </c>
      <c r="K215" s="14">
        <f t="shared" si="26"/>
        <v>1.7353395061728397E-4</v>
      </c>
      <c r="L215" s="5">
        <f t="shared" si="27"/>
        <v>1.0416666666666666E-2</v>
      </c>
      <c r="M215" s="5">
        <f t="shared" si="28"/>
        <v>4.6296296296287343E-6</v>
      </c>
      <c r="O215" s="16">
        <f t="shared" si="29"/>
        <v>96.150457522927283</v>
      </c>
      <c r="P215" s="5">
        <f t="shared" si="30"/>
        <v>-9.8032628272903821E-5</v>
      </c>
    </row>
    <row r="216" spans="1:16" x14ac:dyDescent="0.15">
      <c r="A216" s="1">
        <f t="shared" si="31"/>
        <v>107</v>
      </c>
      <c r="B216" s="1">
        <v>96</v>
      </c>
      <c r="C216" s="1">
        <v>27</v>
      </c>
      <c r="D216" s="1">
        <v>47</v>
      </c>
      <c r="E216" s="13">
        <f t="shared" si="23"/>
        <v>96.463055555555556</v>
      </c>
      <c r="F216" s="14">
        <f t="shared" si="24"/>
        <v>1.6077175925925926</v>
      </c>
      <c r="G216" s="1">
        <v>0</v>
      </c>
      <c r="H216" s="1">
        <v>37</v>
      </c>
      <c r="I216" s="1">
        <v>16</v>
      </c>
      <c r="J216" s="13">
        <f t="shared" si="25"/>
        <v>1.0351851851851852E-2</v>
      </c>
      <c r="K216" s="14">
        <f t="shared" si="26"/>
        <v>1.7253086419753087E-4</v>
      </c>
      <c r="L216" s="5">
        <f t="shared" si="27"/>
        <v>1.0342592592592344E-2</v>
      </c>
      <c r="M216" s="5">
        <f t="shared" si="28"/>
        <v>-9.2592592595072687E-6</v>
      </c>
      <c r="O216" s="16">
        <f t="shared" si="29"/>
        <v>96.462823274066068</v>
      </c>
      <c r="P216" s="5">
        <f t="shared" si="30"/>
        <v>-2.3228148948817307E-4</v>
      </c>
    </row>
    <row r="217" spans="1:16" x14ac:dyDescent="0.15">
      <c r="A217" s="1">
        <f t="shared" si="31"/>
        <v>107.5</v>
      </c>
      <c r="B217" s="1">
        <v>96</v>
      </c>
      <c r="C217" s="1">
        <v>46</v>
      </c>
      <c r="D217" s="1">
        <v>24</v>
      </c>
      <c r="E217" s="13">
        <f t="shared" si="23"/>
        <v>96.773333333333326</v>
      </c>
      <c r="F217" s="14">
        <f t="shared" si="24"/>
        <v>1.6128888888888888</v>
      </c>
      <c r="G217" s="1">
        <v>0</v>
      </c>
      <c r="H217" s="1">
        <v>37</v>
      </c>
      <c r="I217" s="1">
        <v>3</v>
      </c>
      <c r="J217" s="13">
        <f t="shared" si="25"/>
        <v>1.0291666666666668E-2</v>
      </c>
      <c r="K217" s="14">
        <f t="shared" si="26"/>
        <v>1.715277777777778E-4</v>
      </c>
      <c r="L217" s="5">
        <f t="shared" si="27"/>
        <v>1.0287037037037313E-2</v>
      </c>
      <c r="M217" s="5">
        <f t="shared" si="28"/>
        <v>-4.6296296293546479E-6</v>
      </c>
      <c r="O217" s="16">
        <f t="shared" si="29"/>
        <v>96.773352512097901</v>
      </c>
      <c r="P217" s="5">
        <f t="shared" si="30"/>
        <v>1.9178764574689922E-5</v>
      </c>
    </row>
    <row r="218" spans="1:16" x14ac:dyDescent="0.15">
      <c r="A218" s="1">
        <f t="shared" si="31"/>
        <v>108</v>
      </c>
      <c r="B218" s="1">
        <v>97</v>
      </c>
      <c r="C218" s="1">
        <v>4</v>
      </c>
      <c r="D218" s="1">
        <v>55</v>
      </c>
      <c r="E218" s="13">
        <f t="shared" si="23"/>
        <v>97.081944444444446</v>
      </c>
      <c r="F218" s="14">
        <f t="shared" si="24"/>
        <v>1.6180324074074075</v>
      </c>
      <c r="G218" s="1">
        <v>0</v>
      </c>
      <c r="H218" s="1">
        <v>36</v>
      </c>
      <c r="I218" s="1">
        <v>50</v>
      </c>
      <c r="J218" s="13">
        <f t="shared" si="25"/>
        <v>1.0231481481481482E-2</v>
      </c>
      <c r="K218" s="14">
        <f t="shared" si="26"/>
        <v>1.705246913580247E-4</v>
      </c>
      <c r="L218" s="5">
        <f t="shared" si="27"/>
        <v>1.0231481481481808E-2</v>
      </c>
      <c r="M218" s="5">
        <f t="shared" si="28"/>
        <v>3.2612801348363973E-16</v>
      </c>
      <c r="O218" s="16">
        <f t="shared" si="29"/>
        <v>97.082039324993701</v>
      </c>
      <c r="P218" s="5">
        <f t="shared" si="30"/>
        <v>9.488054925554934E-5</v>
      </c>
    </row>
    <row r="219" spans="1:16" x14ac:dyDescent="0.15">
      <c r="A219" s="1">
        <f t="shared" si="31"/>
        <v>108.5</v>
      </c>
      <c r="B219" s="1">
        <v>97</v>
      </c>
      <c r="C219" s="1">
        <v>23</v>
      </c>
      <c r="D219" s="1">
        <v>20</v>
      </c>
      <c r="E219" s="13">
        <f t="shared" si="23"/>
        <v>97.3888888888889</v>
      </c>
      <c r="F219" s="14">
        <f t="shared" si="24"/>
        <v>1.6231481481481482</v>
      </c>
      <c r="G219" s="1">
        <v>0</v>
      </c>
      <c r="H219" s="1">
        <v>36</v>
      </c>
      <c r="I219" s="1">
        <v>36</v>
      </c>
      <c r="J219" s="13">
        <f t="shared" si="25"/>
        <v>1.0166666666666668E-2</v>
      </c>
      <c r="K219" s="14">
        <f t="shared" si="26"/>
        <v>1.6944444444444445E-4</v>
      </c>
      <c r="L219" s="5">
        <f t="shared" si="27"/>
        <v>1.016666666666642E-2</v>
      </c>
      <c r="M219" s="5">
        <f t="shared" si="28"/>
        <v>-2.4806545706468341E-16</v>
      </c>
      <c r="O219" s="16">
        <f t="shared" si="29"/>
        <v>97.388877835801466</v>
      </c>
      <c r="P219" s="5">
        <f t="shared" si="30"/>
        <v>-1.105308743376554E-5</v>
      </c>
    </row>
    <row r="220" spans="1:16" x14ac:dyDescent="0.15">
      <c r="A220" s="1">
        <f t="shared" si="31"/>
        <v>109</v>
      </c>
      <c r="B220" s="1">
        <v>97</v>
      </c>
      <c r="C220" s="1">
        <v>41</v>
      </c>
      <c r="D220" s="1">
        <v>38</v>
      </c>
      <c r="E220" s="13">
        <f t="shared" si="23"/>
        <v>97.693888888888893</v>
      </c>
      <c r="F220" s="14">
        <f t="shared" si="24"/>
        <v>1.6282314814814816</v>
      </c>
      <c r="G220" s="1">
        <v>0</v>
      </c>
      <c r="H220" s="1">
        <v>36</v>
      </c>
      <c r="I220" s="1">
        <v>23</v>
      </c>
      <c r="J220" s="13">
        <f t="shared" si="25"/>
        <v>1.0106481481481482E-2</v>
      </c>
      <c r="K220" s="14">
        <f t="shared" si="26"/>
        <v>1.6844135802469138E-4</v>
      </c>
      <c r="L220" s="5">
        <f t="shared" si="27"/>
        <v>1.010185185185198E-2</v>
      </c>
      <c r="M220" s="5">
        <f t="shared" si="28"/>
        <v>-4.6296296295020994E-6</v>
      </c>
      <c r="O220" s="16">
        <f t="shared" si="29"/>
        <v>97.693862202758297</v>
      </c>
      <c r="P220" s="5">
        <f t="shared" si="30"/>
        <v>-2.6686130595976465E-5</v>
      </c>
    </row>
    <row r="221" spans="1:16" x14ac:dyDescent="0.15">
      <c r="A221" s="1">
        <f t="shared" si="31"/>
        <v>109.5</v>
      </c>
      <c r="B221" s="1">
        <v>97</v>
      </c>
      <c r="C221" s="1">
        <v>59</v>
      </c>
      <c r="D221" s="1">
        <v>49</v>
      </c>
      <c r="E221" s="13">
        <f t="shared" ref="E221:E284" si="32">B221+C221/60+D221/60^2</f>
        <v>97.996944444444452</v>
      </c>
      <c r="F221" s="14">
        <f t="shared" ref="F221:F284" si="33">E221/60</f>
        <v>1.6332824074074075</v>
      </c>
      <c r="G221" s="1">
        <v>0</v>
      </c>
      <c r="H221" s="1">
        <v>36</v>
      </c>
      <c r="I221" s="1">
        <v>9</v>
      </c>
      <c r="J221" s="13">
        <f t="shared" ref="J221:J284" si="34">G221/60+H221/60^2+I221/60^3</f>
        <v>1.0041666666666667E-2</v>
      </c>
      <c r="K221" s="14">
        <f t="shared" ref="K221:K284" si="35">J221/60</f>
        <v>1.6736111111111113E-4</v>
      </c>
      <c r="L221" s="5">
        <f t="shared" ref="L221:L284" si="36">(E222-E221)/30</f>
        <v>1.0046296296296001E-2</v>
      </c>
      <c r="M221" s="5">
        <f t="shared" ref="M221:M284" si="37">L221-J221</f>
        <v>4.6296296293338313E-6</v>
      </c>
      <c r="O221" s="16">
        <f t="shared" si="29"/>
        <v>97.996986619401468</v>
      </c>
      <c r="P221" s="5">
        <f t="shared" si="30"/>
        <v>4.2174957016527514E-5</v>
      </c>
    </row>
    <row r="222" spans="1:16" x14ac:dyDescent="0.15">
      <c r="A222" s="1">
        <f t="shared" si="31"/>
        <v>110</v>
      </c>
      <c r="B222" s="1">
        <v>98</v>
      </c>
      <c r="C222" s="1">
        <v>17</v>
      </c>
      <c r="D222" s="1">
        <v>54</v>
      </c>
      <c r="E222" s="13">
        <f t="shared" si="32"/>
        <v>98.298333333333332</v>
      </c>
      <c r="F222" s="14">
        <f t="shared" si="33"/>
        <v>1.6383055555555555</v>
      </c>
      <c r="G222" s="1">
        <v>0</v>
      </c>
      <c r="H222" s="1">
        <v>35</v>
      </c>
      <c r="I222" s="1">
        <v>56</v>
      </c>
      <c r="J222" s="13">
        <f t="shared" si="34"/>
        <v>9.9814814814814818E-3</v>
      </c>
      <c r="K222" s="14">
        <f t="shared" si="35"/>
        <v>1.6635802469135803E-4</v>
      </c>
      <c r="L222" s="5">
        <f t="shared" si="36"/>
        <v>9.9814814814815616E-3</v>
      </c>
      <c r="M222" s="5">
        <f t="shared" si="37"/>
        <v>7.9797279894933126E-17</v>
      </c>
      <c r="O222" s="16">
        <f t="shared" si="29"/>
        <v>98.298245314679022</v>
      </c>
      <c r="P222" s="5">
        <f t="shared" si="30"/>
        <v>-8.8018654309962585E-5</v>
      </c>
    </row>
    <row r="223" spans="1:16" x14ac:dyDescent="0.15">
      <c r="A223" s="1">
        <f t="shared" si="31"/>
        <v>110.5</v>
      </c>
      <c r="B223" s="1">
        <v>98</v>
      </c>
      <c r="C223" s="1">
        <v>35</v>
      </c>
      <c r="D223" s="1">
        <v>52</v>
      </c>
      <c r="E223" s="13">
        <f t="shared" si="32"/>
        <v>98.597777777777779</v>
      </c>
      <c r="F223" s="14">
        <f t="shared" si="33"/>
        <v>1.6432962962962963</v>
      </c>
      <c r="G223" s="1">
        <v>0</v>
      </c>
      <c r="H223" s="1">
        <v>35</v>
      </c>
      <c r="I223" s="1">
        <v>42</v>
      </c>
      <c r="J223" s="13">
        <f t="shared" si="34"/>
        <v>9.9166666666666674E-3</v>
      </c>
      <c r="K223" s="14">
        <f t="shared" si="35"/>
        <v>1.6527777777777778E-4</v>
      </c>
      <c r="L223" s="5">
        <f t="shared" si="36"/>
        <v>9.9166666666666483E-3</v>
      </c>
      <c r="M223" s="5">
        <f t="shared" si="37"/>
        <v>-1.9081958235744878E-17</v>
      </c>
      <c r="O223" s="16">
        <f t="shared" si="29"/>
        <v>98.59763255305964</v>
      </c>
      <c r="P223" s="5">
        <f t="shared" si="30"/>
        <v>-1.4522471813904758E-4</v>
      </c>
    </row>
    <row r="224" spans="1:16" x14ac:dyDescent="0.15">
      <c r="A224" s="1">
        <f t="shared" si="31"/>
        <v>111</v>
      </c>
      <c r="B224" s="1">
        <v>98</v>
      </c>
      <c r="C224" s="1">
        <v>53</v>
      </c>
      <c r="D224" s="1">
        <v>43</v>
      </c>
      <c r="E224" s="13">
        <f t="shared" si="32"/>
        <v>98.895277777777778</v>
      </c>
      <c r="F224" s="14">
        <f t="shared" si="33"/>
        <v>1.6482546296296297</v>
      </c>
      <c r="G224" s="1">
        <v>0</v>
      </c>
      <c r="H224" s="1">
        <v>35</v>
      </c>
      <c r="I224" s="1">
        <v>29</v>
      </c>
      <c r="J224" s="13">
        <f t="shared" si="34"/>
        <v>9.8564814814814817E-3</v>
      </c>
      <c r="K224" s="14">
        <f t="shared" si="35"/>
        <v>1.6427469135802468E-4</v>
      </c>
      <c r="L224" s="5">
        <f t="shared" si="36"/>
        <v>9.8518518518517333E-3</v>
      </c>
      <c r="M224" s="5">
        <f t="shared" si="37"/>
        <v>-4.6296296297484302E-6</v>
      </c>
      <c r="O224" s="16">
        <f t="shared" si="29"/>
        <v>98.895142634641886</v>
      </c>
      <c r="P224" s="5">
        <f t="shared" si="30"/>
        <v>-1.3514313589269022E-4</v>
      </c>
    </row>
    <row r="225" spans="1:16" x14ac:dyDescent="0.15">
      <c r="A225" s="1">
        <f t="shared" si="31"/>
        <v>111.5</v>
      </c>
      <c r="B225" s="1">
        <v>99</v>
      </c>
      <c r="C225" s="1">
        <v>11</v>
      </c>
      <c r="D225" s="1">
        <v>27</v>
      </c>
      <c r="E225" s="13">
        <f t="shared" si="32"/>
        <v>99.19083333333333</v>
      </c>
      <c r="F225" s="14">
        <f t="shared" si="33"/>
        <v>1.6531805555555554</v>
      </c>
      <c r="G225" s="1">
        <v>0</v>
      </c>
      <c r="H225" s="1">
        <v>35</v>
      </c>
      <c r="I225" s="1">
        <v>15</v>
      </c>
      <c r="J225" s="13">
        <f t="shared" si="34"/>
        <v>9.7916666666666673E-3</v>
      </c>
      <c r="K225" s="14">
        <f t="shared" si="35"/>
        <v>1.6319444444444446E-4</v>
      </c>
      <c r="L225" s="5">
        <f t="shared" si="36"/>
        <v>9.7962962962962283E-3</v>
      </c>
      <c r="M225" s="5">
        <f t="shared" si="37"/>
        <v>4.62962962956108E-6</v>
      </c>
      <c r="O225" s="16">
        <f t="shared" si="29"/>
        <v>99.190769895262633</v>
      </c>
      <c r="P225" s="5">
        <f t="shared" si="30"/>
        <v>-6.3438070696975046E-5</v>
      </c>
    </row>
    <row r="226" spans="1:16" x14ac:dyDescent="0.15">
      <c r="A226" s="1">
        <f t="shared" si="31"/>
        <v>112</v>
      </c>
      <c r="B226" s="1">
        <v>99</v>
      </c>
      <c r="C226" s="1">
        <v>29</v>
      </c>
      <c r="D226" s="1">
        <v>5</v>
      </c>
      <c r="E226" s="13">
        <f t="shared" si="32"/>
        <v>99.484722222222217</v>
      </c>
      <c r="F226" s="14">
        <f t="shared" si="33"/>
        <v>1.6580787037037037</v>
      </c>
      <c r="G226" s="1">
        <v>0</v>
      </c>
      <c r="H226" s="1">
        <v>35</v>
      </c>
      <c r="I226" s="1">
        <v>1</v>
      </c>
      <c r="J226" s="13">
        <f t="shared" si="34"/>
        <v>9.7268518518518528E-3</v>
      </c>
      <c r="K226" s="14">
        <f t="shared" si="35"/>
        <v>1.6211419753086421E-4</v>
      </c>
      <c r="L226" s="5">
        <f t="shared" si="36"/>
        <v>9.7222222222223802E-3</v>
      </c>
      <c r="M226" s="5">
        <f t="shared" si="37"/>
        <v>-4.6296296294726091E-6</v>
      </c>
      <c r="O226" s="16">
        <f t="shared" si="29"/>
        <v>99.484508706605013</v>
      </c>
      <c r="P226" s="5">
        <f t="shared" si="30"/>
        <v>-2.1351561720450718E-4</v>
      </c>
    </row>
    <row r="227" spans="1:16" x14ac:dyDescent="0.15">
      <c r="A227" s="1">
        <f t="shared" si="31"/>
        <v>112.5</v>
      </c>
      <c r="B227" s="1">
        <v>99</v>
      </c>
      <c r="C227" s="1">
        <v>46</v>
      </c>
      <c r="D227" s="1">
        <v>35</v>
      </c>
      <c r="E227" s="13">
        <f t="shared" si="32"/>
        <v>99.776388888888889</v>
      </c>
      <c r="F227" s="14">
        <f t="shared" si="33"/>
        <v>1.6629398148148149</v>
      </c>
      <c r="G227" s="1">
        <v>0</v>
      </c>
      <c r="H227" s="1">
        <v>34</v>
      </c>
      <c r="I227" s="1">
        <v>48</v>
      </c>
      <c r="J227" s="13">
        <f t="shared" si="34"/>
        <v>9.6666666666666672E-3</v>
      </c>
      <c r="K227" s="14">
        <f t="shared" si="35"/>
        <v>1.6111111111111111E-4</v>
      </c>
      <c r="L227" s="5">
        <f t="shared" si="36"/>
        <v>9.6666666666664017E-3</v>
      </c>
      <c r="M227" s="5">
        <f t="shared" si="37"/>
        <v>-2.6541269182445149E-16</v>
      </c>
      <c r="O227" s="16">
        <f t="shared" si="29"/>
        <v>99.776353476305431</v>
      </c>
      <c r="P227" s="5">
        <f t="shared" si="30"/>
        <v>-3.5412583457627989E-5</v>
      </c>
    </row>
    <row r="228" spans="1:16" x14ac:dyDescent="0.15">
      <c r="A228" s="1">
        <f t="shared" si="31"/>
        <v>113</v>
      </c>
      <c r="B228" s="1">
        <v>100</v>
      </c>
      <c r="C228" s="1">
        <v>3</v>
      </c>
      <c r="D228" s="1">
        <v>59</v>
      </c>
      <c r="E228" s="13">
        <f t="shared" si="32"/>
        <v>100.06638888888888</v>
      </c>
      <c r="F228" s="14">
        <f t="shared" si="33"/>
        <v>1.6677731481481479</v>
      </c>
      <c r="G228" s="1">
        <v>0</v>
      </c>
      <c r="H228" s="1">
        <v>34</v>
      </c>
      <c r="I228" s="1">
        <v>34</v>
      </c>
      <c r="J228" s="13">
        <f t="shared" si="34"/>
        <v>9.6018518518518527E-3</v>
      </c>
      <c r="K228" s="14">
        <f t="shared" si="35"/>
        <v>1.6003086419753089E-4</v>
      </c>
      <c r="L228" s="5">
        <f t="shared" si="36"/>
        <v>9.601851851851962E-3</v>
      </c>
      <c r="M228" s="5">
        <f t="shared" si="37"/>
        <v>1.0928757898653885E-16</v>
      </c>
      <c r="O228" s="16">
        <f t="shared" si="29"/>
        <v>100.06629864806017</v>
      </c>
      <c r="P228" s="5">
        <f t="shared" si="30"/>
        <v>-9.024082871178507E-5</v>
      </c>
    </row>
    <row r="229" spans="1:16" x14ac:dyDescent="0.15">
      <c r="A229" s="1">
        <f t="shared" si="31"/>
        <v>113.5</v>
      </c>
      <c r="B229" s="1">
        <v>100</v>
      </c>
      <c r="C229" s="1">
        <v>21</v>
      </c>
      <c r="D229" s="1">
        <v>16</v>
      </c>
      <c r="E229" s="13">
        <f t="shared" si="32"/>
        <v>100.35444444444444</v>
      </c>
      <c r="F229" s="14">
        <f t="shared" si="33"/>
        <v>1.672574074074074</v>
      </c>
      <c r="G229" s="1">
        <v>0</v>
      </c>
      <c r="H229" s="1">
        <v>34</v>
      </c>
      <c r="I229" s="1">
        <v>20</v>
      </c>
      <c r="J229" s="13">
        <f t="shared" si="34"/>
        <v>9.5370370370370366E-3</v>
      </c>
      <c r="K229" s="14">
        <f t="shared" si="35"/>
        <v>1.5895061728395061E-4</v>
      </c>
      <c r="L229" s="5">
        <f t="shared" si="36"/>
        <v>9.5370370370375206E-3</v>
      </c>
      <c r="M229" s="5">
        <f t="shared" si="37"/>
        <v>4.8398784979752918E-16</v>
      </c>
      <c r="O229" s="16">
        <f t="shared" si="29"/>
        <v>100.35433870173114</v>
      </c>
      <c r="P229" s="5">
        <f t="shared" si="30"/>
        <v>-1.0574271330199281E-4</v>
      </c>
    </row>
    <row r="230" spans="1:16" x14ac:dyDescent="0.15">
      <c r="A230" s="1">
        <f t="shared" si="31"/>
        <v>114</v>
      </c>
      <c r="B230" s="1">
        <v>100</v>
      </c>
      <c r="C230" s="1">
        <v>38</v>
      </c>
      <c r="D230" s="1">
        <v>26</v>
      </c>
      <c r="E230" s="13">
        <f t="shared" si="32"/>
        <v>100.64055555555557</v>
      </c>
      <c r="F230" s="14">
        <f t="shared" si="33"/>
        <v>1.6773425925925927</v>
      </c>
      <c r="G230" s="1">
        <v>0</v>
      </c>
      <c r="H230" s="1">
        <v>34</v>
      </c>
      <c r="I230" s="1">
        <v>6</v>
      </c>
      <c r="J230" s="13">
        <f t="shared" si="34"/>
        <v>9.4722222222222222E-3</v>
      </c>
      <c r="K230" s="14">
        <f t="shared" si="35"/>
        <v>1.5787037037037036E-4</v>
      </c>
      <c r="L230" s="5">
        <f t="shared" si="36"/>
        <v>9.4629629629627253E-3</v>
      </c>
      <c r="M230" s="5">
        <f t="shared" si="37"/>
        <v>-9.2592592594968604E-6</v>
      </c>
      <c r="O230" s="16">
        <f t="shared" si="29"/>
        <v>100.64046815345087</v>
      </c>
      <c r="P230" s="5">
        <f t="shared" si="30"/>
        <v>-8.740210469682097E-5</v>
      </c>
    </row>
    <row r="231" spans="1:16" x14ac:dyDescent="0.15">
      <c r="A231" s="1">
        <f t="shared" si="31"/>
        <v>114.5</v>
      </c>
      <c r="B231" s="1">
        <v>100</v>
      </c>
      <c r="C231" s="1">
        <v>55</v>
      </c>
      <c r="D231" s="1">
        <v>28</v>
      </c>
      <c r="E231" s="13">
        <f t="shared" si="32"/>
        <v>100.92444444444445</v>
      </c>
      <c r="F231" s="14">
        <f t="shared" si="33"/>
        <v>1.6820740740740741</v>
      </c>
      <c r="G231" s="1">
        <v>0</v>
      </c>
      <c r="H231" s="1">
        <v>33</v>
      </c>
      <c r="I231" s="1">
        <v>52</v>
      </c>
      <c r="J231" s="13">
        <f t="shared" si="34"/>
        <v>9.4074074074074077E-3</v>
      </c>
      <c r="K231" s="14">
        <f t="shared" si="35"/>
        <v>1.5679012345679014E-4</v>
      </c>
      <c r="L231" s="5">
        <f t="shared" si="36"/>
        <v>9.4166666666666288E-3</v>
      </c>
      <c r="M231" s="5">
        <f t="shared" si="37"/>
        <v>9.2592592592210393E-6</v>
      </c>
      <c r="O231" s="16">
        <f t="shared" si="29"/>
        <v>100.92468155572709</v>
      </c>
      <c r="P231" s="5">
        <f t="shared" si="30"/>
        <v>2.3711128264380932E-4</v>
      </c>
    </row>
    <row r="232" spans="1:16" x14ac:dyDescent="0.15">
      <c r="A232" s="1">
        <f t="shared" si="31"/>
        <v>115</v>
      </c>
      <c r="B232" s="1">
        <v>101</v>
      </c>
      <c r="C232" s="1">
        <v>12</v>
      </c>
      <c r="D232" s="1">
        <v>25</v>
      </c>
      <c r="E232" s="13">
        <f t="shared" si="32"/>
        <v>101.20694444444445</v>
      </c>
      <c r="F232" s="14">
        <f t="shared" si="33"/>
        <v>1.6867824074074074</v>
      </c>
      <c r="G232" s="1">
        <v>0</v>
      </c>
      <c r="H232" s="1">
        <v>33</v>
      </c>
      <c r="I232" s="1">
        <v>39</v>
      </c>
      <c r="J232" s="13">
        <f t="shared" si="34"/>
        <v>9.347222222222222E-3</v>
      </c>
      <c r="K232" s="14">
        <f t="shared" si="35"/>
        <v>1.5578703703703704E-4</v>
      </c>
      <c r="L232" s="5">
        <f t="shared" si="36"/>
        <v>9.3518518518517155E-3</v>
      </c>
      <c r="M232" s="5">
        <f t="shared" si="37"/>
        <v>4.6296296294934258E-6</v>
      </c>
      <c r="O232" s="16">
        <f t="shared" si="29"/>
        <v>101.20697349754627</v>
      </c>
      <c r="P232" s="5">
        <f t="shared" si="30"/>
        <v>2.90531018265483E-5</v>
      </c>
    </row>
    <row r="233" spans="1:16" x14ac:dyDescent="0.15">
      <c r="A233" s="1">
        <f t="shared" si="31"/>
        <v>115.5</v>
      </c>
      <c r="B233" s="1">
        <v>101</v>
      </c>
      <c r="C233" s="1">
        <v>29</v>
      </c>
      <c r="D233" s="1">
        <v>15</v>
      </c>
      <c r="E233" s="13">
        <f t="shared" si="32"/>
        <v>101.4875</v>
      </c>
      <c r="F233" s="14">
        <f t="shared" si="33"/>
        <v>1.6914583333333333</v>
      </c>
      <c r="G233" s="1">
        <v>0</v>
      </c>
      <c r="H233" s="1">
        <v>33</v>
      </c>
      <c r="I233" s="1">
        <v>25</v>
      </c>
      <c r="J233" s="13">
        <f t="shared" si="34"/>
        <v>9.2824074074074076E-3</v>
      </c>
      <c r="K233" s="14">
        <f t="shared" si="35"/>
        <v>1.5470679012345679E-4</v>
      </c>
      <c r="L233" s="5">
        <f t="shared" si="36"/>
        <v>9.2777777777778656E-3</v>
      </c>
      <c r="M233" s="5">
        <f t="shared" si="37"/>
        <v>-4.6296296295419981E-6</v>
      </c>
      <c r="O233" s="16">
        <f t="shared" si="29"/>
        <v>101.4873386044768</v>
      </c>
      <c r="P233" s="5">
        <f t="shared" si="30"/>
        <v>-1.6139552319316408E-4</v>
      </c>
    </row>
    <row r="234" spans="1:16" x14ac:dyDescent="0.15">
      <c r="A234" s="1">
        <f t="shared" si="31"/>
        <v>116</v>
      </c>
      <c r="B234" s="1">
        <v>101</v>
      </c>
      <c r="C234" s="1">
        <v>45</v>
      </c>
      <c r="D234" s="1">
        <v>57</v>
      </c>
      <c r="E234" s="13">
        <f t="shared" si="32"/>
        <v>101.76583333333333</v>
      </c>
      <c r="F234" s="14">
        <f t="shared" si="33"/>
        <v>1.6960972222222221</v>
      </c>
      <c r="G234" s="1">
        <v>0</v>
      </c>
      <c r="H234" s="1">
        <v>33</v>
      </c>
      <c r="I234" s="1">
        <v>11</v>
      </c>
      <c r="J234" s="13">
        <f t="shared" si="34"/>
        <v>9.2175925925925932E-3</v>
      </c>
      <c r="K234" s="14">
        <f t="shared" si="35"/>
        <v>1.5362654320987654E-4</v>
      </c>
      <c r="L234" s="5">
        <f t="shared" si="36"/>
        <v>9.2222222222223607E-3</v>
      </c>
      <c r="M234" s="5">
        <f t="shared" si="37"/>
        <v>4.6296296297675121E-6</v>
      </c>
      <c r="O234" s="16">
        <f t="shared" si="29"/>
        <v>101.76577153877113</v>
      </c>
      <c r="P234" s="5">
        <f t="shared" si="30"/>
        <v>-6.1794562199679604E-5</v>
      </c>
    </row>
    <row r="235" spans="1:16" x14ac:dyDescent="0.15">
      <c r="A235" s="1">
        <f t="shared" si="31"/>
        <v>116.5</v>
      </c>
      <c r="B235" s="1">
        <v>102</v>
      </c>
      <c r="C235" s="1">
        <v>2</v>
      </c>
      <c r="D235" s="1">
        <v>33</v>
      </c>
      <c r="E235" s="13">
        <f t="shared" si="32"/>
        <v>102.0425</v>
      </c>
      <c r="F235" s="14">
        <f t="shared" si="33"/>
        <v>1.7007083333333335</v>
      </c>
      <c r="G235" s="1">
        <v>0</v>
      </c>
      <c r="H235" s="1">
        <v>32</v>
      </c>
      <c r="I235" s="1">
        <v>57</v>
      </c>
      <c r="J235" s="13">
        <f t="shared" si="34"/>
        <v>9.152777777777777E-3</v>
      </c>
      <c r="K235" s="14">
        <f t="shared" si="35"/>
        <v>1.5254629629629629E-4</v>
      </c>
      <c r="L235" s="5">
        <f t="shared" si="36"/>
        <v>9.148148148148039E-3</v>
      </c>
      <c r="M235" s="5">
        <f t="shared" si="37"/>
        <v>-4.6296296297380218E-6</v>
      </c>
      <c r="O235" s="16">
        <f t="shared" si="29"/>
        <v>102.04226699946754</v>
      </c>
      <c r="P235" s="5">
        <f t="shared" si="30"/>
        <v>-2.3300053246089192E-4</v>
      </c>
    </row>
    <row r="236" spans="1:16" x14ac:dyDescent="0.15">
      <c r="A236" s="1">
        <f t="shared" si="31"/>
        <v>117</v>
      </c>
      <c r="B236" s="1">
        <v>102</v>
      </c>
      <c r="C236" s="1">
        <v>19</v>
      </c>
      <c r="D236" s="1">
        <v>1</v>
      </c>
      <c r="E236" s="13">
        <f t="shared" si="32"/>
        <v>102.31694444444445</v>
      </c>
      <c r="F236" s="14">
        <f t="shared" si="33"/>
        <v>1.7052824074074073</v>
      </c>
      <c r="G236" s="1">
        <v>0</v>
      </c>
      <c r="H236" s="1">
        <v>32</v>
      </c>
      <c r="I236" s="1">
        <v>43</v>
      </c>
      <c r="J236" s="13">
        <f t="shared" si="34"/>
        <v>9.0879629629629626E-3</v>
      </c>
      <c r="K236" s="14">
        <f t="shared" si="35"/>
        <v>1.5146604938271605E-4</v>
      </c>
      <c r="L236" s="5">
        <f t="shared" si="36"/>
        <v>9.0833333333331257E-3</v>
      </c>
      <c r="M236" s="5">
        <f t="shared" si="37"/>
        <v>-4.6296296298369011E-6</v>
      </c>
      <c r="O236" s="16">
        <f t="shared" si="29"/>
        <v>102.31681972249106</v>
      </c>
      <c r="P236" s="5">
        <f t="shared" si="30"/>
        <v>-1.2472195338375514E-4</v>
      </c>
    </row>
    <row r="237" spans="1:16" x14ac:dyDescent="0.15">
      <c r="A237" s="1">
        <f t="shared" si="31"/>
        <v>117.5</v>
      </c>
      <c r="B237" s="1">
        <v>102</v>
      </c>
      <c r="C237" s="1">
        <v>35</v>
      </c>
      <c r="D237" s="1">
        <v>22</v>
      </c>
      <c r="E237" s="13">
        <f t="shared" si="32"/>
        <v>102.58944444444444</v>
      </c>
      <c r="F237" s="14">
        <f t="shared" si="33"/>
        <v>1.709824074074074</v>
      </c>
      <c r="G237" s="1">
        <v>0</v>
      </c>
      <c r="H237" s="1">
        <v>32</v>
      </c>
      <c r="I237" s="1">
        <v>29</v>
      </c>
      <c r="J237" s="13">
        <f t="shared" si="34"/>
        <v>9.0231481481481482E-3</v>
      </c>
      <c r="K237" s="14">
        <f t="shared" si="35"/>
        <v>1.503858024691358E-4</v>
      </c>
      <c r="L237" s="5">
        <f t="shared" si="36"/>
        <v>9.0277777777776191E-3</v>
      </c>
      <c r="M237" s="5">
        <f t="shared" si="37"/>
        <v>4.6296296294708744E-6</v>
      </c>
      <c r="O237" s="16">
        <f t="shared" si="29"/>
        <v>102.58942448075359</v>
      </c>
      <c r="P237" s="5">
        <f t="shared" si="30"/>
        <v>-1.996369084622529E-5</v>
      </c>
    </row>
    <row r="238" spans="1:16" x14ac:dyDescent="0.15">
      <c r="A238" s="1">
        <f t="shared" si="31"/>
        <v>118</v>
      </c>
      <c r="B238" s="1">
        <v>102</v>
      </c>
      <c r="C238" s="1">
        <v>51</v>
      </c>
      <c r="D238" s="1">
        <v>37</v>
      </c>
      <c r="E238" s="13">
        <f t="shared" si="32"/>
        <v>102.86027777777777</v>
      </c>
      <c r="F238" s="14">
        <f t="shared" si="33"/>
        <v>1.7143379629629627</v>
      </c>
      <c r="G238" s="1">
        <v>0</v>
      </c>
      <c r="H238" s="1">
        <v>32</v>
      </c>
      <c r="I238" s="1">
        <v>15</v>
      </c>
      <c r="J238" s="13">
        <f t="shared" si="34"/>
        <v>8.9583333333333338E-3</v>
      </c>
      <c r="K238" s="14">
        <f t="shared" si="35"/>
        <v>1.4930555555555557E-4</v>
      </c>
      <c r="L238" s="5">
        <f t="shared" si="36"/>
        <v>8.953703703703771E-3</v>
      </c>
      <c r="M238" s="5">
        <f t="shared" si="37"/>
        <v>-4.6296296295628148E-6</v>
      </c>
      <c r="O238" s="16">
        <f t="shared" si="29"/>
        <v>102.86007608425346</v>
      </c>
      <c r="P238" s="5">
        <f t="shared" si="30"/>
        <v>-2.0169352430343679E-4</v>
      </c>
    </row>
    <row r="239" spans="1:16" x14ac:dyDescent="0.15">
      <c r="A239" s="1">
        <f t="shared" si="31"/>
        <v>118.5</v>
      </c>
      <c r="B239" s="1">
        <v>103</v>
      </c>
      <c r="C239" s="1">
        <v>7</v>
      </c>
      <c r="D239" s="1">
        <v>44</v>
      </c>
      <c r="E239" s="13">
        <f t="shared" si="32"/>
        <v>103.12888888888888</v>
      </c>
      <c r="F239" s="14">
        <f t="shared" si="33"/>
        <v>1.7188148148148146</v>
      </c>
      <c r="G239" s="1">
        <v>0</v>
      </c>
      <c r="H239" s="1">
        <v>32</v>
      </c>
      <c r="I239" s="1">
        <v>0</v>
      </c>
      <c r="J239" s="13">
        <f t="shared" si="34"/>
        <v>8.8888888888888889E-3</v>
      </c>
      <c r="K239" s="14">
        <f t="shared" si="35"/>
        <v>1.4814814814814815E-4</v>
      </c>
      <c r="L239" s="5">
        <f t="shared" si="36"/>
        <v>8.8888888888893312E-3</v>
      </c>
      <c r="M239" s="5">
        <f t="shared" si="37"/>
        <v>4.4235448637408581E-16</v>
      </c>
      <c r="O239" s="16">
        <f t="shared" si="29"/>
        <v>103.12876938017432</v>
      </c>
      <c r="P239" s="5">
        <f t="shared" si="30"/>
        <v>-1.1950871456178902E-4</v>
      </c>
    </row>
    <row r="240" spans="1:16" x14ac:dyDescent="0.15">
      <c r="A240" s="1">
        <f t="shared" si="31"/>
        <v>119</v>
      </c>
      <c r="B240" s="1">
        <v>103</v>
      </c>
      <c r="C240" s="1">
        <v>23</v>
      </c>
      <c r="D240" s="1">
        <v>44</v>
      </c>
      <c r="E240" s="13">
        <f t="shared" si="32"/>
        <v>103.39555555555556</v>
      </c>
      <c r="F240" s="14">
        <f t="shared" si="33"/>
        <v>1.7232592592592593</v>
      </c>
      <c r="G240" s="1">
        <v>0</v>
      </c>
      <c r="H240" s="1">
        <v>31</v>
      </c>
      <c r="I240" s="1">
        <v>46</v>
      </c>
      <c r="J240" s="13">
        <f t="shared" si="34"/>
        <v>8.8240740740740745E-3</v>
      </c>
      <c r="K240" s="14">
        <f t="shared" si="35"/>
        <v>1.470679012345679E-4</v>
      </c>
      <c r="L240" s="5">
        <f t="shared" si="36"/>
        <v>8.8240740740739444E-3</v>
      </c>
      <c r="M240" s="5">
        <f t="shared" si="37"/>
        <v>-1.3010426069826053E-16</v>
      </c>
      <c r="O240" s="16">
        <f t="shared" si="29"/>
        <v>103.39549925298309</v>
      </c>
      <c r="P240" s="5">
        <f t="shared" si="30"/>
        <v>-5.6302572474464796E-5</v>
      </c>
    </row>
    <row r="241" spans="1:16" x14ac:dyDescent="0.15">
      <c r="A241" s="1">
        <f t="shared" si="31"/>
        <v>119.5</v>
      </c>
      <c r="B241" s="1">
        <v>103</v>
      </c>
      <c r="C241" s="1">
        <v>39</v>
      </c>
      <c r="D241" s="1">
        <v>37</v>
      </c>
      <c r="E241" s="13">
        <f t="shared" si="32"/>
        <v>103.66027777777778</v>
      </c>
      <c r="F241" s="14">
        <f t="shared" si="33"/>
        <v>1.7276712962962963</v>
      </c>
      <c r="G241" s="1">
        <v>0</v>
      </c>
      <c r="H241" s="1">
        <v>31</v>
      </c>
      <c r="I241" s="1">
        <v>32</v>
      </c>
      <c r="J241" s="13">
        <f t="shared" si="34"/>
        <v>8.75925925925926E-3</v>
      </c>
      <c r="K241" s="14">
        <f t="shared" si="35"/>
        <v>1.4598765432098767E-4</v>
      </c>
      <c r="L241" s="5">
        <f t="shared" si="36"/>
        <v>8.7592592592595029E-3</v>
      </c>
      <c r="M241" s="5">
        <f t="shared" si="37"/>
        <v>2.4286128663675299E-16</v>
      </c>
      <c r="O241" s="16">
        <f t="shared" si="29"/>
        <v>103.66026062452748</v>
      </c>
      <c r="P241" s="5">
        <f t="shared" si="30"/>
        <v>-1.7153250297496925E-5</v>
      </c>
    </row>
    <row r="242" spans="1:16" x14ac:dyDescent="0.15">
      <c r="A242" s="1">
        <f t="shared" si="31"/>
        <v>120</v>
      </c>
      <c r="B242" s="1">
        <v>103</v>
      </c>
      <c r="C242" s="1">
        <v>55</v>
      </c>
      <c r="D242" s="1">
        <v>23</v>
      </c>
      <c r="E242" s="13">
        <f t="shared" si="32"/>
        <v>103.92305555555556</v>
      </c>
      <c r="F242" s="14">
        <f t="shared" si="33"/>
        <v>1.732050925925926</v>
      </c>
      <c r="G242" s="1">
        <v>0</v>
      </c>
      <c r="H242" s="1">
        <v>31</v>
      </c>
      <c r="I242" s="1">
        <v>18</v>
      </c>
      <c r="J242" s="13">
        <f t="shared" si="34"/>
        <v>8.6944444444444439E-3</v>
      </c>
      <c r="K242" s="14">
        <f t="shared" si="35"/>
        <v>1.449074074074074E-4</v>
      </c>
      <c r="L242" s="5">
        <f t="shared" si="36"/>
        <v>8.694444444444116E-3</v>
      </c>
      <c r="M242" s="5">
        <f t="shared" si="37"/>
        <v>-3.2786273695961654E-16</v>
      </c>
      <c r="O242" s="16">
        <f t="shared" si="29"/>
        <v>103.92304845413263</v>
      </c>
      <c r="P242" s="5">
        <f t="shared" si="30"/>
        <v>-7.1014229376942239E-6</v>
      </c>
    </row>
    <row r="243" spans="1:16" x14ac:dyDescent="0.15">
      <c r="A243" s="1">
        <f t="shared" si="31"/>
        <v>120.5</v>
      </c>
      <c r="B243" s="1">
        <v>104</v>
      </c>
      <c r="C243" s="1">
        <v>11</v>
      </c>
      <c r="D243" s="1">
        <v>2</v>
      </c>
      <c r="E243" s="13">
        <f t="shared" si="32"/>
        <v>104.18388888888889</v>
      </c>
      <c r="F243" s="14">
        <f t="shared" si="33"/>
        <v>1.7363981481481481</v>
      </c>
      <c r="G243" s="1">
        <v>0</v>
      </c>
      <c r="H243" s="1">
        <v>31</v>
      </c>
      <c r="I243" s="1">
        <v>4</v>
      </c>
      <c r="J243" s="13">
        <f t="shared" si="34"/>
        <v>8.6296296296296295E-3</v>
      </c>
      <c r="K243" s="14">
        <f t="shared" si="35"/>
        <v>1.4382716049382715E-4</v>
      </c>
      <c r="L243" s="5">
        <f t="shared" si="36"/>
        <v>8.6296296296296763E-3</v>
      </c>
      <c r="M243" s="5">
        <f t="shared" si="37"/>
        <v>4.6837533851373792E-17</v>
      </c>
      <c r="O243" s="16">
        <f t="shared" si="29"/>
        <v>104.18385773869707</v>
      </c>
      <c r="P243" s="5">
        <f t="shared" si="30"/>
        <v>-3.1150191816209372E-5</v>
      </c>
    </row>
    <row r="244" spans="1:16" x14ac:dyDescent="0.15">
      <c r="A244" s="1">
        <f t="shared" si="31"/>
        <v>121</v>
      </c>
      <c r="B244" s="1">
        <v>104</v>
      </c>
      <c r="C244" s="1">
        <v>26</v>
      </c>
      <c r="D244" s="1">
        <v>34</v>
      </c>
      <c r="E244" s="13">
        <f t="shared" si="32"/>
        <v>104.44277777777778</v>
      </c>
      <c r="F244" s="14">
        <f t="shared" si="33"/>
        <v>1.740712962962963</v>
      </c>
      <c r="G244" s="1">
        <v>0</v>
      </c>
      <c r="H244" s="1">
        <v>30</v>
      </c>
      <c r="I244" s="1">
        <v>49</v>
      </c>
      <c r="J244" s="13">
        <f t="shared" si="34"/>
        <v>8.5601851851851846E-3</v>
      </c>
      <c r="K244" s="14">
        <f t="shared" si="35"/>
        <v>1.4266975308641975E-4</v>
      </c>
      <c r="L244" s="5">
        <f t="shared" si="36"/>
        <v>8.564814814814763E-3</v>
      </c>
      <c r="M244" s="5">
        <f t="shared" si="37"/>
        <v>4.6296296295784273E-6</v>
      </c>
      <c r="O244" s="16">
        <f t="shared" si="29"/>
        <v>104.44268351278797</v>
      </c>
      <c r="P244" s="5">
        <f t="shared" si="30"/>
        <v>-9.4264989812131716E-5</v>
      </c>
    </row>
    <row r="245" spans="1:16" x14ac:dyDescent="0.15">
      <c r="A245" s="1">
        <f t="shared" si="31"/>
        <v>121.5</v>
      </c>
      <c r="B245" s="1">
        <v>104</v>
      </c>
      <c r="C245" s="1">
        <v>41</v>
      </c>
      <c r="D245" s="1">
        <v>59</v>
      </c>
      <c r="E245" s="13">
        <f t="shared" si="32"/>
        <v>104.69972222222222</v>
      </c>
      <c r="F245" s="14">
        <f t="shared" si="33"/>
        <v>1.7449953703703704</v>
      </c>
      <c r="G245" s="1">
        <v>0</v>
      </c>
      <c r="H245" s="1">
        <v>30</v>
      </c>
      <c r="I245" s="1">
        <v>35</v>
      </c>
      <c r="J245" s="13">
        <f t="shared" si="34"/>
        <v>8.4953703703703701E-3</v>
      </c>
      <c r="K245" s="14">
        <f t="shared" si="35"/>
        <v>1.415895061728395E-4</v>
      </c>
      <c r="L245" s="5">
        <f t="shared" si="36"/>
        <v>8.4907407407409131E-3</v>
      </c>
      <c r="M245" s="5">
        <f t="shared" si="37"/>
        <v>-4.6296296294569966E-6</v>
      </c>
      <c r="O245" s="16">
        <f t="shared" si="29"/>
        <v>104.69952084873565</v>
      </c>
      <c r="P245" s="5">
        <f t="shared" si="30"/>
        <v>-2.0137348657556231E-4</v>
      </c>
    </row>
    <row r="246" spans="1:16" x14ac:dyDescent="0.15">
      <c r="A246" s="1">
        <f t="shared" si="31"/>
        <v>122</v>
      </c>
      <c r="B246" s="1">
        <v>104</v>
      </c>
      <c r="C246" s="1">
        <v>57</v>
      </c>
      <c r="D246" s="1">
        <v>16</v>
      </c>
      <c r="E246" s="13">
        <f t="shared" si="32"/>
        <v>104.95444444444445</v>
      </c>
      <c r="F246" s="14">
        <f t="shared" si="33"/>
        <v>1.7492407407407409</v>
      </c>
      <c r="G246" s="1">
        <v>0</v>
      </c>
      <c r="H246" s="1">
        <v>30</v>
      </c>
      <c r="I246" s="1">
        <v>21</v>
      </c>
      <c r="J246" s="13">
        <f t="shared" si="34"/>
        <v>8.4305555555555557E-3</v>
      </c>
      <c r="K246" s="14">
        <f t="shared" si="35"/>
        <v>1.4050925925925925E-4</v>
      </c>
      <c r="L246" s="5">
        <f t="shared" si="36"/>
        <v>8.4259259259259998E-3</v>
      </c>
      <c r="M246" s="5">
        <f t="shared" si="37"/>
        <v>-4.6296296295558759E-6</v>
      </c>
      <c r="O246" s="16">
        <f t="shared" si="29"/>
        <v>104.95436485672749</v>
      </c>
      <c r="P246" s="5">
        <f t="shared" si="30"/>
        <v>-7.9587716953710697E-5</v>
      </c>
    </row>
    <row r="247" spans="1:16" x14ac:dyDescent="0.15">
      <c r="A247" s="1">
        <f t="shared" si="31"/>
        <v>122.5</v>
      </c>
      <c r="B247" s="1">
        <v>105</v>
      </c>
      <c r="C247" s="1">
        <v>12</v>
      </c>
      <c r="D247" s="1">
        <v>26</v>
      </c>
      <c r="E247" s="13">
        <f t="shared" si="32"/>
        <v>105.20722222222223</v>
      </c>
      <c r="F247" s="14">
        <f t="shared" si="33"/>
        <v>1.7534537037037039</v>
      </c>
      <c r="G247" s="1">
        <v>0</v>
      </c>
      <c r="H247" s="1">
        <v>30</v>
      </c>
      <c r="I247" s="1">
        <v>7</v>
      </c>
      <c r="J247" s="13">
        <f t="shared" si="34"/>
        <v>8.3657407407407413E-3</v>
      </c>
      <c r="K247" s="14">
        <f t="shared" si="35"/>
        <v>1.3942901234567903E-4</v>
      </c>
      <c r="L247" s="5">
        <f t="shared" si="36"/>
        <v>8.3703703703704949E-3</v>
      </c>
      <c r="M247" s="5">
        <f t="shared" si="37"/>
        <v>4.6296296297536343E-6</v>
      </c>
      <c r="O247" s="16">
        <f t="shared" si="29"/>
        <v>105.20721068490093</v>
      </c>
      <c r="P247" s="5">
        <f t="shared" si="30"/>
        <v>-1.1537321299215364E-5</v>
      </c>
    </row>
    <row r="248" spans="1:16" x14ac:dyDescent="0.15">
      <c r="A248" s="1">
        <f t="shared" si="31"/>
        <v>123</v>
      </c>
      <c r="B248" s="1">
        <v>105</v>
      </c>
      <c r="C248" s="1">
        <v>27</v>
      </c>
      <c r="D248" s="1">
        <v>30</v>
      </c>
      <c r="E248" s="13">
        <f t="shared" si="32"/>
        <v>105.45833333333334</v>
      </c>
      <c r="F248" s="14">
        <f t="shared" si="33"/>
        <v>1.757638888888889</v>
      </c>
      <c r="G248" s="1">
        <v>0</v>
      </c>
      <c r="H248" s="1">
        <v>29</v>
      </c>
      <c r="I248" s="1">
        <v>52</v>
      </c>
      <c r="J248" s="13">
        <f t="shared" si="34"/>
        <v>8.2962962962962964E-3</v>
      </c>
      <c r="K248" s="14">
        <f t="shared" si="35"/>
        <v>1.382716049382716E-4</v>
      </c>
      <c r="L248" s="5">
        <f t="shared" si="36"/>
        <v>8.2962962962961715E-3</v>
      </c>
      <c r="M248" s="5">
        <f t="shared" si="37"/>
        <v>-1.2490009027033011E-16</v>
      </c>
      <c r="O248" s="16">
        <f t="shared" si="29"/>
        <v>105.45805351943585</v>
      </c>
      <c r="P248" s="5">
        <f t="shared" si="30"/>
        <v>-2.7981389749243135E-4</v>
      </c>
    </row>
    <row r="249" spans="1:16" x14ac:dyDescent="0.15">
      <c r="A249" s="1">
        <f t="shared" si="31"/>
        <v>123.5</v>
      </c>
      <c r="B249" s="1">
        <v>105</v>
      </c>
      <c r="C249" s="1">
        <v>42</v>
      </c>
      <c r="D249" s="1">
        <v>26</v>
      </c>
      <c r="E249" s="13">
        <f t="shared" si="32"/>
        <v>105.70722222222223</v>
      </c>
      <c r="F249" s="14">
        <f t="shared" si="33"/>
        <v>1.7617870370370372</v>
      </c>
      <c r="G249" s="1">
        <v>0</v>
      </c>
      <c r="H249" s="1">
        <v>29</v>
      </c>
      <c r="I249" s="1">
        <v>37</v>
      </c>
      <c r="J249" s="13">
        <f t="shared" si="34"/>
        <v>8.2268518518518515E-3</v>
      </c>
      <c r="K249" s="14">
        <f t="shared" si="35"/>
        <v>1.371141975308642E-4</v>
      </c>
      <c r="L249" s="5">
        <f t="shared" si="36"/>
        <v>8.2222222222223234E-3</v>
      </c>
      <c r="M249" s="5">
        <f t="shared" si="37"/>
        <v>-4.6296296295281203E-6</v>
      </c>
      <c r="O249" s="16">
        <f t="shared" si="29"/>
        <v>105.70688858464626</v>
      </c>
      <c r="P249" s="5">
        <f t="shared" si="30"/>
        <v>-3.3363757596305277E-4</v>
      </c>
    </row>
    <row r="250" spans="1:16" x14ac:dyDescent="0.15">
      <c r="A250" s="1">
        <f t="shared" si="31"/>
        <v>124</v>
      </c>
      <c r="B250" s="1">
        <v>105</v>
      </c>
      <c r="C250" s="1">
        <v>57</v>
      </c>
      <c r="D250" s="1">
        <v>14</v>
      </c>
      <c r="E250" s="13">
        <f t="shared" si="32"/>
        <v>105.9538888888889</v>
      </c>
      <c r="F250" s="14">
        <f t="shared" si="33"/>
        <v>1.7658981481481484</v>
      </c>
      <c r="G250" s="1">
        <v>0</v>
      </c>
      <c r="H250" s="1">
        <v>29</v>
      </c>
      <c r="I250" s="1">
        <v>23</v>
      </c>
      <c r="J250" s="13">
        <f t="shared" si="34"/>
        <v>8.1620370370370371E-3</v>
      </c>
      <c r="K250" s="14">
        <f t="shared" si="35"/>
        <v>1.3603395061728395E-4</v>
      </c>
      <c r="L250" s="5">
        <f t="shared" si="36"/>
        <v>8.1574074074074101E-3</v>
      </c>
      <c r="M250" s="5">
        <f t="shared" si="37"/>
        <v>-4.6296296296269995E-6</v>
      </c>
      <c r="O250" s="16">
        <f t="shared" si="29"/>
        <v>105.95371114307123</v>
      </c>
      <c r="P250" s="5">
        <f t="shared" si="30"/>
        <v>-1.7774581766616393E-4</v>
      </c>
    </row>
    <row r="251" spans="1:16" x14ac:dyDescent="0.15">
      <c r="A251" s="1">
        <f t="shared" si="31"/>
        <v>124.5</v>
      </c>
      <c r="B251" s="1">
        <v>106</v>
      </c>
      <c r="C251" s="1">
        <v>11</v>
      </c>
      <c r="D251" s="1">
        <v>55</v>
      </c>
      <c r="E251" s="13">
        <f t="shared" si="32"/>
        <v>106.19861111111112</v>
      </c>
      <c r="F251" s="14">
        <f t="shared" si="33"/>
        <v>1.7699768518518519</v>
      </c>
      <c r="G251" s="1">
        <v>0</v>
      </c>
      <c r="H251" s="1">
        <v>29</v>
      </c>
      <c r="I251" s="1">
        <v>8</v>
      </c>
      <c r="J251" s="13">
        <f t="shared" si="34"/>
        <v>8.0925925925925922E-3</v>
      </c>
      <c r="K251" s="14">
        <f t="shared" si="35"/>
        <v>1.3487654320987655E-4</v>
      </c>
      <c r="L251" s="5">
        <f t="shared" si="36"/>
        <v>8.0925925925924951E-3</v>
      </c>
      <c r="M251" s="5">
        <f t="shared" si="37"/>
        <v>-9.7144514654701197E-17</v>
      </c>
      <c r="O251" s="16">
        <f t="shared" si="29"/>
        <v>106.19851649556502</v>
      </c>
      <c r="P251" s="5">
        <f t="shared" si="30"/>
        <v>-9.4615546103682391E-5</v>
      </c>
    </row>
    <row r="252" spans="1:16" x14ac:dyDescent="0.15">
      <c r="A252" s="1">
        <f t="shared" si="31"/>
        <v>125</v>
      </c>
      <c r="B252" s="1">
        <v>106</v>
      </c>
      <c r="C252" s="1">
        <v>26</v>
      </c>
      <c r="D252" s="1">
        <v>29</v>
      </c>
      <c r="E252" s="13">
        <f t="shared" si="32"/>
        <v>106.44138888888889</v>
      </c>
      <c r="F252" s="14">
        <f t="shared" si="33"/>
        <v>1.7740231481481483</v>
      </c>
      <c r="G252" s="1">
        <v>0</v>
      </c>
      <c r="H252" s="1">
        <v>28</v>
      </c>
      <c r="I252" s="1">
        <v>54</v>
      </c>
      <c r="J252" s="13">
        <f t="shared" si="34"/>
        <v>8.0277777777777778E-3</v>
      </c>
      <c r="K252" s="14">
        <f t="shared" si="35"/>
        <v>1.337962962962963E-4</v>
      </c>
      <c r="L252" s="5">
        <f t="shared" si="36"/>
        <v>8.0277777777775818E-3</v>
      </c>
      <c r="M252" s="5">
        <f t="shared" si="37"/>
        <v>-1.960237527853792E-16</v>
      </c>
      <c r="O252" s="16">
        <f t="shared" si="29"/>
        <v>106.44129998138659</v>
      </c>
      <c r="P252" s="5">
        <f t="shared" si="30"/>
        <v>-8.8907502302504327E-5</v>
      </c>
    </row>
    <row r="253" spans="1:16" x14ac:dyDescent="0.15">
      <c r="A253" s="1">
        <f t="shared" si="31"/>
        <v>125.5</v>
      </c>
      <c r="B253" s="1">
        <v>106</v>
      </c>
      <c r="C253" s="1">
        <v>40</v>
      </c>
      <c r="D253" s="1">
        <v>56</v>
      </c>
      <c r="E253" s="13">
        <f t="shared" si="32"/>
        <v>106.68222222222222</v>
      </c>
      <c r="F253" s="14">
        <f t="shared" si="33"/>
        <v>1.7780370370370371</v>
      </c>
      <c r="G253" s="1">
        <v>0</v>
      </c>
      <c r="H253" s="1">
        <v>28</v>
      </c>
      <c r="I253" s="1">
        <v>39</v>
      </c>
      <c r="J253" s="13">
        <f t="shared" si="34"/>
        <v>7.9583333333333329E-3</v>
      </c>
      <c r="K253" s="14">
        <f t="shared" si="35"/>
        <v>1.3263888888888887E-4</v>
      </c>
      <c r="L253" s="5">
        <f t="shared" si="36"/>
        <v>7.9537037037037336E-3</v>
      </c>
      <c r="M253" s="5">
        <f t="shared" si="37"/>
        <v>-4.629629629599244E-6</v>
      </c>
      <c r="O253" s="16">
        <f t="shared" si="29"/>
        <v>106.68205697828837</v>
      </c>
      <c r="P253" s="5">
        <f t="shared" si="30"/>
        <v>-1.6524393384997893E-4</v>
      </c>
    </row>
    <row r="254" spans="1:16" x14ac:dyDescent="0.15">
      <c r="A254" s="1">
        <f t="shared" si="31"/>
        <v>126</v>
      </c>
      <c r="B254" s="1">
        <v>106</v>
      </c>
      <c r="C254" s="1">
        <v>55</v>
      </c>
      <c r="D254" s="1">
        <v>15</v>
      </c>
      <c r="E254" s="13">
        <f t="shared" si="32"/>
        <v>106.92083333333333</v>
      </c>
      <c r="F254" s="14">
        <f t="shared" si="33"/>
        <v>1.782013888888889</v>
      </c>
      <c r="G254" s="1">
        <v>0</v>
      </c>
      <c r="H254" s="1">
        <v>28</v>
      </c>
      <c r="I254" s="1">
        <v>24</v>
      </c>
      <c r="J254" s="13">
        <f t="shared" si="34"/>
        <v>7.888888888888888E-3</v>
      </c>
      <c r="K254" s="14">
        <f t="shared" si="35"/>
        <v>1.3148148148148147E-4</v>
      </c>
      <c r="L254" s="5">
        <f t="shared" si="36"/>
        <v>7.8888888888888186E-3</v>
      </c>
      <c r="M254" s="5">
        <f t="shared" si="37"/>
        <v>-6.9388939039072284E-17</v>
      </c>
      <c r="O254" s="16">
        <f t="shared" si="29"/>
        <v>106.92078290260413</v>
      </c>
      <c r="P254" s="5">
        <f t="shared" si="30"/>
        <v>-5.0430729203299052E-5</v>
      </c>
    </row>
    <row r="255" spans="1:16" x14ac:dyDescent="0.15">
      <c r="A255" s="1">
        <f t="shared" si="31"/>
        <v>126.5</v>
      </c>
      <c r="B255" s="1">
        <v>107</v>
      </c>
      <c r="C255" s="1">
        <v>9</v>
      </c>
      <c r="D255" s="1">
        <v>27</v>
      </c>
      <c r="E255" s="13">
        <f t="shared" si="32"/>
        <v>107.1575</v>
      </c>
      <c r="F255" s="14">
        <f t="shared" si="33"/>
        <v>1.7859583333333333</v>
      </c>
      <c r="G255" s="1">
        <v>0</v>
      </c>
      <c r="H255" s="1">
        <v>28</v>
      </c>
      <c r="I255" s="1">
        <v>10</v>
      </c>
      <c r="J255" s="13">
        <f t="shared" si="34"/>
        <v>7.8240740740740736E-3</v>
      </c>
      <c r="K255" s="14">
        <f t="shared" si="35"/>
        <v>1.3040123456790122E-4</v>
      </c>
      <c r="L255" s="5">
        <f t="shared" si="36"/>
        <v>7.8240740740743789E-3</v>
      </c>
      <c r="M255" s="5">
        <f t="shared" si="37"/>
        <v>3.0531133177191805E-16</v>
      </c>
      <c r="O255" s="16">
        <f t="shared" si="29"/>
        <v>107.15747320933643</v>
      </c>
      <c r="P255" s="5">
        <f t="shared" si="30"/>
        <v>-2.6790663568476702E-5</v>
      </c>
    </row>
    <row r="256" spans="1:16" x14ac:dyDescent="0.15">
      <c r="A256" s="1">
        <f t="shared" si="31"/>
        <v>127</v>
      </c>
      <c r="B256" s="1">
        <v>107</v>
      </c>
      <c r="C256" s="1">
        <v>23</v>
      </c>
      <c r="D256" s="1">
        <v>32</v>
      </c>
      <c r="E256" s="13">
        <f t="shared" si="32"/>
        <v>107.39222222222223</v>
      </c>
      <c r="F256" s="14">
        <f t="shared" si="33"/>
        <v>1.7898703703703704</v>
      </c>
      <c r="G256" s="1">
        <v>0</v>
      </c>
      <c r="H256" s="1">
        <v>27</v>
      </c>
      <c r="I256" s="1">
        <v>56</v>
      </c>
      <c r="J256" s="13">
        <f t="shared" si="34"/>
        <v>7.7592592592592591E-3</v>
      </c>
      <c r="K256" s="14">
        <f t="shared" si="35"/>
        <v>1.2932098765432097E-4</v>
      </c>
      <c r="L256" s="5">
        <f t="shared" si="36"/>
        <v>7.759259259258992E-3</v>
      </c>
      <c r="M256" s="5">
        <f t="shared" si="37"/>
        <v>-2.6714741530042829E-16</v>
      </c>
      <c r="O256" s="16">
        <f t="shared" si="29"/>
        <v>107.39212339224301</v>
      </c>
      <c r="P256" s="5">
        <f t="shared" si="30"/>
        <v>-9.8829979222614384E-5</v>
      </c>
    </row>
    <row r="257" spans="1:16" x14ac:dyDescent="0.15">
      <c r="A257" s="1">
        <f t="shared" si="31"/>
        <v>127.5</v>
      </c>
      <c r="B257" s="1">
        <v>107</v>
      </c>
      <c r="C257" s="1">
        <v>37</v>
      </c>
      <c r="D257" s="1">
        <v>30</v>
      </c>
      <c r="E257" s="13">
        <f t="shared" si="32"/>
        <v>107.625</v>
      </c>
      <c r="F257" s="14">
        <f t="shared" si="33"/>
        <v>1.79375</v>
      </c>
      <c r="G257" s="1">
        <v>0</v>
      </c>
      <c r="H257" s="1">
        <v>27</v>
      </c>
      <c r="I257" s="1">
        <v>40</v>
      </c>
      <c r="J257" s="13">
        <f t="shared" si="34"/>
        <v>7.6851851851851847E-3</v>
      </c>
      <c r="K257" s="14">
        <f t="shared" si="35"/>
        <v>1.2808641975308642E-4</v>
      </c>
      <c r="L257" s="5">
        <f t="shared" si="36"/>
        <v>7.685185185185143E-3</v>
      </c>
      <c r="M257" s="5">
        <f t="shared" si="37"/>
        <v>-4.163336342344337E-17</v>
      </c>
      <c r="O257" s="16">
        <f t="shared" si="29"/>
        <v>107.62472898392261</v>
      </c>
      <c r="P257" s="5">
        <f t="shared" si="30"/>
        <v>-2.7101607739155043E-4</v>
      </c>
    </row>
    <row r="258" spans="1:16" x14ac:dyDescent="0.15">
      <c r="A258" s="1">
        <f t="shared" si="31"/>
        <v>128</v>
      </c>
      <c r="B258" s="1">
        <v>107</v>
      </c>
      <c r="C258" s="1">
        <v>51</v>
      </c>
      <c r="D258" s="1">
        <v>20</v>
      </c>
      <c r="E258" s="13">
        <f t="shared" si="32"/>
        <v>107.85555555555555</v>
      </c>
      <c r="F258" s="14">
        <f t="shared" si="33"/>
        <v>1.7975925925925926</v>
      </c>
      <c r="G258" s="1">
        <v>0</v>
      </c>
      <c r="H258" s="1">
        <v>27</v>
      </c>
      <c r="I258" s="1">
        <v>25</v>
      </c>
      <c r="J258" s="13">
        <f t="shared" si="34"/>
        <v>7.6157407407407406E-3</v>
      </c>
      <c r="K258" s="14">
        <f t="shared" si="35"/>
        <v>1.2692901234567902E-4</v>
      </c>
      <c r="L258" s="5">
        <f t="shared" si="36"/>
        <v>7.6111111111108205E-3</v>
      </c>
      <c r="M258" s="5">
        <f t="shared" si="37"/>
        <v>-4.6296296299201678E-6</v>
      </c>
      <c r="O258" s="16">
        <f t="shared" si="29"/>
        <v>107.85528555590004</v>
      </c>
      <c r="P258" s="5">
        <f t="shared" si="30"/>
        <v>-2.6999965551510741E-4</v>
      </c>
    </row>
    <row r="259" spans="1:16" x14ac:dyDescent="0.15">
      <c r="A259" s="1">
        <f t="shared" si="31"/>
        <v>128.5</v>
      </c>
      <c r="B259" s="1">
        <v>108</v>
      </c>
      <c r="C259" s="1">
        <v>5</v>
      </c>
      <c r="D259" s="1">
        <v>2</v>
      </c>
      <c r="E259" s="13">
        <f t="shared" si="32"/>
        <v>108.08388888888888</v>
      </c>
      <c r="F259" s="14">
        <f t="shared" si="33"/>
        <v>1.801398148148148</v>
      </c>
      <c r="G259" s="1">
        <v>0</v>
      </c>
      <c r="H259" s="1">
        <v>27</v>
      </c>
      <c r="I259" s="1">
        <v>10</v>
      </c>
      <c r="J259" s="13">
        <f t="shared" si="34"/>
        <v>7.5462962962962957E-3</v>
      </c>
      <c r="K259" s="14">
        <f t="shared" si="35"/>
        <v>1.2577160493827159E-4</v>
      </c>
      <c r="L259" s="5">
        <f t="shared" si="36"/>
        <v>7.5462962962963807E-3</v>
      </c>
      <c r="M259" s="5">
        <f t="shared" si="37"/>
        <v>8.5001450322863548E-17</v>
      </c>
      <c r="O259" s="16">
        <f t="shared" si="29"/>
        <v>108.08378871871054</v>
      </c>
      <c r="P259" s="5">
        <f t="shared" si="30"/>
        <v>-1.0017017834229591E-4</v>
      </c>
    </row>
    <row r="260" spans="1:16" x14ac:dyDescent="0.15">
      <c r="A260" s="1">
        <f t="shared" si="31"/>
        <v>129</v>
      </c>
      <c r="B260" s="1">
        <v>108</v>
      </c>
      <c r="C260" s="1">
        <v>18</v>
      </c>
      <c r="D260" s="1">
        <v>37</v>
      </c>
      <c r="E260" s="13">
        <f t="shared" si="32"/>
        <v>108.31027777777777</v>
      </c>
      <c r="F260" s="14">
        <f t="shared" si="33"/>
        <v>1.8051712962962962</v>
      </c>
      <c r="G260" s="1">
        <v>0</v>
      </c>
      <c r="H260" s="1">
        <v>26</v>
      </c>
      <c r="I260" s="1">
        <v>56</v>
      </c>
      <c r="J260" s="13">
        <f t="shared" si="34"/>
        <v>7.4814814814814813E-3</v>
      </c>
      <c r="K260" s="14">
        <f t="shared" si="35"/>
        <v>1.2469135802469134E-4</v>
      </c>
      <c r="L260" s="5">
        <f t="shared" si="36"/>
        <v>7.4814814814814666E-3</v>
      </c>
      <c r="M260" s="5">
        <f t="shared" si="37"/>
        <v>-1.474514954580286E-17</v>
      </c>
      <c r="O260" s="16">
        <f t="shared" ref="O260:O323" si="38">120*SIN(A260*PI()/360)</f>
        <v>108.31023412198326</v>
      </c>
      <c r="P260" s="5">
        <f t="shared" ref="P260:P323" si="39">O260-E260</f>
        <v>-4.3655794513597357E-5</v>
      </c>
    </row>
    <row r="261" spans="1:16" x14ac:dyDescent="0.15">
      <c r="A261" s="1">
        <f t="shared" ref="A261:A324" si="40">A260+0.5</f>
        <v>129.5</v>
      </c>
      <c r="B261" s="1">
        <v>108</v>
      </c>
      <c r="C261" s="1">
        <v>32</v>
      </c>
      <c r="D261" s="1">
        <v>5</v>
      </c>
      <c r="E261" s="13">
        <f t="shared" si="32"/>
        <v>108.53472222222221</v>
      </c>
      <c r="F261" s="14">
        <f t="shared" si="33"/>
        <v>1.8089120370370368</v>
      </c>
      <c r="G261" s="1">
        <v>0</v>
      </c>
      <c r="H261" s="1">
        <v>26</v>
      </c>
      <c r="I261" s="1">
        <v>41</v>
      </c>
      <c r="J261" s="13">
        <f t="shared" si="34"/>
        <v>7.4120370370370364E-3</v>
      </c>
      <c r="K261" s="14">
        <f t="shared" si="35"/>
        <v>1.2353395061728394E-4</v>
      </c>
      <c r="L261" s="5">
        <f t="shared" si="36"/>
        <v>7.4074074074076176E-3</v>
      </c>
      <c r="M261" s="5">
        <f t="shared" si="37"/>
        <v>-4.6296296294188327E-6</v>
      </c>
      <c r="O261" s="16">
        <f t="shared" si="38"/>
        <v>108.53461745452415</v>
      </c>
      <c r="P261" s="5">
        <f t="shared" si="39"/>
        <v>-1.0476769806189168E-4</v>
      </c>
    </row>
    <row r="262" spans="1:16" x14ac:dyDescent="0.15">
      <c r="A262" s="1">
        <f t="shared" si="40"/>
        <v>130</v>
      </c>
      <c r="B262" s="1">
        <v>108</v>
      </c>
      <c r="C262" s="1">
        <v>45</v>
      </c>
      <c r="D262" s="1">
        <v>25</v>
      </c>
      <c r="E262" s="13">
        <f t="shared" si="32"/>
        <v>108.75694444444444</v>
      </c>
      <c r="F262" s="14">
        <f t="shared" si="33"/>
        <v>1.8126157407407406</v>
      </c>
      <c r="G262" s="1">
        <v>0</v>
      </c>
      <c r="H262" s="1">
        <v>26</v>
      </c>
      <c r="I262" s="1">
        <v>26</v>
      </c>
      <c r="J262" s="13">
        <f t="shared" si="34"/>
        <v>7.3425925925925924E-3</v>
      </c>
      <c r="K262" s="14">
        <f t="shared" si="35"/>
        <v>1.2237654320987654E-4</v>
      </c>
      <c r="L262" s="5">
        <f t="shared" si="36"/>
        <v>7.3425925925927043E-3</v>
      </c>
      <c r="M262" s="5">
        <f t="shared" si="37"/>
        <v>1.1188966420050406E-16</v>
      </c>
      <c r="O262" s="16">
        <f t="shared" si="38"/>
        <v>108.756934444398</v>
      </c>
      <c r="P262" s="5">
        <f t="shared" si="39"/>
        <v>-1.0000046444247346E-5</v>
      </c>
    </row>
    <row r="263" spans="1:16" x14ac:dyDescent="0.15">
      <c r="A263" s="1">
        <f t="shared" si="40"/>
        <v>130.5</v>
      </c>
      <c r="B263" s="1">
        <v>108</v>
      </c>
      <c r="C263" s="1">
        <v>58</v>
      </c>
      <c r="D263" s="1">
        <v>38</v>
      </c>
      <c r="E263" s="13">
        <f t="shared" si="32"/>
        <v>108.97722222222222</v>
      </c>
      <c r="F263" s="14">
        <f t="shared" si="33"/>
        <v>1.816287037037037</v>
      </c>
      <c r="G263" s="1">
        <v>0</v>
      </c>
      <c r="H263" s="1">
        <v>26</v>
      </c>
      <c r="I263" s="1">
        <v>11</v>
      </c>
      <c r="J263" s="13">
        <f t="shared" si="34"/>
        <v>7.2731481481481475E-3</v>
      </c>
      <c r="K263" s="14">
        <f t="shared" si="35"/>
        <v>1.2121913580246913E-4</v>
      </c>
      <c r="L263" s="5">
        <f t="shared" si="36"/>
        <v>7.2777777777777901E-3</v>
      </c>
      <c r="M263" s="5">
        <f t="shared" si="37"/>
        <v>4.629629629642612E-6</v>
      </c>
      <c r="O263" s="16">
        <f t="shared" si="38"/>
        <v>108.97718085900975</v>
      </c>
      <c r="P263" s="5">
        <f t="shared" si="39"/>
        <v>-4.1363212474720967E-5</v>
      </c>
    </row>
    <row r="264" spans="1:16" x14ac:dyDescent="0.15">
      <c r="A264" s="1">
        <f t="shared" si="40"/>
        <v>131</v>
      </c>
      <c r="B264" s="1">
        <v>109</v>
      </c>
      <c r="C264" s="1">
        <v>11</v>
      </c>
      <c r="D264" s="1">
        <v>44</v>
      </c>
      <c r="E264" s="13">
        <f t="shared" si="32"/>
        <v>109.19555555555556</v>
      </c>
      <c r="F264" s="14">
        <f t="shared" si="33"/>
        <v>1.8199259259259259</v>
      </c>
      <c r="G264" s="1">
        <v>0</v>
      </c>
      <c r="H264" s="1">
        <v>25</v>
      </c>
      <c r="I264" s="1">
        <v>56</v>
      </c>
      <c r="J264" s="13">
        <f t="shared" si="34"/>
        <v>7.2037037037037035E-3</v>
      </c>
      <c r="K264" s="14">
        <f t="shared" si="35"/>
        <v>1.2006172839506173E-4</v>
      </c>
      <c r="L264" s="5">
        <f t="shared" si="36"/>
        <v>7.203703703703942E-3</v>
      </c>
      <c r="M264" s="5">
        <f t="shared" si="37"/>
        <v>2.3852447794681098E-16</v>
      </c>
      <c r="O264" s="16">
        <f t="shared" si="38"/>
        <v>109.19535250518518</v>
      </c>
      <c r="P264" s="5">
        <f t="shared" si="39"/>
        <v>-2.0305037037360307E-4</v>
      </c>
    </row>
    <row r="265" spans="1:16" x14ac:dyDescent="0.15">
      <c r="A265" s="1">
        <f t="shared" si="40"/>
        <v>131.5</v>
      </c>
      <c r="B265" s="1">
        <v>109</v>
      </c>
      <c r="C265" s="1">
        <v>24</v>
      </c>
      <c r="D265" s="1">
        <v>42</v>
      </c>
      <c r="E265" s="13">
        <f t="shared" si="32"/>
        <v>109.41166666666668</v>
      </c>
      <c r="F265" s="14">
        <f t="shared" si="33"/>
        <v>1.8235277777777779</v>
      </c>
      <c r="G265" s="1">
        <v>0</v>
      </c>
      <c r="H265" s="1">
        <v>25</v>
      </c>
      <c r="I265" s="1">
        <v>41</v>
      </c>
      <c r="J265" s="13">
        <f t="shared" si="34"/>
        <v>7.1342592592592586E-3</v>
      </c>
      <c r="K265" s="14">
        <f t="shared" si="35"/>
        <v>1.1890432098765432E-4</v>
      </c>
      <c r="L265" s="5">
        <f t="shared" si="36"/>
        <v>7.129629629629145E-3</v>
      </c>
      <c r="M265" s="5">
        <f t="shared" si="37"/>
        <v>-4.6296296301135895E-6</v>
      </c>
      <c r="O265" s="16">
        <f t="shared" si="38"/>
        <v>109.41144522925063</v>
      </c>
      <c r="P265" s="5">
        <f t="shared" si="39"/>
        <v>-2.2143741604452316E-4</v>
      </c>
    </row>
    <row r="266" spans="1:16" x14ac:dyDescent="0.15">
      <c r="A266" s="1">
        <f t="shared" si="40"/>
        <v>132</v>
      </c>
      <c r="B266" s="1">
        <v>109</v>
      </c>
      <c r="C266" s="1">
        <v>37</v>
      </c>
      <c r="D266" s="1">
        <v>32</v>
      </c>
      <c r="E266" s="13">
        <f t="shared" si="32"/>
        <v>109.62555555555555</v>
      </c>
      <c r="F266" s="14">
        <f t="shared" si="33"/>
        <v>1.8270925925925925</v>
      </c>
      <c r="G266" s="1">
        <v>0</v>
      </c>
      <c r="H266" s="1">
        <v>25</v>
      </c>
      <c r="I266" s="1">
        <v>26</v>
      </c>
      <c r="J266" s="13">
        <f t="shared" si="34"/>
        <v>7.0648148148148146E-3</v>
      </c>
      <c r="K266" s="14">
        <f t="shared" si="35"/>
        <v>1.1774691358024691E-4</v>
      </c>
      <c r="L266" s="5">
        <f t="shared" si="36"/>
        <v>7.0648148148147053E-3</v>
      </c>
      <c r="M266" s="5">
        <f t="shared" si="37"/>
        <v>-1.0928757898653885E-16</v>
      </c>
      <c r="O266" s="16">
        <f t="shared" si="38"/>
        <v>109.62545491711211</v>
      </c>
      <c r="P266" s="5">
        <f t="shared" si="39"/>
        <v>-1.0063844344188055E-4</v>
      </c>
    </row>
    <row r="267" spans="1:16" x14ac:dyDescent="0.15">
      <c r="A267" s="1">
        <f t="shared" si="40"/>
        <v>132.5</v>
      </c>
      <c r="B267" s="1">
        <v>109</v>
      </c>
      <c r="C267" s="1">
        <v>50</v>
      </c>
      <c r="D267" s="1">
        <v>15</v>
      </c>
      <c r="E267" s="13">
        <f t="shared" si="32"/>
        <v>109.83749999999999</v>
      </c>
      <c r="F267" s="14">
        <f t="shared" si="33"/>
        <v>1.8306249999999999</v>
      </c>
      <c r="G267" s="1">
        <v>0</v>
      </c>
      <c r="H267" s="1">
        <v>25</v>
      </c>
      <c r="I267" s="1">
        <v>11</v>
      </c>
      <c r="J267" s="13">
        <f t="shared" si="34"/>
        <v>6.9953703703703697E-3</v>
      </c>
      <c r="K267" s="14">
        <f t="shared" si="35"/>
        <v>1.165895061728395E-4</v>
      </c>
      <c r="L267" s="5">
        <f t="shared" si="36"/>
        <v>6.9907407407408563E-3</v>
      </c>
      <c r="M267" s="5">
        <f t="shared" si="37"/>
        <v>-4.6296296295133751E-6</v>
      </c>
      <c r="O267" s="16">
        <f t="shared" si="38"/>
        <v>109.83737749433365</v>
      </c>
      <c r="P267" s="5">
        <f t="shared" si="39"/>
        <v>-1.2250566634008919E-4</v>
      </c>
    </row>
    <row r="268" spans="1:16" x14ac:dyDescent="0.15">
      <c r="A268" s="1">
        <f t="shared" si="40"/>
        <v>133</v>
      </c>
      <c r="B268" s="1">
        <v>110</v>
      </c>
      <c r="C268" s="1">
        <v>2</v>
      </c>
      <c r="D268" s="1">
        <v>50</v>
      </c>
      <c r="E268" s="13">
        <f t="shared" si="32"/>
        <v>110.04722222222222</v>
      </c>
      <c r="F268" s="14">
        <f t="shared" si="33"/>
        <v>1.8341203703703703</v>
      </c>
      <c r="G268" s="1">
        <v>0</v>
      </c>
      <c r="H268" s="1">
        <v>24</v>
      </c>
      <c r="I268" s="1">
        <v>56</v>
      </c>
      <c r="J268" s="13">
        <f t="shared" si="34"/>
        <v>6.9259259259259265E-3</v>
      </c>
      <c r="K268" s="14">
        <f t="shared" si="35"/>
        <v>1.1543209876543211E-4</v>
      </c>
      <c r="L268" s="5">
        <f t="shared" si="36"/>
        <v>6.925925925925943E-3</v>
      </c>
      <c r="M268" s="5">
        <f t="shared" si="37"/>
        <v>1.6479873021779667E-17</v>
      </c>
      <c r="O268" s="16">
        <f t="shared" si="38"/>
        <v>110.04720892621489</v>
      </c>
      <c r="P268" s="5">
        <f t="shared" si="39"/>
        <v>-1.3296007324470338E-5</v>
      </c>
    </row>
    <row r="269" spans="1:16" x14ac:dyDescent="0.15">
      <c r="A269" s="1">
        <f t="shared" si="40"/>
        <v>133.5</v>
      </c>
      <c r="B269" s="1">
        <v>110</v>
      </c>
      <c r="C269" s="1">
        <v>15</v>
      </c>
      <c r="D269" s="1">
        <v>18</v>
      </c>
      <c r="E269" s="13">
        <f t="shared" si="32"/>
        <v>110.255</v>
      </c>
      <c r="F269" s="14">
        <f t="shared" si="33"/>
        <v>1.8375833333333333</v>
      </c>
      <c r="G269" s="1">
        <v>0</v>
      </c>
      <c r="H269" s="1">
        <v>24</v>
      </c>
      <c r="I269" s="1">
        <v>41</v>
      </c>
      <c r="J269" s="13">
        <f t="shared" si="34"/>
        <v>6.8564814814814816E-3</v>
      </c>
      <c r="K269" s="14">
        <f t="shared" si="35"/>
        <v>1.142746913580247E-4</v>
      </c>
      <c r="L269" s="5">
        <f t="shared" si="36"/>
        <v>6.8611111111115024E-3</v>
      </c>
      <c r="M269" s="5">
        <f t="shared" si="37"/>
        <v>4.6296296300207818E-6</v>
      </c>
      <c r="O269" s="16">
        <f t="shared" si="38"/>
        <v>110.25494521786779</v>
      </c>
      <c r="P269" s="5">
        <f t="shared" si="39"/>
        <v>-5.4782132210107193E-5</v>
      </c>
    </row>
    <row r="270" spans="1:16" x14ac:dyDescent="0.15">
      <c r="A270" s="1">
        <f t="shared" si="40"/>
        <v>134</v>
      </c>
      <c r="B270" s="1">
        <v>110</v>
      </c>
      <c r="C270" s="1">
        <v>27</v>
      </c>
      <c r="D270" s="1">
        <v>39</v>
      </c>
      <c r="E270" s="13">
        <f t="shared" si="32"/>
        <v>110.46083333333334</v>
      </c>
      <c r="F270" s="14">
        <f t="shared" si="33"/>
        <v>1.8410138888888889</v>
      </c>
      <c r="G270" s="1">
        <v>0</v>
      </c>
      <c r="H270" s="1">
        <v>24</v>
      </c>
      <c r="I270" s="1">
        <v>26</v>
      </c>
      <c r="J270" s="13">
        <f t="shared" si="34"/>
        <v>6.7870370370370376E-3</v>
      </c>
      <c r="K270" s="14">
        <f t="shared" si="35"/>
        <v>1.131172839506173E-4</v>
      </c>
      <c r="L270" s="5">
        <f t="shared" si="36"/>
        <v>6.7870370370371799E-3</v>
      </c>
      <c r="M270" s="5">
        <f t="shared" si="37"/>
        <v>1.4224732503009818E-16</v>
      </c>
      <c r="O270" s="16">
        <f t="shared" si="38"/>
        <v>110.46058241429283</v>
      </c>
      <c r="P270" s="5">
        <f t="shared" si="39"/>
        <v>-2.5091904051066649E-4</v>
      </c>
    </row>
    <row r="271" spans="1:16" x14ac:dyDescent="0.15">
      <c r="A271" s="1">
        <f t="shared" si="40"/>
        <v>134.5</v>
      </c>
      <c r="B271" s="1">
        <v>110</v>
      </c>
      <c r="C271" s="1">
        <v>39</v>
      </c>
      <c r="D271" s="1">
        <v>52</v>
      </c>
      <c r="E271" s="13">
        <f t="shared" si="32"/>
        <v>110.66444444444446</v>
      </c>
      <c r="F271" s="14">
        <f t="shared" si="33"/>
        <v>1.8444074074074075</v>
      </c>
      <c r="G271" s="1">
        <v>0</v>
      </c>
      <c r="H271" s="1">
        <v>24</v>
      </c>
      <c r="I271" s="1">
        <v>10</v>
      </c>
      <c r="J271" s="13">
        <f t="shared" si="34"/>
        <v>6.7129629629629631E-3</v>
      </c>
      <c r="K271" s="14">
        <f t="shared" si="35"/>
        <v>1.1188271604938272E-4</v>
      </c>
      <c r="L271" s="5">
        <f t="shared" si="36"/>
        <v>6.7129629629623837E-3</v>
      </c>
      <c r="M271" s="5">
        <f t="shared" si="37"/>
        <v>-5.7939764097625357E-16</v>
      </c>
      <c r="O271" s="16">
        <f t="shared" si="38"/>
        <v>110.66411660045421</v>
      </c>
      <c r="P271" s="5">
        <f t="shared" si="39"/>
        <v>-3.278439902487662E-4</v>
      </c>
    </row>
    <row r="272" spans="1:16" x14ac:dyDescent="0.15">
      <c r="A272" s="1">
        <f t="shared" si="40"/>
        <v>135</v>
      </c>
      <c r="B272" s="1">
        <v>110</v>
      </c>
      <c r="C272" s="1">
        <v>51</v>
      </c>
      <c r="D272" s="1">
        <v>57</v>
      </c>
      <c r="E272" s="13">
        <f t="shared" si="32"/>
        <v>110.86583333333333</v>
      </c>
      <c r="F272" s="14">
        <f t="shared" si="33"/>
        <v>1.8477638888888888</v>
      </c>
      <c r="G272" s="1">
        <v>0</v>
      </c>
      <c r="H272" s="1">
        <v>23</v>
      </c>
      <c r="I272" s="1">
        <v>55</v>
      </c>
      <c r="J272" s="13">
        <f t="shared" si="34"/>
        <v>6.6435185185185191E-3</v>
      </c>
      <c r="K272" s="14">
        <f t="shared" si="35"/>
        <v>1.1072530864197532E-4</v>
      </c>
      <c r="L272" s="5">
        <f t="shared" si="36"/>
        <v>6.6388888888890092E-3</v>
      </c>
      <c r="M272" s="5">
        <f t="shared" si="37"/>
        <v>-4.6296296295099057E-6</v>
      </c>
      <c r="O272" s="16">
        <f t="shared" si="38"/>
        <v>110.86554390135441</v>
      </c>
      <c r="P272" s="5">
        <f t="shared" si="39"/>
        <v>-2.8943197891351247E-4</v>
      </c>
    </row>
    <row r="273" spans="1:16" x14ac:dyDescent="0.15">
      <c r="A273" s="1">
        <f t="shared" si="40"/>
        <v>135.5</v>
      </c>
      <c r="B273" s="1">
        <v>111</v>
      </c>
      <c r="C273" s="1">
        <v>3</v>
      </c>
      <c r="D273" s="1">
        <v>54</v>
      </c>
      <c r="E273" s="13">
        <f t="shared" si="32"/>
        <v>111.065</v>
      </c>
      <c r="F273" s="14">
        <f t="shared" si="33"/>
        <v>1.8510833333333332</v>
      </c>
      <c r="G273" s="1">
        <v>0</v>
      </c>
      <c r="H273" s="1">
        <v>23</v>
      </c>
      <c r="I273" s="1">
        <v>40</v>
      </c>
      <c r="J273" s="13">
        <f t="shared" si="34"/>
        <v>6.5740740740740742E-3</v>
      </c>
      <c r="K273" s="14">
        <f t="shared" si="35"/>
        <v>1.0956790123456791E-4</v>
      </c>
      <c r="L273" s="5">
        <f t="shared" si="36"/>
        <v>6.574074074074095E-3</v>
      </c>
      <c r="M273" s="5">
        <f t="shared" si="37"/>
        <v>2.0816681711721685E-17</v>
      </c>
      <c r="O273" s="16">
        <f t="shared" si="38"/>
        <v>111.06486048210796</v>
      </c>
      <c r="P273" s="5">
        <f t="shared" si="39"/>
        <v>-1.3951789203758835E-4</v>
      </c>
    </row>
    <row r="274" spans="1:16" x14ac:dyDescent="0.15">
      <c r="A274" s="1">
        <f t="shared" si="40"/>
        <v>136</v>
      </c>
      <c r="B274" s="1">
        <v>111</v>
      </c>
      <c r="C274" s="1">
        <v>15</v>
      </c>
      <c r="D274" s="1">
        <v>44</v>
      </c>
      <c r="E274" s="13">
        <f t="shared" si="32"/>
        <v>111.26222222222222</v>
      </c>
      <c r="F274" s="14">
        <f t="shared" si="33"/>
        <v>1.8543703703703704</v>
      </c>
      <c r="G274" s="1">
        <v>0</v>
      </c>
      <c r="H274" s="1">
        <v>23</v>
      </c>
      <c r="I274" s="1">
        <v>25</v>
      </c>
      <c r="J274" s="13">
        <f t="shared" si="34"/>
        <v>6.5046296296296302E-3</v>
      </c>
      <c r="K274" s="14">
        <f t="shared" si="35"/>
        <v>1.0841049382716051E-4</v>
      </c>
      <c r="L274" s="5">
        <f t="shared" si="36"/>
        <v>6.500000000000246E-3</v>
      </c>
      <c r="M274" s="5">
        <f t="shared" si="37"/>
        <v>-4.6296296293841382E-6</v>
      </c>
      <c r="O274" s="16">
        <f t="shared" si="38"/>
        <v>111.26206254801448</v>
      </c>
      <c r="P274" s="5">
        <f t="shared" si="39"/>
        <v>-1.5967420773677077E-4</v>
      </c>
    </row>
    <row r="275" spans="1:16" x14ac:dyDescent="0.15">
      <c r="A275" s="1">
        <f t="shared" si="40"/>
        <v>136.5</v>
      </c>
      <c r="B275" s="1">
        <v>111</v>
      </c>
      <c r="C275" s="1">
        <v>27</v>
      </c>
      <c r="D275" s="1">
        <v>26</v>
      </c>
      <c r="E275" s="13">
        <f t="shared" si="32"/>
        <v>111.45722222222223</v>
      </c>
      <c r="F275" s="14">
        <f t="shared" si="33"/>
        <v>1.8576203703703704</v>
      </c>
      <c r="G275" s="1">
        <v>0</v>
      </c>
      <c r="H275" s="1">
        <v>23</v>
      </c>
      <c r="I275" s="1">
        <v>9</v>
      </c>
      <c r="J275" s="13">
        <f t="shared" si="34"/>
        <v>6.4305555555555557E-3</v>
      </c>
      <c r="K275" s="14">
        <f t="shared" si="35"/>
        <v>1.0717592592592593E-4</v>
      </c>
      <c r="L275" s="5">
        <f t="shared" si="36"/>
        <v>6.4351851851853327E-3</v>
      </c>
      <c r="M275" s="5">
        <f t="shared" si="37"/>
        <v>4.6296296297770531E-6</v>
      </c>
      <c r="O275" s="16">
        <f t="shared" si="38"/>
        <v>111.45714634463091</v>
      </c>
      <c r="P275" s="5">
        <f t="shared" si="39"/>
        <v>-7.5877591314110759E-5</v>
      </c>
    </row>
    <row r="276" spans="1:16" x14ac:dyDescent="0.15">
      <c r="A276" s="1">
        <f t="shared" si="40"/>
        <v>137</v>
      </c>
      <c r="B276" s="1">
        <v>111</v>
      </c>
      <c r="C276" s="1">
        <v>39</v>
      </c>
      <c r="D276" s="1">
        <v>1</v>
      </c>
      <c r="E276" s="13">
        <f t="shared" si="32"/>
        <v>111.65027777777779</v>
      </c>
      <c r="F276" s="14">
        <f t="shared" si="33"/>
        <v>1.8608379629629632</v>
      </c>
      <c r="G276" s="1">
        <v>0</v>
      </c>
      <c r="H276" s="1">
        <v>22</v>
      </c>
      <c r="I276" s="1">
        <v>54</v>
      </c>
      <c r="J276" s="13">
        <f t="shared" si="34"/>
        <v>6.3611111111111117E-3</v>
      </c>
      <c r="K276" s="14">
        <f t="shared" si="35"/>
        <v>1.0601851851851853E-4</v>
      </c>
      <c r="L276" s="5">
        <f t="shared" si="36"/>
        <v>6.3611111111105366E-3</v>
      </c>
      <c r="M276" s="5">
        <f t="shared" si="37"/>
        <v>-5.7506083228631155E-16</v>
      </c>
      <c r="O276" s="16">
        <f t="shared" si="38"/>
        <v>111.65010815784295</v>
      </c>
      <c r="P276" s="5">
        <f t="shared" si="39"/>
        <v>-1.696199348373284E-4</v>
      </c>
    </row>
    <row r="277" spans="1:16" x14ac:dyDescent="0.15">
      <c r="A277" s="1">
        <f t="shared" si="40"/>
        <v>137.5</v>
      </c>
      <c r="B277" s="1">
        <v>111</v>
      </c>
      <c r="C277" s="1">
        <v>50</v>
      </c>
      <c r="D277" s="1">
        <v>28</v>
      </c>
      <c r="E277" s="13">
        <f t="shared" si="32"/>
        <v>111.8411111111111</v>
      </c>
      <c r="F277" s="14">
        <f t="shared" si="33"/>
        <v>1.8640185185185183</v>
      </c>
      <c r="G277" s="1">
        <v>0</v>
      </c>
      <c r="H277" s="1">
        <v>22</v>
      </c>
      <c r="I277" s="1">
        <v>39</v>
      </c>
      <c r="J277" s="13">
        <f t="shared" si="34"/>
        <v>6.2916666666666668E-3</v>
      </c>
      <c r="K277" s="14">
        <f t="shared" si="35"/>
        <v>1.0486111111111111E-4</v>
      </c>
      <c r="L277" s="5">
        <f t="shared" si="36"/>
        <v>6.2870370370371612E-3</v>
      </c>
      <c r="M277" s="5">
        <f t="shared" si="37"/>
        <v>-4.6296296295055689E-6</v>
      </c>
      <c r="O277" s="16">
        <f t="shared" si="38"/>
        <v>111.84094431393581</v>
      </c>
      <c r="P277" s="5">
        <f t="shared" si="39"/>
        <v>-1.6679717529655136E-4</v>
      </c>
    </row>
    <row r="278" spans="1:16" x14ac:dyDescent="0.15">
      <c r="A278" s="1">
        <f t="shared" si="40"/>
        <v>138</v>
      </c>
      <c r="B278" s="1">
        <v>112</v>
      </c>
      <c r="C278" s="1">
        <v>1</v>
      </c>
      <c r="D278" s="1">
        <v>47</v>
      </c>
      <c r="E278" s="13">
        <f t="shared" si="32"/>
        <v>112.02972222222222</v>
      </c>
      <c r="F278" s="14">
        <f t="shared" si="33"/>
        <v>1.867162037037037</v>
      </c>
      <c r="G278" s="1">
        <v>0</v>
      </c>
      <c r="H278" s="1">
        <v>22</v>
      </c>
      <c r="I278" s="1">
        <v>24</v>
      </c>
      <c r="J278" s="13">
        <f t="shared" si="34"/>
        <v>6.2222222222222227E-3</v>
      </c>
      <c r="K278" s="14">
        <f t="shared" si="35"/>
        <v>1.0370370370370371E-4</v>
      </c>
      <c r="L278" s="5">
        <f t="shared" si="36"/>
        <v>6.2222222222222479E-3</v>
      </c>
      <c r="M278" s="5">
        <f t="shared" si="37"/>
        <v>2.5153490401663703E-17</v>
      </c>
      <c r="O278" s="16">
        <f t="shared" si="38"/>
        <v>112.02965117966421</v>
      </c>
      <c r="P278" s="5">
        <f t="shared" si="39"/>
        <v>-7.1042558005274259E-5</v>
      </c>
    </row>
    <row r="279" spans="1:16" x14ac:dyDescent="0.15">
      <c r="A279" s="1">
        <f t="shared" si="40"/>
        <v>138.5</v>
      </c>
      <c r="B279" s="1">
        <v>112</v>
      </c>
      <c r="C279" s="1">
        <v>12</v>
      </c>
      <c r="D279" s="1">
        <v>59</v>
      </c>
      <c r="E279" s="13">
        <f t="shared" si="32"/>
        <v>112.21638888888889</v>
      </c>
      <c r="F279" s="14">
        <f t="shared" si="33"/>
        <v>1.870273148148148</v>
      </c>
      <c r="G279" s="1">
        <v>0</v>
      </c>
      <c r="H279" s="1">
        <v>22</v>
      </c>
      <c r="I279" s="1">
        <v>8</v>
      </c>
      <c r="J279" s="13">
        <f t="shared" si="34"/>
        <v>6.1481481481481482E-3</v>
      </c>
      <c r="K279" s="14">
        <f t="shared" si="35"/>
        <v>1.0246913580246913E-4</v>
      </c>
      <c r="L279" s="5">
        <f t="shared" si="36"/>
        <v>6.1481481481483989E-3</v>
      </c>
      <c r="M279" s="5">
        <f t="shared" si="37"/>
        <v>2.5066754227864863E-16</v>
      </c>
      <c r="O279" s="16">
        <f t="shared" si="38"/>
        <v>112.21622516232141</v>
      </c>
      <c r="P279" s="5">
        <f t="shared" si="39"/>
        <v>-1.6372656747876135E-4</v>
      </c>
    </row>
    <row r="280" spans="1:16" x14ac:dyDescent="0.15">
      <c r="A280" s="1">
        <f t="shared" si="40"/>
        <v>139</v>
      </c>
      <c r="B280" s="1">
        <v>112</v>
      </c>
      <c r="C280" s="1">
        <v>24</v>
      </c>
      <c r="D280" s="1">
        <v>3</v>
      </c>
      <c r="E280" s="13">
        <f t="shared" si="32"/>
        <v>112.40083333333334</v>
      </c>
      <c r="F280" s="14">
        <f t="shared" si="33"/>
        <v>1.8733472222222223</v>
      </c>
      <c r="G280" s="1">
        <v>0</v>
      </c>
      <c r="H280" s="1">
        <v>21</v>
      </c>
      <c r="I280" s="1">
        <v>53</v>
      </c>
      <c r="J280" s="13">
        <f t="shared" si="34"/>
        <v>6.0787037037037042E-3</v>
      </c>
      <c r="K280" s="14">
        <f t="shared" si="35"/>
        <v>1.0131172839506173E-4</v>
      </c>
      <c r="L280" s="5">
        <f t="shared" si="36"/>
        <v>6.0833333333330112E-3</v>
      </c>
      <c r="M280" s="5">
        <f t="shared" si="37"/>
        <v>4.6296296293069431E-6</v>
      </c>
      <c r="O280" s="16">
        <f t="shared" si="38"/>
        <v>112.4006627098077</v>
      </c>
      <c r="P280" s="5">
        <f t="shared" si="39"/>
        <v>-1.7062352563357308E-4</v>
      </c>
    </row>
    <row r="281" spans="1:16" x14ac:dyDescent="0.15">
      <c r="A281" s="1">
        <f t="shared" si="40"/>
        <v>139.5</v>
      </c>
      <c r="B281" s="1">
        <v>112</v>
      </c>
      <c r="C281" s="1">
        <v>35</v>
      </c>
      <c r="D281" s="1">
        <v>0</v>
      </c>
      <c r="E281" s="13">
        <f t="shared" si="32"/>
        <v>112.58333333333333</v>
      </c>
      <c r="F281" s="14">
        <f t="shared" si="33"/>
        <v>1.8763888888888889</v>
      </c>
      <c r="G281" s="1">
        <v>0</v>
      </c>
      <c r="H281" s="1">
        <v>21</v>
      </c>
      <c r="I281" s="1">
        <v>37</v>
      </c>
      <c r="J281" s="13">
        <f t="shared" si="34"/>
        <v>6.0046296296296297E-3</v>
      </c>
      <c r="K281" s="14">
        <f t="shared" si="35"/>
        <v>1.0007716049382716E-4</v>
      </c>
      <c r="L281" s="5">
        <f t="shared" si="36"/>
        <v>6.0000000000002274E-3</v>
      </c>
      <c r="M281" s="5">
        <f t="shared" si="37"/>
        <v>-4.6296296294023528E-6</v>
      </c>
      <c r="O281" s="16">
        <f t="shared" si="38"/>
        <v>112.5829603106981</v>
      </c>
      <c r="P281" s="5">
        <f t="shared" si="39"/>
        <v>-3.7302263523031343E-4</v>
      </c>
    </row>
    <row r="282" spans="1:16" x14ac:dyDescent="0.15">
      <c r="A282" s="1">
        <f t="shared" si="40"/>
        <v>140</v>
      </c>
      <c r="B282" s="1">
        <v>112</v>
      </c>
      <c r="C282" s="1">
        <v>45</v>
      </c>
      <c r="D282" s="1">
        <v>48</v>
      </c>
      <c r="E282" s="13">
        <f t="shared" si="32"/>
        <v>112.76333333333334</v>
      </c>
      <c r="F282" s="14">
        <f t="shared" si="33"/>
        <v>1.879388888888889</v>
      </c>
      <c r="G282" s="1">
        <v>0</v>
      </c>
      <c r="H282" s="1">
        <v>21</v>
      </c>
      <c r="I282" s="1">
        <v>22</v>
      </c>
      <c r="J282" s="13">
        <f t="shared" si="34"/>
        <v>5.9351851851851857E-3</v>
      </c>
      <c r="K282" s="14">
        <f t="shared" si="35"/>
        <v>9.8919753086419755E-5</v>
      </c>
      <c r="L282" s="5">
        <f t="shared" si="36"/>
        <v>5.9351851851853132E-3</v>
      </c>
      <c r="M282" s="5">
        <f t="shared" si="37"/>
        <v>1.2750217548429532E-16</v>
      </c>
      <c r="O282" s="16">
        <f t="shared" si="38"/>
        <v>112.76311449430899</v>
      </c>
      <c r="P282" s="5">
        <f t="shared" si="39"/>
        <v>-2.1883902434183256E-4</v>
      </c>
    </row>
    <row r="283" spans="1:16" x14ac:dyDescent="0.15">
      <c r="A283" s="1">
        <f t="shared" si="40"/>
        <v>140.5</v>
      </c>
      <c r="B283" s="1">
        <v>112</v>
      </c>
      <c r="C283" s="1">
        <v>56</v>
      </c>
      <c r="D283" s="1">
        <v>29</v>
      </c>
      <c r="E283" s="13">
        <f t="shared" si="32"/>
        <v>112.94138888888889</v>
      </c>
      <c r="F283" s="14">
        <f t="shared" si="33"/>
        <v>1.8823564814814815</v>
      </c>
      <c r="G283" s="1">
        <v>0</v>
      </c>
      <c r="H283" s="1">
        <v>21</v>
      </c>
      <c r="I283" s="1">
        <v>7</v>
      </c>
      <c r="J283" s="13">
        <f t="shared" si="34"/>
        <v>5.8657407407407408E-3</v>
      </c>
      <c r="K283" s="14">
        <f t="shared" si="35"/>
        <v>9.7762345679012341E-5</v>
      </c>
      <c r="L283" s="5">
        <f t="shared" si="36"/>
        <v>5.8611111111105171E-3</v>
      </c>
      <c r="M283" s="5">
        <f t="shared" si="37"/>
        <v>-4.6296296302237444E-6</v>
      </c>
      <c r="O283" s="16">
        <f t="shared" si="38"/>
        <v>112.94112183076447</v>
      </c>
      <c r="P283" s="5">
        <f t="shared" si="39"/>
        <v>-2.6705812442173738E-4</v>
      </c>
    </row>
    <row r="284" spans="1:16" x14ac:dyDescent="0.15">
      <c r="A284" s="1">
        <f t="shared" si="40"/>
        <v>141</v>
      </c>
      <c r="B284" s="1">
        <v>113</v>
      </c>
      <c r="C284" s="1">
        <v>7</v>
      </c>
      <c r="D284" s="1">
        <v>2</v>
      </c>
      <c r="E284" s="13">
        <f t="shared" si="32"/>
        <v>113.11722222222221</v>
      </c>
      <c r="F284" s="14">
        <f t="shared" si="33"/>
        <v>1.8852870370370369</v>
      </c>
      <c r="G284" s="1">
        <v>0</v>
      </c>
      <c r="H284" s="1">
        <v>20</v>
      </c>
      <c r="I284" s="1">
        <v>51</v>
      </c>
      <c r="J284" s="13">
        <f t="shared" si="34"/>
        <v>5.7916666666666672E-3</v>
      </c>
      <c r="K284" s="14">
        <f t="shared" si="35"/>
        <v>9.652777777777779E-5</v>
      </c>
      <c r="L284" s="5">
        <f t="shared" si="36"/>
        <v>5.7685185185187985E-3</v>
      </c>
      <c r="M284" s="5">
        <f t="shared" si="37"/>
        <v>-2.3148148147868718E-5</v>
      </c>
      <c r="O284" s="16">
        <f t="shared" si="38"/>
        <v>113.1169789310614</v>
      </c>
      <c r="P284" s="5">
        <f t="shared" si="39"/>
        <v>-2.4329116081389657E-4</v>
      </c>
    </row>
    <row r="285" spans="1:16" x14ac:dyDescent="0.15">
      <c r="A285" s="1">
        <f t="shared" si="40"/>
        <v>141.5</v>
      </c>
      <c r="B285" s="1">
        <v>113</v>
      </c>
      <c r="C285" s="1">
        <v>17</v>
      </c>
      <c r="D285" s="1">
        <v>25</v>
      </c>
      <c r="E285" s="13">
        <f t="shared" ref="E285:E348" si="41">B285+C285/60+D285/60^2</f>
        <v>113.29027777777777</v>
      </c>
      <c r="F285" s="14">
        <f t="shared" ref="F285:F348" si="42">E285/60</f>
        <v>1.8881712962962962</v>
      </c>
      <c r="G285" s="1">
        <v>0</v>
      </c>
      <c r="H285" s="1">
        <v>20</v>
      </c>
      <c r="I285" s="1">
        <v>36</v>
      </c>
      <c r="J285" s="13">
        <f t="shared" ref="J285:J348" si="43">G285/60+H285/60^2+I285/60^3</f>
        <v>5.7222222222222223E-3</v>
      </c>
      <c r="K285" s="14">
        <f t="shared" ref="K285:K348" si="44">J285/60</f>
        <v>9.5370370370370376E-5</v>
      </c>
      <c r="L285" s="5">
        <f t="shared" ref="L285:L348" si="45">(E286-E285)/30</f>
        <v>5.7314814814816376E-3</v>
      </c>
      <c r="M285" s="5">
        <f t="shared" ref="M285:M348" si="46">L285-J285</f>
        <v>9.2592592594153283E-6</v>
      </c>
      <c r="O285" s="16">
        <f t="shared" si="38"/>
        <v>113.2906824471341</v>
      </c>
      <c r="P285" s="5">
        <f t="shared" si="39"/>
        <v>4.0466935632821333E-4</v>
      </c>
    </row>
    <row r="286" spans="1:16" x14ac:dyDescent="0.15">
      <c r="A286" s="1">
        <f t="shared" si="40"/>
        <v>142</v>
      </c>
      <c r="B286" s="1">
        <v>113</v>
      </c>
      <c r="C286" s="1">
        <v>27</v>
      </c>
      <c r="D286" s="1">
        <v>44</v>
      </c>
      <c r="E286" s="13">
        <f t="shared" si="41"/>
        <v>113.46222222222222</v>
      </c>
      <c r="F286" s="14">
        <f t="shared" si="42"/>
        <v>1.8910370370370371</v>
      </c>
      <c r="G286" s="1">
        <v>0</v>
      </c>
      <c r="H286" s="1">
        <v>20</v>
      </c>
      <c r="I286" s="1">
        <v>20</v>
      </c>
      <c r="J286" s="13">
        <f t="shared" si="43"/>
        <v>5.6481481481481487E-3</v>
      </c>
      <c r="K286" s="14">
        <f t="shared" si="44"/>
        <v>9.4135802469135811E-5</v>
      </c>
      <c r="L286" s="5">
        <f t="shared" si="45"/>
        <v>5.6481481481479058E-3</v>
      </c>
      <c r="M286" s="5">
        <f t="shared" si="46"/>
        <v>-2.4286128663675299E-16</v>
      </c>
      <c r="O286" s="16">
        <f t="shared" si="38"/>
        <v>113.462229071918</v>
      </c>
      <c r="P286" s="5">
        <f t="shared" si="39"/>
        <v>6.849695779465037E-6</v>
      </c>
    </row>
    <row r="287" spans="1:16" x14ac:dyDescent="0.15">
      <c r="A287" s="1">
        <f t="shared" si="40"/>
        <v>142.5</v>
      </c>
      <c r="B287" s="1">
        <v>113</v>
      </c>
      <c r="C287" s="1">
        <v>37</v>
      </c>
      <c r="D287" s="1">
        <v>54</v>
      </c>
      <c r="E287" s="13">
        <f t="shared" si="41"/>
        <v>113.63166666666666</v>
      </c>
      <c r="F287" s="14">
        <f t="shared" si="42"/>
        <v>1.893861111111111</v>
      </c>
      <c r="G287" s="1">
        <v>0</v>
      </c>
      <c r="H287" s="1">
        <v>20</v>
      </c>
      <c r="I287" s="1">
        <v>4</v>
      </c>
      <c r="J287" s="13">
        <f t="shared" si="43"/>
        <v>5.5740740740740742E-3</v>
      </c>
      <c r="K287" s="14">
        <f t="shared" si="44"/>
        <v>9.2901234567901233E-5</v>
      </c>
      <c r="L287" s="5">
        <f t="shared" si="45"/>
        <v>5.5740740740740568E-3</v>
      </c>
      <c r="M287" s="5">
        <f t="shared" si="46"/>
        <v>-1.7347234759768071E-17</v>
      </c>
      <c r="O287" s="16">
        <f t="shared" si="38"/>
        <v>113.63161553941268</v>
      </c>
      <c r="P287" s="5">
        <f t="shared" si="39"/>
        <v>-5.1127253982485854E-5</v>
      </c>
    </row>
    <row r="288" spans="1:16" x14ac:dyDescent="0.15">
      <c r="A288" s="1">
        <f t="shared" si="40"/>
        <v>143</v>
      </c>
      <c r="B288" s="1">
        <v>113</v>
      </c>
      <c r="C288" s="1">
        <v>47</v>
      </c>
      <c r="D288" s="1">
        <v>56</v>
      </c>
      <c r="E288" s="13">
        <f t="shared" si="41"/>
        <v>113.79888888888888</v>
      </c>
      <c r="F288" s="14">
        <f t="shared" si="42"/>
        <v>1.8966481481481481</v>
      </c>
      <c r="G288" s="1">
        <v>0</v>
      </c>
      <c r="H288" s="1">
        <v>19</v>
      </c>
      <c r="I288" s="1">
        <v>49</v>
      </c>
      <c r="J288" s="13">
        <f t="shared" si="43"/>
        <v>5.5046296296296301E-3</v>
      </c>
      <c r="K288" s="14">
        <f t="shared" si="44"/>
        <v>9.1743827160493832E-5</v>
      </c>
      <c r="L288" s="5">
        <f t="shared" si="45"/>
        <v>5.5000000000002087E-3</v>
      </c>
      <c r="M288" s="5">
        <f t="shared" si="46"/>
        <v>-4.6296296294214348E-6</v>
      </c>
      <c r="O288" s="16">
        <f t="shared" si="38"/>
        <v>113.79883862474392</v>
      </c>
      <c r="P288" s="5">
        <f t="shared" si="39"/>
        <v>-5.0264144960010526E-5</v>
      </c>
    </row>
    <row r="289" spans="1:16" x14ac:dyDescent="0.15">
      <c r="A289" s="1">
        <f t="shared" si="40"/>
        <v>143.5</v>
      </c>
      <c r="B289" s="1">
        <v>113</v>
      </c>
      <c r="C289" s="1">
        <v>57</v>
      </c>
      <c r="D289" s="1">
        <v>50</v>
      </c>
      <c r="E289" s="13">
        <f t="shared" si="41"/>
        <v>113.96388888888889</v>
      </c>
      <c r="F289" s="14">
        <f t="shared" si="42"/>
        <v>1.8993981481481481</v>
      </c>
      <c r="G289" s="1">
        <v>0</v>
      </c>
      <c r="H289" s="1">
        <v>19</v>
      </c>
      <c r="I289" s="1">
        <v>33</v>
      </c>
      <c r="J289" s="13">
        <f t="shared" si="43"/>
        <v>5.4305555555555557E-3</v>
      </c>
      <c r="K289" s="14">
        <f t="shared" si="44"/>
        <v>9.0509259259259267E-5</v>
      </c>
      <c r="L289" s="5">
        <f t="shared" si="45"/>
        <v>5.435185185184821E-3</v>
      </c>
      <c r="M289" s="5">
        <f t="shared" si="46"/>
        <v>4.6296296292653097E-6</v>
      </c>
      <c r="O289" s="16">
        <f t="shared" si="38"/>
        <v>113.96389514422525</v>
      </c>
      <c r="P289" s="5">
        <f t="shared" si="39"/>
        <v>6.2553363591177913E-6</v>
      </c>
    </row>
    <row r="290" spans="1:16" x14ac:dyDescent="0.15">
      <c r="A290" s="1">
        <f t="shared" si="40"/>
        <v>144</v>
      </c>
      <c r="B290" s="1">
        <v>114</v>
      </c>
      <c r="C290" s="1">
        <v>7</v>
      </c>
      <c r="D290" s="1">
        <v>37</v>
      </c>
      <c r="E290" s="13">
        <f t="shared" si="41"/>
        <v>114.12694444444443</v>
      </c>
      <c r="F290" s="14">
        <f t="shared" si="42"/>
        <v>1.9021157407407405</v>
      </c>
      <c r="G290" s="1">
        <v>0</v>
      </c>
      <c r="H290" s="1">
        <v>19</v>
      </c>
      <c r="I290" s="1">
        <v>17</v>
      </c>
      <c r="J290" s="13">
        <f t="shared" si="43"/>
        <v>5.356481481481482E-3</v>
      </c>
      <c r="K290" s="14">
        <f t="shared" si="44"/>
        <v>8.9274691358024702E-5</v>
      </c>
      <c r="L290" s="5">
        <f t="shared" si="45"/>
        <v>5.3518518518520372E-3</v>
      </c>
      <c r="M290" s="5">
        <f t="shared" si="46"/>
        <v>-4.6296296294448536E-6</v>
      </c>
      <c r="O290" s="16">
        <f t="shared" si="38"/>
        <v>114.12678195541842</v>
      </c>
      <c r="P290" s="5">
        <f t="shared" si="39"/>
        <v>-1.6248902601034843E-4</v>
      </c>
    </row>
    <row r="291" spans="1:16" x14ac:dyDescent="0.15">
      <c r="A291" s="1">
        <f t="shared" si="40"/>
        <v>144.5</v>
      </c>
      <c r="B291" s="1">
        <v>114</v>
      </c>
      <c r="C291" s="1">
        <v>17</v>
      </c>
      <c r="D291" s="1">
        <v>15</v>
      </c>
      <c r="E291" s="13">
        <f t="shared" si="41"/>
        <v>114.28749999999999</v>
      </c>
      <c r="F291" s="14">
        <f t="shared" si="42"/>
        <v>1.9047916666666667</v>
      </c>
      <c r="G291" s="1">
        <v>0</v>
      </c>
      <c r="H291" s="1">
        <v>19</v>
      </c>
      <c r="I291" s="1">
        <v>2</v>
      </c>
      <c r="J291" s="13">
        <f t="shared" si="43"/>
        <v>5.2870370370370371E-3</v>
      </c>
      <c r="K291" s="14">
        <f t="shared" si="44"/>
        <v>8.8117283950617288E-5</v>
      </c>
      <c r="L291" s="5">
        <f t="shared" si="45"/>
        <v>5.287037037037123E-3</v>
      </c>
      <c r="M291" s="5">
        <f t="shared" si="46"/>
        <v>8.5868812060851951E-17</v>
      </c>
      <c r="O291" s="16">
        <f t="shared" si="38"/>
        <v>114.2874959571934</v>
      </c>
      <c r="P291" s="5">
        <f t="shared" si="39"/>
        <v>-4.0428065943842739E-6</v>
      </c>
    </row>
    <row r="292" spans="1:16" x14ac:dyDescent="0.15">
      <c r="A292" s="1">
        <f t="shared" si="40"/>
        <v>145</v>
      </c>
      <c r="B292" s="1">
        <v>114</v>
      </c>
      <c r="C292" s="1">
        <v>26</v>
      </c>
      <c r="D292" s="1">
        <v>46</v>
      </c>
      <c r="E292" s="13">
        <f t="shared" si="41"/>
        <v>114.44611111111111</v>
      </c>
      <c r="F292" s="14">
        <f t="shared" si="42"/>
        <v>1.9074351851851852</v>
      </c>
      <c r="G292" s="1">
        <v>0</v>
      </c>
      <c r="H292" s="1">
        <v>18</v>
      </c>
      <c r="I292" s="1">
        <v>46</v>
      </c>
      <c r="J292" s="13">
        <f t="shared" si="43"/>
        <v>5.2129629629629626E-3</v>
      </c>
      <c r="K292" s="14">
        <f t="shared" si="44"/>
        <v>8.688271604938271E-5</v>
      </c>
      <c r="L292" s="5">
        <f t="shared" si="45"/>
        <v>5.2129629629628004E-3</v>
      </c>
      <c r="M292" s="5">
        <f t="shared" si="46"/>
        <v>-1.6219664500383146E-16</v>
      </c>
      <c r="O292" s="16">
        <f t="shared" si="38"/>
        <v>114.44603408978722</v>
      </c>
      <c r="P292" s="5">
        <f t="shared" si="39"/>
        <v>-7.702132388942573E-5</v>
      </c>
    </row>
    <row r="293" spans="1:16" x14ac:dyDescent="0.15">
      <c r="A293" s="1">
        <f t="shared" si="40"/>
        <v>145.5</v>
      </c>
      <c r="B293" s="1">
        <v>114</v>
      </c>
      <c r="C293" s="1">
        <v>36</v>
      </c>
      <c r="D293" s="1">
        <v>9</v>
      </c>
      <c r="E293" s="13">
        <f t="shared" si="41"/>
        <v>114.60249999999999</v>
      </c>
      <c r="F293" s="14">
        <f t="shared" si="42"/>
        <v>1.9100416666666666</v>
      </c>
      <c r="G293" s="1">
        <v>0</v>
      </c>
      <c r="H293" s="1">
        <v>18</v>
      </c>
      <c r="I293" s="1">
        <v>30</v>
      </c>
      <c r="J293" s="13">
        <f t="shared" si="43"/>
        <v>5.138888888888889E-3</v>
      </c>
      <c r="K293" s="14">
        <f t="shared" si="44"/>
        <v>8.5648148148148145E-5</v>
      </c>
      <c r="L293" s="5">
        <f t="shared" si="45"/>
        <v>5.1388888888889523E-3</v>
      </c>
      <c r="M293" s="5">
        <f t="shared" si="46"/>
        <v>6.3317406873153459E-17</v>
      </c>
      <c r="O293" s="16">
        <f t="shared" si="38"/>
        <v>114.60239333486238</v>
      </c>
      <c r="P293" s="5">
        <f t="shared" si="39"/>
        <v>-1.0666513760781982E-4</v>
      </c>
    </row>
    <row r="294" spans="1:16" x14ac:dyDescent="0.15">
      <c r="A294" s="1">
        <f t="shared" si="40"/>
        <v>146</v>
      </c>
      <c r="B294" s="1">
        <v>114</v>
      </c>
      <c r="C294" s="1">
        <v>45</v>
      </c>
      <c r="D294" s="1">
        <v>24</v>
      </c>
      <c r="E294" s="13">
        <f t="shared" si="41"/>
        <v>114.75666666666666</v>
      </c>
      <c r="F294" s="14">
        <f t="shared" si="42"/>
        <v>1.912611111111111</v>
      </c>
      <c r="G294" s="1">
        <v>0</v>
      </c>
      <c r="H294" s="1">
        <v>18</v>
      </c>
      <c r="I294" s="1">
        <v>14</v>
      </c>
      <c r="J294" s="13">
        <f t="shared" si="43"/>
        <v>5.0648148148148145E-3</v>
      </c>
      <c r="K294" s="14">
        <f t="shared" si="44"/>
        <v>8.441358024691358E-5</v>
      </c>
      <c r="L294" s="5">
        <f t="shared" si="45"/>
        <v>5.0648148148151034E-3</v>
      </c>
      <c r="M294" s="5">
        <f t="shared" si="46"/>
        <v>2.8883145875013838E-16</v>
      </c>
      <c r="O294" s="16">
        <f t="shared" si="38"/>
        <v>114.75657071556425</v>
      </c>
      <c r="P294" s="5">
        <f t="shared" si="39"/>
        <v>-9.5951102409230771E-5</v>
      </c>
    </row>
    <row r="295" spans="1:16" x14ac:dyDescent="0.15">
      <c r="A295" s="1">
        <f t="shared" si="40"/>
        <v>146.5</v>
      </c>
      <c r="B295" s="1">
        <v>114</v>
      </c>
      <c r="C295" s="1">
        <v>54</v>
      </c>
      <c r="D295" s="1">
        <v>31</v>
      </c>
      <c r="E295" s="13">
        <f t="shared" si="41"/>
        <v>114.90861111111111</v>
      </c>
      <c r="F295" s="14">
        <f t="shared" si="42"/>
        <v>1.9151435185185186</v>
      </c>
      <c r="G295" s="1">
        <v>0</v>
      </c>
      <c r="H295" s="1">
        <v>17</v>
      </c>
      <c r="I295" s="1">
        <v>59</v>
      </c>
      <c r="J295" s="13">
        <f t="shared" si="43"/>
        <v>4.9953703703703705E-3</v>
      </c>
      <c r="K295" s="14">
        <f t="shared" si="44"/>
        <v>8.325617283950618E-5</v>
      </c>
      <c r="L295" s="5">
        <f t="shared" si="45"/>
        <v>4.9907407407407808E-3</v>
      </c>
      <c r="M295" s="5">
        <f t="shared" si="46"/>
        <v>-4.629629629589703E-6</v>
      </c>
      <c r="O295" s="16">
        <f t="shared" si="38"/>
        <v>114.90856329657773</v>
      </c>
      <c r="P295" s="5">
        <f t="shared" si="39"/>
        <v>-4.7814533388645941E-5</v>
      </c>
    </row>
    <row r="296" spans="1:16" x14ac:dyDescent="0.15">
      <c r="A296" s="1">
        <f t="shared" si="40"/>
        <v>147</v>
      </c>
      <c r="B296" s="1">
        <v>115</v>
      </c>
      <c r="C296" s="1">
        <v>3</v>
      </c>
      <c r="D296" s="1">
        <v>30</v>
      </c>
      <c r="E296" s="13">
        <f t="shared" si="41"/>
        <v>115.05833333333334</v>
      </c>
      <c r="F296" s="14">
        <f t="shared" si="42"/>
        <v>1.9176388888888889</v>
      </c>
      <c r="G296" s="1">
        <v>0</v>
      </c>
      <c r="H296" s="1">
        <v>17</v>
      </c>
      <c r="I296" s="1">
        <v>43</v>
      </c>
      <c r="J296" s="13">
        <f t="shared" si="43"/>
        <v>4.921296296296296E-3</v>
      </c>
      <c r="K296" s="14">
        <f t="shared" si="44"/>
        <v>8.2021604938271601E-5</v>
      </c>
      <c r="L296" s="5">
        <f t="shared" si="45"/>
        <v>4.9259259259258666E-3</v>
      </c>
      <c r="M296" s="5">
        <f t="shared" si="46"/>
        <v>4.629629629570621E-6</v>
      </c>
      <c r="O296" s="16">
        <f t="shared" si="38"/>
        <v>115.05836818418317</v>
      </c>
      <c r="P296" s="5">
        <f t="shared" si="39"/>
        <v>3.4850849829126673E-5</v>
      </c>
    </row>
    <row r="297" spans="1:16" x14ac:dyDescent="0.15">
      <c r="A297" s="1">
        <f t="shared" si="40"/>
        <v>147.5</v>
      </c>
      <c r="B297" s="1">
        <v>115</v>
      </c>
      <c r="C297" s="1">
        <v>12</v>
      </c>
      <c r="D297" s="1">
        <v>22</v>
      </c>
      <c r="E297" s="13">
        <f t="shared" si="41"/>
        <v>115.20611111111111</v>
      </c>
      <c r="F297" s="14">
        <f t="shared" si="42"/>
        <v>1.9201018518518518</v>
      </c>
      <c r="G297" s="1">
        <v>0</v>
      </c>
      <c r="H297" s="1">
        <v>17</v>
      </c>
      <c r="I297" s="1">
        <v>27</v>
      </c>
      <c r="J297" s="13">
        <f t="shared" si="43"/>
        <v>4.8472222222222224E-3</v>
      </c>
      <c r="K297" s="14">
        <f t="shared" si="44"/>
        <v>8.0787037037037036E-5</v>
      </c>
      <c r="L297" s="5">
        <f t="shared" si="45"/>
        <v>4.8518518518515441E-3</v>
      </c>
      <c r="M297" s="5">
        <f t="shared" si="46"/>
        <v>4.6296296293216882E-6</v>
      </c>
      <c r="O297" s="16">
        <f t="shared" si="38"/>
        <v>115.20598252631144</v>
      </c>
      <c r="P297" s="5">
        <f t="shared" si="39"/>
        <v>-1.2858479966837422E-4</v>
      </c>
    </row>
    <row r="298" spans="1:16" x14ac:dyDescent="0.15">
      <c r="A298" s="1">
        <f t="shared" si="40"/>
        <v>148</v>
      </c>
      <c r="B298" s="1">
        <v>115</v>
      </c>
      <c r="C298" s="1">
        <v>21</v>
      </c>
      <c r="D298" s="1">
        <v>6</v>
      </c>
      <c r="E298" s="13">
        <f t="shared" si="41"/>
        <v>115.35166666666666</v>
      </c>
      <c r="F298" s="14">
        <f t="shared" si="42"/>
        <v>1.9225277777777776</v>
      </c>
      <c r="G298" s="1">
        <v>0</v>
      </c>
      <c r="H298" s="1">
        <v>17</v>
      </c>
      <c r="I298" s="1">
        <v>11</v>
      </c>
      <c r="J298" s="13">
        <f t="shared" si="43"/>
        <v>4.7731481481481479E-3</v>
      </c>
      <c r="K298" s="14">
        <f t="shared" si="44"/>
        <v>7.9552469135802471E-5</v>
      </c>
      <c r="L298" s="5">
        <f t="shared" si="45"/>
        <v>4.7685185185187603E-3</v>
      </c>
      <c r="M298" s="5">
        <f t="shared" si="46"/>
        <v>-4.6296296293876077E-6</v>
      </c>
      <c r="O298" s="16">
        <f t="shared" si="38"/>
        <v>115.35140351259827</v>
      </c>
      <c r="P298" s="5">
        <f t="shared" si="39"/>
        <v>-2.6315406839216848E-4</v>
      </c>
    </row>
    <row r="299" spans="1:16" x14ac:dyDescent="0.15">
      <c r="A299" s="1">
        <f t="shared" si="40"/>
        <v>148.5</v>
      </c>
      <c r="B299" s="1">
        <v>115</v>
      </c>
      <c r="C299" s="1">
        <v>29</v>
      </c>
      <c r="D299" s="1">
        <v>41</v>
      </c>
      <c r="E299" s="13">
        <f t="shared" si="41"/>
        <v>115.49472222222222</v>
      </c>
      <c r="F299" s="14">
        <f t="shared" si="42"/>
        <v>1.9249120370370369</v>
      </c>
      <c r="G299" s="1">
        <v>0</v>
      </c>
      <c r="H299" s="1">
        <v>16</v>
      </c>
      <c r="I299" s="1">
        <v>55</v>
      </c>
      <c r="J299" s="13">
        <f t="shared" si="43"/>
        <v>4.6990740740740743E-3</v>
      </c>
      <c r="K299" s="14">
        <f t="shared" si="44"/>
        <v>7.8317901234567906E-5</v>
      </c>
      <c r="L299" s="5">
        <f t="shared" si="45"/>
        <v>4.703703703703847E-3</v>
      </c>
      <c r="M299" s="5">
        <f t="shared" si="46"/>
        <v>4.6296296297727163E-6</v>
      </c>
      <c r="O299" s="16">
        <f t="shared" si="38"/>
        <v>115.49462837443767</v>
      </c>
      <c r="P299" s="5">
        <f t="shared" si="39"/>
        <v>-9.3847784555123326E-5</v>
      </c>
    </row>
    <row r="300" spans="1:16" x14ac:dyDescent="0.15">
      <c r="A300" s="1">
        <f t="shared" si="40"/>
        <v>149</v>
      </c>
      <c r="B300" s="1">
        <v>115</v>
      </c>
      <c r="C300" s="1">
        <v>38</v>
      </c>
      <c r="D300" s="1">
        <v>9</v>
      </c>
      <c r="E300" s="13">
        <f t="shared" si="41"/>
        <v>115.63583333333334</v>
      </c>
      <c r="F300" s="14">
        <f t="shared" si="42"/>
        <v>1.9272638888888889</v>
      </c>
      <c r="G300" s="1">
        <v>0</v>
      </c>
      <c r="H300" s="1">
        <v>16</v>
      </c>
      <c r="I300" s="1">
        <v>40</v>
      </c>
      <c r="J300" s="13">
        <f t="shared" si="43"/>
        <v>4.6296296296296294E-3</v>
      </c>
      <c r="K300" s="14">
        <f t="shared" si="44"/>
        <v>7.7160493827160492E-5</v>
      </c>
      <c r="L300" s="5">
        <f t="shared" si="45"/>
        <v>4.6296296296295244E-3</v>
      </c>
      <c r="M300" s="5">
        <f t="shared" si="46"/>
        <v>-1.0495077029659683E-16</v>
      </c>
      <c r="O300" s="16">
        <f t="shared" si="38"/>
        <v>115.63565438503475</v>
      </c>
      <c r="P300" s="5">
        <f t="shared" si="39"/>
        <v>-1.7894829858278172E-4</v>
      </c>
    </row>
    <row r="301" spans="1:16" x14ac:dyDescent="0.15">
      <c r="A301" s="1">
        <f t="shared" si="40"/>
        <v>149.5</v>
      </c>
      <c r="B301" s="1">
        <v>115</v>
      </c>
      <c r="C301" s="1">
        <v>46</v>
      </c>
      <c r="D301" s="1">
        <v>29</v>
      </c>
      <c r="E301" s="13">
        <f t="shared" si="41"/>
        <v>115.77472222222222</v>
      </c>
      <c r="F301" s="14">
        <f t="shared" si="42"/>
        <v>1.9295787037037038</v>
      </c>
      <c r="G301" s="1">
        <v>0</v>
      </c>
      <c r="H301" s="1">
        <v>16</v>
      </c>
      <c r="I301" s="1">
        <v>24</v>
      </c>
      <c r="J301" s="13">
        <f t="shared" si="43"/>
        <v>4.5555555555555557E-3</v>
      </c>
      <c r="K301" s="14">
        <f t="shared" si="44"/>
        <v>7.5925925925925927E-5</v>
      </c>
      <c r="L301" s="5">
        <f t="shared" si="45"/>
        <v>4.5462962962962671E-3</v>
      </c>
      <c r="M301" s="5">
        <f t="shared" si="46"/>
        <v>-9.2592592592886935E-6</v>
      </c>
      <c r="O301" s="16">
        <f t="shared" si="38"/>
        <v>115.77447885945756</v>
      </c>
      <c r="P301" s="5">
        <f t="shared" si="39"/>
        <v>-2.4336276466385698E-4</v>
      </c>
    </row>
    <row r="302" spans="1:16" x14ac:dyDescent="0.15">
      <c r="A302" s="1">
        <f t="shared" si="40"/>
        <v>150</v>
      </c>
      <c r="B302" s="1">
        <v>115</v>
      </c>
      <c r="C302" s="1">
        <v>54</v>
      </c>
      <c r="D302" s="1">
        <v>40</v>
      </c>
      <c r="E302" s="13">
        <f t="shared" si="41"/>
        <v>115.91111111111111</v>
      </c>
      <c r="F302" s="14">
        <f t="shared" si="42"/>
        <v>1.9318518518518519</v>
      </c>
      <c r="G302" s="1">
        <v>0</v>
      </c>
      <c r="H302" s="1">
        <v>16</v>
      </c>
      <c r="I302" s="1">
        <v>8</v>
      </c>
      <c r="J302" s="13">
        <f t="shared" si="43"/>
        <v>4.4814814814814813E-3</v>
      </c>
      <c r="K302" s="14">
        <f t="shared" si="44"/>
        <v>7.4691358024691349E-5</v>
      </c>
      <c r="L302" s="5">
        <f t="shared" si="45"/>
        <v>4.4814814814813529E-3</v>
      </c>
      <c r="M302" s="5">
        <f t="shared" si="46"/>
        <v>-1.2836953722228372E-16</v>
      </c>
      <c r="O302" s="16">
        <f t="shared" si="38"/>
        <v>115.9110991546882</v>
      </c>
      <c r="P302" s="5">
        <f t="shared" si="39"/>
        <v>-1.195642290952037E-5</v>
      </c>
    </row>
    <row r="303" spans="1:16" x14ac:dyDescent="0.15">
      <c r="A303" s="1">
        <f t="shared" si="40"/>
        <v>150.5</v>
      </c>
      <c r="B303" s="1">
        <v>116</v>
      </c>
      <c r="C303" s="1">
        <v>2</v>
      </c>
      <c r="D303" s="1">
        <v>44</v>
      </c>
      <c r="E303" s="13">
        <f t="shared" si="41"/>
        <v>116.04555555555555</v>
      </c>
      <c r="F303" s="14">
        <f t="shared" si="42"/>
        <v>1.9340925925925925</v>
      </c>
      <c r="G303" s="1">
        <v>0</v>
      </c>
      <c r="H303" s="1">
        <v>15</v>
      </c>
      <c r="I303" s="1">
        <v>52</v>
      </c>
      <c r="J303" s="13">
        <f t="shared" si="43"/>
        <v>4.4074074074074076E-3</v>
      </c>
      <c r="K303" s="14">
        <f t="shared" si="44"/>
        <v>7.3456790123456797E-5</v>
      </c>
      <c r="L303" s="5">
        <f t="shared" si="45"/>
        <v>4.4074074074075039E-3</v>
      </c>
      <c r="M303" s="5">
        <f t="shared" si="46"/>
        <v>9.6277152916712794E-17</v>
      </c>
      <c r="O303" s="16">
        <f t="shared" si="38"/>
        <v>116.04551266967317</v>
      </c>
      <c r="P303" s="5">
        <f t="shared" si="39"/>
        <v>-4.2885882379550821E-5</v>
      </c>
    </row>
    <row r="304" spans="1:16" x14ac:dyDescent="0.15">
      <c r="A304" s="1">
        <f t="shared" si="40"/>
        <v>151</v>
      </c>
      <c r="B304" s="1">
        <v>116</v>
      </c>
      <c r="C304" s="1">
        <v>10</v>
      </c>
      <c r="D304" s="1">
        <v>40</v>
      </c>
      <c r="E304" s="13">
        <f t="shared" si="41"/>
        <v>116.17777777777778</v>
      </c>
      <c r="F304" s="14">
        <f t="shared" si="42"/>
        <v>1.9362962962962962</v>
      </c>
      <c r="G304" s="1">
        <v>0</v>
      </c>
      <c r="H304" s="1">
        <v>15</v>
      </c>
      <c r="I304" s="1">
        <v>36</v>
      </c>
      <c r="J304" s="13">
        <f t="shared" si="43"/>
        <v>4.3333333333333331E-3</v>
      </c>
      <c r="K304" s="14">
        <f t="shared" si="44"/>
        <v>7.2222222222222219E-5</v>
      </c>
      <c r="L304" s="5">
        <f t="shared" si="45"/>
        <v>4.3333333333331813E-3</v>
      </c>
      <c r="M304" s="5">
        <f t="shared" si="46"/>
        <v>-1.5178830414797062E-16</v>
      </c>
      <c r="O304" s="16">
        <f t="shared" si="38"/>
        <v>116.17771684537293</v>
      </c>
      <c r="P304" s="5">
        <f t="shared" si="39"/>
        <v>-6.0932404849722843E-5</v>
      </c>
    </row>
    <row r="305" spans="1:16" x14ac:dyDescent="0.15">
      <c r="A305" s="1">
        <f t="shared" si="40"/>
        <v>151.5</v>
      </c>
      <c r="B305" s="1">
        <v>116</v>
      </c>
      <c r="C305" s="1">
        <v>18</v>
      </c>
      <c r="D305" s="1">
        <v>28</v>
      </c>
      <c r="E305" s="13">
        <f t="shared" si="41"/>
        <v>116.30777777777777</v>
      </c>
      <c r="F305" s="14">
        <f t="shared" si="42"/>
        <v>1.9384629629629628</v>
      </c>
      <c r="G305" s="1">
        <v>0</v>
      </c>
      <c r="H305" s="1">
        <v>15</v>
      </c>
      <c r="I305" s="1">
        <v>20</v>
      </c>
      <c r="J305" s="13">
        <f t="shared" si="43"/>
        <v>4.2592592592592595E-3</v>
      </c>
      <c r="K305" s="14">
        <f t="shared" si="44"/>
        <v>7.0987654320987654E-5</v>
      </c>
      <c r="L305" s="5">
        <f t="shared" si="45"/>
        <v>4.2592592592593332E-3</v>
      </c>
      <c r="M305" s="5">
        <f t="shared" si="46"/>
        <v>7.3725747729014302E-17</v>
      </c>
      <c r="O305" s="16">
        <f t="shared" si="38"/>
        <v>116.30770916481053</v>
      </c>
      <c r="P305" s="5">
        <f t="shared" si="39"/>
        <v>-6.8612967240255784E-5</v>
      </c>
    </row>
    <row r="306" spans="1:16" x14ac:dyDescent="0.15">
      <c r="A306" s="1">
        <f t="shared" si="40"/>
        <v>152</v>
      </c>
      <c r="B306" s="1">
        <v>116</v>
      </c>
      <c r="C306" s="1">
        <v>26</v>
      </c>
      <c r="D306" s="1">
        <v>8</v>
      </c>
      <c r="E306" s="13">
        <f t="shared" si="41"/>
        <v>116.43555555555555</v>
      </c>
      <c r="F306" s="14">
        <f t="shared" si="42"/>
        <v>1.9405925925925926</v>
      </c>
      <c r="G306" s="1">
        <v>0</v>
      </c>
      <c r="H306" s="1">
        <v>15</v>
      </c>
      <c r="I306" s="1">
        <v>4</v>
      </c>
      <c r="J306" s="13">
        <f t="shared" si="43"/>
        <v>4.185185185185185E-3</v>
      </c>
      <c r="K306" s="14">
        <f t="shared" si="44"/>
        <v>6.9753086419753089E-5</v>
      </c>
      <c r="L306" s="5">
        <f t="shared" si="45"/>
        <v>4.1851851851850107E-3</v>
      </c>
      <c r="M306" s="5">
        <f t="shared" si="46"/>
        <v>-1.7433970933566911E-16</v>
      </c>
      <c r="O306" s="16">
        <f t="shared" si="38"/>
        <v>116.43548715311958</v>
      </c>
      <c r="P306" s="5">
        <f t="shared" si="39"/>
        <v>-6.8402435971393061E-5</v>
      </c>
    </row>
    <row r="307" spans="1:16" x14ac:dyDescent="0.15">
      <c r="A307" s="1">
        <f t="shared" si="40"/>
        <v>152.5</v>
      </c>
      <c r="B307" s="1">
        <v>116</v>
      </c>
      <c r="C307" s="1">
        <v>33</v>
      </c>
      <c r="D307" s="1">
        <v>40</v>
      </c>
      <c r="E307" s="13">
        <f t="shared" si="41"/>
        <v>116.5611111111111</v>
      </c>
      <c r="F307" s="14">
        <f t="shared" si="42"/>
        <v>1.942685185185185</v>
      </c>
      <c r="G307" s="1">
        <v>0</v>
      </c>
      <c r="H307" s="1">
        <v>14</v>
      </c>
      <c r="I307" s="1">
        <v>48</v>
      </c>
      <c r="J307" s="13">
        <f t="shared" si="43"/>
        <v>4.1111111111111114E-3</v>
      </c>
      <c r="K307" s="14">
        <f t="shared" si="44"/>
        <v>6.8518518518518524E-5</v>
      </c>
      <c r="L307" s="5">
        <f t="shared" si="45"/>
        <v>4.1111111111116353E-3</v>
      </c>
      <c r="M307" s="5">
        <f t="shared" si="46"/>
        <v>5.2388648974499574E-16</v>
      </c>
      <c r="O307" s="16">
        <f t="shared" si="38"/>
        <v>116.56104837759138</v>
      </c>
      <c r="P307" s="5">
        <f t="shared" si="39"/>
        <v>-6.2733519726521081E-5</v>
      </c>
    </row>
    <row r="308" spans="1:16" x14ac:dyDescent="0.15">
      <c r="A308" s="1">
        <f t="shared" si="40"/>
        <v>153</v>
      </c>
      <c r="B308" s="1">
        <v>116</v>
      </c>
      <c r="C308" s="1">
        <v>41</v>
      </c>
      <c r="D308" s="1">
        <v>4</v>
      </c>
      <c r="E308" s="13">
        <f t="shared" si="41"/>
        <v>116.68444444444445</v>
      </c>
      <c r="F308" s="14">
        <f t="shared" si="42"/>
        <v>1.9447407407407409</v>
      </c>
      <c r="G308" s="1">
        <v>0</v>
      </c>
      <c r="H308" s="1">
        <v>14</v>
      </c>
      <c r="I308" s="1">
        <v>32</v>
      </c>
      <c r="J308" s="13">
        <f t="shared" si="43"/>
        <v>4.0370370370370369E-3</v>
      </c>
      <c r="K308" s="14">
        <f t="shared" si="44"/>
        <v>6.7283950617283946E-5</v>
      </c>
      <c r="L308" s="5">
        <f t="shared" si="45"/>
        <v>4.0370370370368391E-3</v>
      </c>
      <c r="M308" s="5">
        <f t="shared" si="46"/>
        <v>-1.9775847626135601E-16</v>
      </c>
      <c r="O308" s="16">
        <f t="shared" si="38"/>
        <v>116.68439044772119</v>
      </c>
      <c r="P308" s="5">
        <f t="shared" si="39"/>
        <v>-5.3996723266891422E-5</v>
      </c>
    </row>
    <row r="309" spans="1:16" x14ac:dyDescent="0.15">
      <c r="A309" s="1">
        <f t="shared" si="40"/>
        <v>153.5</v>
      </c>
      <c r="B309" s="1">
        <v>116</v>
      </c>
      <c r="C309" s="1">
        <v>48</v>
      </c>
      <c r="D309" s="1">
        <v>20</v>
      </c>
      <c r="E309" s="13">
        <f t="shared" si="41"/>
        <v>116.80555555555556</v>
      </c>
      <c r="F309" s="14">
        <f t="shared" si="42"/>
        <v>1.9467592592592593</v>
      </c>
      <c r="G309" s="1">
        <v>0</v>
      </c>
      <c r="H309" s="1">
        <v>14</v>
      </c>
      <c r="I309" s="1">
        <v>16</v>
      </c>
      <c r="J309" s="13">
        <f t="shared" si="43"/>
        <v>3.9629629629629633E-3</v>
      </c>
      <c r="K309" s="14">
        <f t="shared" si="44"/>
        <v>6.6049382716049394E-5</v>
      </c>
      <c r="L309" s="5">
        <f t="shared" si="45"/>
        <v>3.9629629629629902E-3</v>
      </c>
      <c r="M309" s="5">
        <f t="shared" si="46"/>
        <v>2.688821387764051E-17</v>
      </c>
      <c r="O309" s="16">
        <f t="shared" si="38"/>
        <v>116.80551101525381</v>
      </c>
      <c r="P309" s="5">
        <f t="shared" si="39"/>
        <v>-4.4540301743722921E-5</v>
      </c>
    </row>
    <row r="310" spans="1:16" x14ac:dyDescent="0.15">
      <c r="A310" s="1">
        <f t="shared" si="40"/>
        <v>154</v>
      </c>
      <c r="B310" s="1">
        <v>116</v>
      </c>
      <c r="C310" s="1">
        <v>55</v>
      </c>
      <c r="D310" s="1">
        <v>28</v>
      </c>
      <c r="E310" s="13">
        <f t="shared" si="41"/>
        <v>116.92444444444445</v>
      </c>
      <c r="F310" s="14">
        <f t="shared" si="42"/>
        <v>1.9487407407407409</v>
      </c>
      <c r="G310" s="1">
        <v>0</v>
      </c>
      <c r="H310" s="1">
        <v>14</v>
      </c>
      <c r="I310" s="1">
        <v>0</v>
      </c>
      <c r="J310" s="13">
        <f t="shared" si="43"/>
        <v>3.8888888888888888E-3</v>
      </c>
      <c r="K310" s="14">
        <f t="shared" si="44"/>
        <v>6.4814814814814816E-5</v>
      </c>
      <c r="L310" s="5">
        <f t="shared" si="45"/>
        <v>3.888888888888668E-3</v>
      </c>
      <c r="M310" s="5">
        <f t="shared" si="46"/>
        <v>-2.207435623180487E-16</v>
      </c>
      <c r="O310" s="16">
        <f t="shared" si="38"/>
        <v>116.92440777422823</v>
      </c>
      <c r="P310" s="5">
        <f t="shared" si="39"/>
        <v>-3.6670216218226415E-5</v>
      </c>
    </row>
    <row r="311" spans="1:16" x14ac:dyDescent="0.15">
      <c r="A311" s="1">
        <f t="shared" si="40"/>
        <v>154.5</v>
      </c>
      <c r="B311" s="1">
        <v>117</v>
      </c>
      <c r="C311" s="1">
        <v>2</v>
      </c>
      <c r="D311" s="1">
        <v>28</v>
      </c>
      <c r="E311" s="13">
        <f t="shared" si="41"/>
        <v>117.04111111111111</v>
      </c>
      <c r="F311" s="14">
        <f t="shared" si="42"/>
        <v>1.9506851851851852</v>
      </c>
      <c r="G311" s="1">
        <v>0</v>
      </c>
      <c r="H311" s="1">
        <v>13</v>
      </c>
      <c r="I311" s="1">
        <v>44</v>
      </c>
      <c r="J311" s="13">
        <f t="shared" si="43"/>
        <v>3.8148148148148147E-3</v>
      </c>
      <c r="K311" s="14">
        <f t="shared" si="44"/>
        <v>6.3580246913580251E-5</v>
      </c>
      <c r="L311" s="5">
        <f t="shared" si="45"/>
        <v>3.8148148148152926E-3</v>
      </c>
      <c r="M311" s="5">
        <f t="shared" si="46"/>
        <v>4.7791631763161035E-16</v>
      </c>
      <c r="O311" s="16">
        <f t="shared" si="38"/>
        <v>117.04107846102151</v>
      </c>
      <c r="P311" s="5">
        <f t="shared" si="39"/>
        <v>-3.2650089593744269E-5</v>
      </c>
    </row>
    <row r="312" spans="1:16" x14ac:dyDescent="0.15">
      <c r="A312" s="1">
        <f t="shared" si="40"/>
        <v>155</v>
      </c>
      <c r="B312" s="1">
        <v>117</v>
      </c>
      <c r="C312" s="1">
        <v>9</v>
      </c>
      <c r="D312" s="1">
        <v>20</v>
      </c>
      <c r="E312" s="13">
        <f t="shared" si="41"/>
        <v>117.15555555555557</v>
      </c>
      <c r="F312" s="14">
        <f t="shared" si="42"/>
        <v>1.9525925925925927</v>
      </c>
      <c r="G312" s="1">
        <v>0</v>
      </c>
      <c r="H312" s="1">
        <v>13</v>
      </c>
      <c r="I312" s="1">
        <v>28</v>
      </c>
      <c r="J312" s="13">
        <f t="shared" si="43"/>
        <v>3.7407407407407407E-3</v>
      </c>
      <c r="K312" s="14">
        <f t="shared" si="44"/>
        <v>6.2345679012345672E-5</v>
      </c>
      <c r="L312" s="5">
        <f t="shared" si="45"/>
        <v>3.7407407407404965E-3</v>
      </c>
      <c r="M312" s="5">
        <f t="shared" si="46"/>
        <v>-2.441623292437356E-16</v>
      </c>
      <c r="O312" s="16">
        <f t="shared" si="38"/>
        <v>117.15552085439201</v>
      </c>
      <c r="P312" s="5">
        <f t="shared" si="39"/>
        <v>-3.4701163556860593E-5</v>
      </c>
    </row>
    <row r="313" spans="1:16" x14ac:dyDescent="0.15">
      <c r="A313" s="1">
        <f t="shared" si="40"/>
        <v>155.5</v>
      </c>
      <c r="B313" s="1">
        <v>117</v>
      </c>
      <c r="C313" s="1">
        <v>16</v>
      </c>
      <c r="D313" s="1">
        <v>4</v>
      </c>
      <c r="E313" s="13">
        <f t="shared" si="41"/>
        <v>117.26777777777778</v>
      </c>
      <c r="F313" s="14">
        <f t="shared" si="42"/>
        <v>1.9544629629629631</v>
      </c>
      <c r="G313" s="1">
        <v>0</v>
      </c>
      <c r="H313" s="1">
        <v>13</v>
      </c>
      <c r="I313" s="1">
        <v>12</v>
      </c>
      <c r="J313" s="13">
        <f t="shared" si="43"/>
        <v>3.6666666666666666E-3</v>
      </c>
      <c r="K313" s="14">
        <f t="shared" si="44"/>
        <v>6.1111111111111107E-5</v>
      </c>
      <c r="L313" s="5">
        <f t="shared" si="45"/>
        <v>3.6666666666661739E-3</v>
      </c>
      <c r="M313" s="5">
        <f t="shared" si="46"/>
        <v>-4.9266146717741321E-16</v>
      </c>
      <c r="O313" s="16">
        <f t="shared" si="38"/>
        <v>117.26773277552147</v>
      </c>
      <c r="P313" s="5">
        <f t="shared" si="39"/>
        <v>-4.5002256314319311E-5</v>
      </c>
    </row>
    <row r="314" spans="1:16" x14ac:dyDescent="0.15">
      <c r="A314" s="1">
        <f t="shared" si="40"/>
        <v>156</v>
      </c>
      <c r="B314" s="1">
        <v>117</v>
      </c>
      <c r="C314" s="1">
        <v>22</v>
      </c>
      <c r="D314" s="1">
        <v>40</v>
      </c>
      <c r="E314" s="13">
        <f t="shared" si="41"/>
        <v>117.37777777777777</v>
      </c>
      <c r="F314" s="14">
        <f t="shared" si="42"/>
        <v>1.9562962962962962</v>
      </c>
      <c r="G314" s="1">
        <v>0</v>
      </c>
      <c r="H314" s="1">
        <v>12</v>
      </c>
      <c r="I314" s="1">
        <v>56</v>
      </c>
      <c r="J314" s="13">
        <f t="shared" si="43"/>
        <v>3.592592592592593E-3</v>
      </c>
      <c r="K314" s="14">
        <f t="shared" si="44"/>
        <v>5.9876543209876549E-5</v>
      </c>
      <c r="L314" s="5">
        <f t="shared" si="45"/>
        <v>3.592592592592799E-3</v>
      </c>
      <c r="M314" s="5">
        <f t="shared" si="46"/>
        <v>2.0599841277224584E-16</v>
      </c>
      <c r="O314" s="16">
        <f t="shared" si="38"/>
        <v>117.37771208805667</v>
      </c>
      <c r="P314" s="5">
        <f t="shared" si="39"/>
        <v>-6.5689721097328402E-5</v>
      </c>
    </row>
    <row r="315" spans="1:16" x14ac:dyDescent="0.15">
      <c r="A315" s="1">
        <f t="shared" si="40"/>
        <v>156.5</v>
      </c>
      <c r="B315" s="1">
        <v>117</v>
      </c>
      <c r="C315" s="1">
        <v>29</v>
      </c>
      <c r="D315" s="1">
        <v>8</v>
      </c>
      <c r="E315" s="13">
        <f t="shared" si="41"/>
        <v>117.48555555555555</v>
      </c>
      <c r="F315" s="14">
        <f t="shared" si="42"/>
        <v>1.9580925925925925</v>
      </c>
      <c r="G315" s="1">
        <v>0</v>
      </c>
      <c r="H315" s="1">
        <v>12</v>
      </c>
      <c r="I315" s="1">
        <v>40</v>
      </c>
      <c r="J315" s="13">
        <f t="shared" si="43"/>
        <v>3.5185185185185189E-3</v>
      </c>
      <c r="K315" s="14">
        <f t="shared" si="44"/>
        <v>5.8641975308641984E-5</v>
      </c>
      <c r="L315" s="5">
        <f t="shared" si="45"/>
        <v>3.5185185185184764E-3</v>
      </c>
      <c r="M315" s="5">
        <f t="shared" si="46"/>
        <v>-4.2500725161431774E-17</v>
      </c>
      <c r="O315" s="16">
        <f t="shared" si="38"/>
        <v>117.48545669815006</v>
      </c>
      <c r="P315" s="5">
        <f t="shared" si="39"/>
        <v>-9.8857405490093697E-5</v>
      </c>
    </row>
    <row r="316" spans="1:16" x14ac:dyDescent="0.15">
      <c r="A316" s="1">
        <f t="shared" si="40"/>
        <v>157</v>
      </c>
      <c r="B316" s="1">
        <v>117</v>
      </c>
      <c r="C316" s="1">
        <v>35</v>
      </c>
      <c r="D316" s="1">
        <v>28</v>
      </c>
      <c r="E316" s="13">
        <f t="shared" si="41"/>
        <v>117.5911111111111</v>
      </c>
      <c r="F316" s="14">
        <f t="shared" si="42"/>
        <v>1.9598518518518517</v>
      </c>
      <c r="G316" s="1">
        <v>0</v>
      </c>
      <c r="H316" s="1">
        <v>12</v>
      </c>
      <c r="I316" s="1">
        <v>24</v>
      </c>
      <c r="J316" s="13">
        <f t="shared" si="43"/>
        <v>3.4444444444444449E-3</v>
      </c>
      <c r="K316" s="14">
        <f t="shared" si="44"/>
        <v>5.7407407407407412E-5</v>
      </c>
      <c r="L316" s="5">
        <f t="shared" si="45"/>
        <v>3.4444444444446274E-3</v>
      </c>
      <c r="M316" s="5">
        <f t="shared" si="46"/>
        <v>1.8257964584655895E-16</v>
      </c>
      <c r="O316" s="16">
        <f t="shared" si="38"/>
        <v>117.59096455449955</v>
      </c>
      <c r="P316" s="5">
        <f t="shared" si="39"/>
        <v>-1.4655661155416055E-4</v>
      </c>
    </row>
    <row r="317" spans="1:16" x14ac:dyDescent="0.15">
      <c r="A317" s="1">
        <f t="shared" si="40"/>
        <v>157.5</v>
      </c>
      <c r="B317" s="1">
        <v>117</v>
      </c>
      <c r="C317" s="1">
        <v>41</v>
      </c>
      <c r="D317" s="1">
        <v>40</v>
      </c>
      <c r="E317" s="13">
        <f t="shared" si="41"/>
        <v>117.69444444444444</v>
      </c>
      <c r="F317" s="14">
        <f t="shared" si="42"/>
        <v>1.9615740740740741</v>
      </c>
      <c r="G317" s="1">
        <v>0</v>
      </c>
      <c r="H317" s="1">
        <v>12</v>
      </c>
      <c r="I317" s="1">
        <v>7</v>
      </c>
      <c r="J317" s="13">
        <f t="shared" si="43"/>
        <v>3.3657407407407408E-3</v>
      </c>
      <c r="K317" s="14">
        <f t="shared" si="44"/>
        <v>5.6095679012345676E-5</v>
      </c>
      <c r="L317" s="5">
        <f t="shared" si="45"/>
        <v>3.3611111111108965E-3</v>
      </c>
      <c r="M317" s="5">
        <f t="shared" si="46"/>
        <v>-4.6296296298442736E-6</v>
      </c>
      <c r="O317" s="16">
        <f t="shared" si="38"/>
        <v>117.69423364838765</v>
      </c>
      <c r="P317" s="5">
        <f t="shared" si="39"/>
        <v>-2.1079605679119595E-4</v>
      </c>
    </row>
    <row r="318" spans="1:16" x14ac:dyDescent="0.15">
      <c r="A318" s="1">
        <f t="shared" si="40"/>
        <v>158</v>
      </c>
      <c r="B318" s="1">
        <v>117</v>
      </c>
      <c r="C318" s="1">
        <v>47</v>
      </c>
      <c r="D318" s="1">
        <v>43</v>
      </c>
      <c r="E318" s="13">
        <f t="shared" si="41"/>
        <v>117.79527777777777</v>
      </c>
      <c r="F318" s="14">
        <f t="shared" si="42"/>
        <v>1.9632546296296296</v>
      </c>
      <c r="G318" s="1">
        <v>0</v>
      </c>
      <c r="H318" s="1">
        <v>11</v>
      </c>
      <c r="I318" s="1">
        <v>51</v>
      </c>
      <c r="J318" s="13">
        <f t="shared" si="43"/>
        <v>3.2916666666666667E-3</v>
      </c>
      <c r="K318" s="14">
        <f t="shared" si="44"/>
        <v>5.4861111111111111E-5</v>
      </c>
      <c r="L318" s="5">
        <f t="shared" si="45"/>
        <v>3.2962962962969299E-3</v>
      </c>
      <c r="M318" s="5">
        <f t="shared" si="46"/>
        <v>4.6296296302632094E-6</v>
      </c>
      <c r="O318" s="16">
        <f t="shared" si="38"/>
        <v>117.79526201371968</v>
      </c>
      <c r="P318" s="5">
        <f t="shared" si="39"/>
        <v>-1.576405809089465E-5</v>
      </c>
    </row>
    <row r="319" spans="1:16" x14ac:dyDescent="0.15">
      <c r="A319" s="1">
        <f t="shared" si="40"/>
        <v>158.5</v>
      </c>
      <c r="B319" s="1">
        <v>117</v>
      </c>
      <c r="C319" s="1">
        <v>53</v>
      </c>
      <c r="D319" s="1">
        <v>39</v>
      </c>
      <c r="E319" s="13">
        <f t="shared" si="41"/>
        <v>117.89416666666668</v>
      </c>
      <c r="F319" s="14">
        <f t="shared" si="42"/>
        <v>1.9649027777777779</v>
      </c>
      <c r="G319" s="1">
        <v>0</v>
      </c>
      <c r="H319" s="1">
        <v>11</v>
      </c>
      <c r="I319" s="1">
        <v>35</v>
      </c>
      <c r="J319" s="13">
        <f t="shared" si="43"/>
        <v>3.2175925925925926E-3</v>
      </c>
      <c r="K319" s="14">
        <f t="shared" si="44"/>
        <v>5.3626543209876546E-5</v>
      </c>
      <c r="L319" s="5">
        <f t="shared" si="45"/>
        <v>3.2222222222216602E-3</v>
      </c>
      <c r="M319" s="5">
        <f t="shared" si="46"/>
        <v>4.6296296290675512E-6</v>
      </c>
      <c r="O319" s="16">
        <f t="shared" si="38"/>
        <v>117.89404772706118</v>
      </c>
      <c r="P319" s="5">
        <f t="shared" si="39"/>
        <v>-1.1893960549969051E-4</v>
      </c>
    </row>
    <row r="320" spans="1:16" x14ac:dyDescent="0.15">
      <c r="A320" s="1">
        <f t="shared" si="40"/>
        <v>159</v>
      </c>
      <c r="B320" s="1">
        <v>117</v>
      </c>
      <c r="C320" s="1">
        <v>59</v>
      </c>
      <c r="D320" s="1">
        <v>27</v>
      </c>
      <c r="E320" s="13">
        <f t="shared" si="41"/>
        <v>117.99083333333333</v>
      </c>
      <c r="F320" s="14">
        <f t="shared" si="42"/>
        <v>1.9665138888888889</v>
      </c>
      <c r="G320" s="1">
        <v>0</v>
      </c>
      <c r="H320" s="1">
        <v>11</v>
      </c>
      <c r="I320" s="1">
        <v>19</v>
      </c>
      <c r="J320" s="13">
        <f t="shared" si="43"/>
        <v>3.1435185185185186E-3</v>
      </c>
      <c r="K320" s="14">
        <f t="shared" si="44"/>
        <v>5.2391975308641975E-5</v>
      </c>
      <c r="L320" s="5">
        <f t="shared" si="45"/>
        <v>3.1481481481482848E-3</v>
      </c>
      <c r="M320" s="5">
        <f t="shared" si="46"/>
        <v>4.6296296297662111E-6</v>
      </c>
      <c r="O320" s="16">
        <f t="shared" si="38"/>
        <v>117.99058890767455</v>
      </c>
      <c r="P320" s="5">
        <f t="shared" si="39"/>
        <v>-2.4442565877791367E-4</v>
      </c>
    </row>
    <row r="321" spans="1:16" x14ac:dyDescent="0.15">
      <c r="A321" s="1">
        <f t="shared" si="40"/>
        <v>159.5</v>
      </c>
      <c r="B321" s="1">
        <v>118</v>
      </c>
      <c r="C321" s="1">
        <v>5</v>
      </c>
      <c r="D321" s="1">
        <v>7</v>
      </c>
      <c r="E321" s="13">
        <f t="shared" si="41"/>
        <v>118.08527777777778</v>
      </c>
      <c r="F321" s="14">
        <f t="shared" si="42"/>
        <v>1.9680879629629628</v>
      </c>
      <c r="G321" s="1">
        <v>0</v>
      </c>
      <c r="H321" s="1">
        <v>11</v>
      </c>
      <c r="I321" s="1">
        <v>3</v>
      </c>
      <c r="J321" s="13">
        <f t="shared" si="43"/>
        <v>3.0694444444444445E-3</v>
      </c>
      <c r="K321" s="14">
        <f t="shared" si="44"/>
        <v>5.115740740740741E-5</v>
      </c>
      <c r="L321" s="5">
        <f t="shared" si="45"/>
        <v>3.0555555555556186E-3</v>
      </c>
      <c r="M321" s="5">
        <f t="shared" si="46"/>
        <v>-1.3888888888825921E-5</v>
      </c>
      <c r="O321" s="16">
        <f t="shared" si="38"/>
        <v>118.0848837175549</v>
      </c>
      <c r="P321" s="5">
        <f t="shared" si="39"/>
        <v>-3.9406022287380438E-4</v>
      </c>
    </row>
    <row r="322" spans="1:16" x14ac:dyDescent="0.15">
      <c r="A322" s="1">
        <f t="shared" si="40"/>
        <v>160</v>
      </c>
      <c r="B322" s="1">
        <v>118</v>
      </c>
      <c r="C322" s="1">
        <v>10</v>
      </c>
      <c r="D322" s="1">
        <v>37</v>
      </c>
      <c r="E322" s="13">
        <f t="shared" si="41"/>
        <v>118.17694444444444</v>
      </c>
      <c r="F322" s="14">
        <f t="shared" si="42"/>
        <v>1.9696157407407406</v>
      </c>
      <c r="G322" s="1">
        <v>0</v>
      </c>
      <c r="H322" s="1">
        <v>10</v>
      </c>
      <c r="I322" s="1">
        <v>47</v>
      </c>
      <c r="J322" s="13">
        <f t="shared" si="43"/>
        <v>2.9953703703703705E-3</v>
      </c>
      <c r="K322" s="14">
        <f t="shared" si="44"/>
        <v>4.9922839506172838E-5</v>
      </c>
      <c r="L322" s="5">
        <f t="shared" si="45"/>
        <v>3.0000000000001137E-3</v>
      </c>
      <c r="M322" s="5">
        <f t="shared" si="46"/>
        <v>4.629629629743226E-6</v>
      </c>
      <c r="O322" s="16">
        <f t="shared" si="38"/>
        <v>118.17693036146497</v>
      </c>
      <c r="P322" s="5">
        <f t="shared" si="39"/>
        <v>-1.4082979475915636E-5</v>
      </c>
    </row>
    <row r="323" spans="1:16" x14ac:dyDescent="0.15">
      <c r="A323" s="1">
        <f t="shared" si="40"/>
        <v>160.5</v>
      </c>
      <c r="B323" s="1">
        <v>118</v>
      </c>
      <c r="C323" s="1">
        <v>16</v>
      </c>
      <c r="D323" s="1">
        <v>1</v>
      </c>
      <c r="E323" s="13">
        <f t="shared" si="41"/>
        <v>118.26694444444445</v>
      </c>
      <c r="F323" s="14">
        <f t="shared" si="42"/>
        <v>1.9711157407407407</v>
      </c>
      <c r="G323" s="1">
        <v>0</v>
      </c>
      <c r="H323" s="1">
        <v>10</v>
      </c>
      <c r="I323" s="1">
        <v>31</v>
      </c>
      <c r="J323" s="13">
        <f t="shared" si="43"/>
        <v>2.9212962962962964E-3</v>
      </c>
      <c r="K323" s="14">
        <f t="shared" si="44"/>
        <v>4.8688271604938273E-5</v>
      </c>
      <c r="L323" s="5">
        <f t="shared" si="45"/>
        <v>2.9166666666663823E-3</v>
      </c>
      <c r="M323" s="5">
        <f t="shared" si="46"/>
        <v>-4.6296296299140963E-6</v>
      </c>
      <c r="O323" s="16">
        <f t="shared" si="38"/>
        <v>118.26672708696933</v>
      </c>
      <c r="P323" s="5">
        <f t="shared" si="39"/>
        <v>-2.1735747512252601E-4</v>
      </c>
    </row>
    <row r="324" spans="1:16" x14ac:dyDescent="0.15">
      <c r="A324" s="1">
        <f t="shared" si="40"/>
        <v>161</v>
      </c>
      <c r="B324" s="1">
        <v>118</v>
      </c>
      <c r="C324" s="1">
        <v>21</v>
      </c>
      <c r="D324" s="1">
        <v>16</v>
      </c>
      <c r="E324" s="13">
        <f t="shared" si="41"/>
        <v>118.35444444444444</v>
      </c>
      <c r="F324" s="14">
        <f t="shared" si="42"/>
        <v>1.972574074074074</v>
      </c>
      <c r="G324" s="1">
        <v>0</v>
      </c>
      <c r="H324" s="1">
        <v>10</v>
      </c>
      <c r="I324" s="1">
        <v>14</v>
      </c>
      <c r="J324" s="13">
        <f t="shared" si="43"/>
        <v>2.8425925925925927E-3</v>
      </c>
      <c r="K324" s="14">
        <f t="shared" si="44"/>
        <v>4.7376543209876543E-5</v>
      </c>
      <c r="L324" s="5">
        <f t="shared" si="45"/>
        <v>2.8425925925930073E-3</v>
      </c>
      <c r="M324" s="5">
        <f t="shared" si="46"/>
        <v>4.145989107584569E-16</v>
      </c>
      <c r="O324" s="16">
        <f t="shared" ref="O324:O362" si="47">120*SIN(A324*PI()/360)</f>
        <v>118.35427218446776</v>
      </c>
      <c r="P324" s="5">
        <f t="shared" ref="P324:P362" si="48">O324-E324</f>
        <v>-1.7225997667935644E-4</v>
      </c>
    </row>
    <row r="325" spans="1:16" x14ac:dyDescent="0.15">
      <c r="A325" s="1">
        <f t="shared" ref="A325:A362" si="49">A324+0.5</f>
        <v>161.5</v>
      </c>
      <c r="B325" s="1">
        <v>118</v>
      </c>
      <c r="C325" s="1">
        <v>26</v>
      </c>
      <c r="D325" s="1">
        <v>23</v>
      </c>
      <c r="E325" s="13">
        <f t="shared" si="41"/>
        <v>118.43972222222223</v>
      </c>
      <c r="F325" s="14">
        <f t="shared" si="42"/>
        <v>1.9739953703703705</v>
      </c>
      <c r="G325" s="1">
        <v>0</v>
      </c>
      <c r="H325" s="1">
        <v>9</v>
      </c>
      <c r="I325" s="1">
        <v>58</v>
      </c>
      <c r="J325" s="13">
        <f t="shared" si="43"/>
        <v>2.7685185185185187E-3</v>
      </c>
      <c r="K325" s="14">
        <f t="shared" si="44"/>
        <v>4.6141975308641978E-5</v>
      </c>
      <c r="L325" s="5">
        <f t="shared" si="45"/>
        <v>2.7685185185182112E-3</v>
      </c>
      <c r="M325" s="5">
        <f t="shared" si="46"/>
        <v>-3.0747973611688906E-16</v>
      </c>
      <c r="O325" s="16">
        <f t="shared" si="47"/>
        <v>118.43956398722783</v>
      </c>
      <c r="P325" s="5">
        <f t="shared" si="48"/>
        <v>-1.5823499440159594E-4</v>
      </c>
    </row>
    <row r="326" spans="1:16" x14ac:dyDescent="0.15">
      <c r="A326" s="1">
        <f t="shared" si="49"/>
        <v>162</v>
      </c>
      <c r="B326" s="1">
        <v>118</v>
      </c>
      <c r="C326" s="1">
        <v>31</v>
      </c>
      <c r="D326" s="1">
        <v>22</v>
      </c>
      <c r="E326" s="13">
        <f t="shared" si="41"/>
        <v>118.52277777777778</v>
      </c>
      <c r="F326" s="14">
        <f t="shared" si="42"/>
        <v>1.9753796296296295</v>
      </c>
      <c r="G326" s="1">
        <v>0</v>
      </c>
      <c r="H326" s="1">
        <v>9</v>
      </c>
      <c r="I326" s="1">
        <v>42</v>
      </c>
      <c r="J326" s="13">
        <f t="shared" si="43"/>
        <v>2.6944444444444446E-3</v>
      </c>
      <c r="K326" s="14">
        <f t="shared" si="44"/>
        <v>4.4907407407407414E-5</v>
      </c>
      <c r="L326" s="5">
        <f t="shared" si="45"/>
        <v>2.6944444444443622E-3</v>
      </c>
      <c r="M326" s="5">
        <f t="shared" si="46"/>
        <v>-8.2399365108898337E-17</v>
      </c>
      <c r="O326" s="16">
        <f t="shared" si="47"/>
        <v>118.52260087141653</v>
      </c>
      <c r="P326" s="5">
        <f t="shared" si="48"/>
        <v>-1.7690636124712E-4</v>
      </c>
    </row>
    <row r="327" spans="1:16" x14ac:dyDescent="0.15">
      <c r="A327" s="1">
        <f t="shared" si="49"/>
        <v>162.5</v>
      </c>
      <c r="B327" s="1">
        <v>118</v>
      </c>
      <c r="C327" s="1">
        <v>36</v>
      </c>
      <c r="D327" s="1">
        <v>13</v>
      </c>
      <c r="E327" s="13">
        <f t="shared" si="41"/>
        <v>118.60361111111111</v>
      </c>
      <c r="F327" s="14">
        <f t="shared" si="42"/>
        <v>1.9767268518518517</v>
      </c>
      <c r="G327" s="1">
        <v>0</v>
      </c>
      <c r="H327" s="1">
        <v>9</v>
      </c>
      <c r="I327" s="1">
        <v>25</v>
      </c>
      <c r="J327" s="13">
        <f t="shared" si="43"/>
        <v>2.615740740740741E-3</v>
      </c>
      <c r="K327" s="14">
        <f t="shared" si="44"/>
        <v>4.3595679012345684E-5</v>
      </c>
      <c r="L327" s="5">
        <f t="shared" si="45"/>
        <v>2.6111111111115784E-3</v>
      </c>
      <c r="M327" s="5">
        <f t="shared" si="46"/>
        <v>-4.6296296291625273E-6</v>
      </c>
      <c r="O327" s="16">
        <f t="shared" si="47"/>
        <v>118.60338125613129</v>
      </c>
      <c r="P327" s="5">
        <f t="shared" si="48"/>
        <v>-2.2985497982119796E-4</v>
      </c>
    </row>
    <row r="328" spans="1:16" x14ac:dyDescent="0.15">
      <c r="A328" s="1">
        <f t="shared" si="49"/>
        <v>163</v>
      </c>
      <c r="B328" s="1">
        <v>118</v>
      </c>
      <c r="C328" s="1">
        <v>40</v>
      </c>
      <c r="D328" s="1">
        <v>55</v>
      </c>
      <c r="E328" s="13">
        <f t="shared" si="41"/>
        <v>118.68194444444445</v>
      </c>
      <c r="F328" s="14">
        <f t="shared" si="42"/>
        <v>1.9780324074074076</v>
      </c>
      <c r="G328" s="1">
        <v>0</v>
      </c>
      <c r="H328" s="1">
        <v>9</v>
      </c>
      <c r="I328" s="1">
        <v>9</v>
      </c>
      <c r="J328" s="13">
        <f t="shared" si="43"/>
        <v>2.5416666666666669E-3</v>
      </c>
      <c r="K328" s="14">
        <f t="shared" si="44"/>
        <v>4.2361111111111112E-5</v>
      </c>
      <c r="L328" s="5">
        <f t="shared" si="45"/>
        <v>2.5462962962961911E-3</v>
      </c>
      <c r="M328" s="5">
        <f t="shared" si="46"/>
        <v>4.6296296295242172E-6</v>
      </c>
      <c r="O328" s="16">
        <f t="shared" si="47"/>
        <v>118.68190360343002</v>
      </c>
      <c r="P328" s="5">
        <f t="shared" si="48"/>
        <v>-4.0841014438797174E-5</v>
      </c>
    </row>
    <row r="329" spans="1:16" x14ac:dyDescent="0.15">
      <c r="A329" s="1">
        <f t="shared" si="49"/>
        <v>163.5</v>
      </c>
      <c r="B329" s="1">
        <v>118</v>
      </c>
      <c r="C329" s="1">
        <v>45</v>
      </c>
      <c r="D329" s="1">
        <v>30</v>
      </c>
      <c r="E329" s="13">
        <f t="shared" si="41"/>
        <v>118.75833333333334</v>
      </c>
      <c r="F329" s="14">
        <f t="shared" si="42"/>
        <v>1.9793055555555557</v>
      </c>
      <c r="G329" s="1">
        <v>0</v>
      </c>
      <c r="H329" s="1">
        <v>8</v>
      </c>
      <c r="I329" s="1">
        <v>53</v>
      </c>
      <c r="J329" s="13">
        <f t="shared" si="43"/>
        <v>2.4675925925925924E-3</v>
      </c>
      <c r="K329" s="14">
        <f t="shared" si="44"/>
        <v>4.1126543209876541E-5</v>
      </c>
      <c r="L329" s="5">
        <f t="shared" si="45"/>
        <v>2.4629629629624597E-3</v>
      </c>
      <c r="M329" s="5">
        <f t="shared" si="46"/>
        <v>-4.6296296301326714E-6</v>
      </c>
      <c r="O329" s="16">
        <f t="shared" si="47"/>
        <v>118.75816641836043</v>
      </c>
      <c r="P329" s="5">
        <f t="shared" si="48"/>
        <v>-1.6691497290821644E-4</v>
      </c>
    </row>
    <row r="330" spans="1:16" x14ac:dyDescent="0.15">
      <c r="A330" s="1">
        <f t="shared" si="49"/>
        <v>164</v>
      </c>
      <c r="B330" s="1">
        <v>118</v>
      </c>
      <c r="C330" s="1">
        <v>49</v>
      </c>
      <c r="D330" s="1">
        <v>56</v>
      </c>
      <c r="E330" s="13">
        <f t="shared" si="41"/>
        <v>118.83222222222221</v>
      </c>
      <c r="F330" s="14">
        <f t="shared" si="42"/>
        <v>1.980537037037037</v>
      </c>
      <c r="G330" s="1">
        <v>0</v>
      </c>
      <c r="H330" s="1">
        <v>8</v>
      </c>
      <c r="I330" s="1">
        <v>37</v>
      </c>
      <c r="J330" s="13">
        <f t="shared" si="43"/>
        <v>2.3935185185185183E-3</v>
      </c>
      <c r="K330" s="14">
        <f t="shared" si="44"/>
        <v>3.9891975308641976E-5</v>
      </c>
      <c r="L330" s="5">
        <f t="shared" si="45"/>
        <v>2.3981481481484936E-3</v>
      </c>
      <c r="M330" s="5">
        <f t="shared" si="46"/>
        <v>4.6296296299752453E-6</v>
      </c>
      <c r="O330" s="16">
        <f t="shared" si="47"/>
        <v>118.83216824898842</v>
      </c>
      <c r="P330" s="5">
        <f t="shared" si="48"/>
        <v>-5.3973233789861297E-5</v>
      </c>
    </row>
    <row r="331" spans="1:16" x14ac:dyDescent="0.15">
      <c r="A331" s="1">
        <f t="shared" si="49"/>
        <v>164.5</v>
      </c>
      <c r="B331" s="1">
        <v>118</v>
      </c>
      <c r="C331" s="1">
        <v>54</v>
      </c>
      <c r="D331" s="1">
        <v>15</v>
      </c>
      <c r="E331" s="13">
        <f t="shared" si="41"/>
        <v>118.90416666666667</v>
      </c>
      <c r="F331" s="14">
        <f t="shared" si="42"/>
        <v>1.9817361111111111</v>
      </c>
      <c r="G331" s="1">
        <v>0</v>
      </c>
      <c r="H331" s="1">
        <v>8</v>
      </c>
      <c r="I331" s="1">
        <v>20</v>
      </c>
      <c r="J331" s="13">
        <f t="shared" si="43"/>
        <v>2.3148148148148147E-3</v>
      </c>
      <c r="K331" s="14">
        <f t="shared" si="44"/>
        <v>3.8580246913580246E-5</v>
      </c>
      <c r="L331" s="5">
        <f t="shared" si="45"/>
        <v>2.3148148148147622E-3</v>
      </c>
      <c r="M331" s="5">
        <f t="shared" si="46"/>
        <v>-5.2475385148298415E-17</v>
      </c>
      <c r="O331" s="16">
        <f t="shared" si="47"/>
        <v>118.90390768642587</v>
      </c>
      <c r="P331" s="5">
        <f t="shared" si="48"/>
        <v>-2.5898024080106552E-4</v>
      </c>
    </row>
    <row r="332" spans="1:16" x14ac:dyDescent="0.15">
      <c r="A332" s="1">
        <f t="shared" si="49"/>
        <v>165</v>
      </c>
      <c r="B332" s="1">
        <v>118</v>
      </c>
      <c r="C332" s="1">
        <v>58</v>
      </c>
      <c r="D332" s="1">
        <v>25</v>
      </c>
      <c r="E332" s="13">
        <f t="shared" si="41"/>
        <v>118.97361111111111</v>
      </c>
      <c r="F332" s="14">
        <f t="shared" si="42"/>
        <v>1.9828935185185186</v>
      </c>
      <c r="G332" s="1">
        <v>0</v>
      </c>
      <c r="H332" s="1">
        <v>8</v>
      </c>
      <c r="I332" s="1">
        <v>4</v>
      </c>
      <c r="J332" s="13">
        <f t="shared" si="43"/>
        <v>2.2407407407407406E-3</v>
      </c>
      <c r="K332" s="14">
        <f t="shared" si="44"/>
        <v>3.7345679012345674E-5</v>
      </c>
      <c r="L332" s="5">
        <f t="shared" si="45"/>
        <v>2.2314814814815048E-3</v>
      </c>
      <c r="M332" s="5">
        <f t="shared" si="46"/>
        <v>-9.2592592592357845E-6</v>
      </c>
      <c r="O332" s="16">
        <f t="shared" si="47"/>
        <v>118.97338336485724</v>
      </c>
      <c r="P332" s="5">
        <f t="shared" si="48"/>
        <v>-2.2774625387000924E-4</v>
      </c>
    </row>
    <row r="333" spans="1:16" x14ac:dyDescent="0.15">
      <c r="A333" s="1">
        <f t="shared" si="49"/>
        <v>165.5</v>
      </c>
      <c r="B333" s="1">
        <v>119</v>
      </c>
      <c r="C333" s="1">
        <v>2</v>
      </c>
      <c r="D333" s="1">
        <v>26</v>
      </c>
      <c r="E333" s="13">
        <f t="shared" si="41"/>
        <v>119.04055555555556</v>
      </c>
      <c r="F333" s="14">
        <f t="shared" si="42"/>
        <v>1.9840092592592593</v>
      </c>
      <c r="G333" s="1">
        <v>0</v>
      </c>
      <c r="H333" s="1">
        <v>7</v>
      </c>
      <c r="I333" s="1">
        <v>48</v>
      </c>
      <c r="J333" s="13">
        <f t="shared" si="43"/>
        <v>2.1666666666666666E-3</v>
      </c>
      <c r="K333" s="14">
        <f t="shared" si="44"/>
        <v>3.6111111111111109E-5</v>
      </c>
      <c r="L333" s="5">
        <f t="shared" si="45"/>
        <v>2.1666666666665907E-3</v>
      </c>
      <c r="M333" s="5">
        <f t="shared" si="46"/>
        <v>-7.589415207398531E-17</v>
      </c>
      <c r="O333" s="16">
        <f t="shared" si="47"/>
        <v>119.0405939615658</v>
      </c>
      <c r="P333" s="5">
        <f t="shared" si="48"/>
        <v>3.8406010247626909E-5</v>
      </c>
    </row>
    <row r="334" spans="1:16" x14ac:dyDescent="0.15">
      <c r="A334" s="1">
        <f t="shared" si="49"/>
        <v>166</v>
      </c>
      <c r="B334" s="1">
        <v>119</v>
      </c>
      <c r="C334" s="1">
        <v>6</v>
      </c>
      <c r="D334" s="1">
        <v>20</v>
      </c>
      <c r="E334" s="13">
        <f t="shared" si="41"/>
        <v>119.10555555555555</v>
      </c>
      <c r="F334" s="14">
        <f t="shared" si="42"/>
        <v>1.9850925925925926</v>
      </c>
      <c r="G334" s="1">
        <v>0</v>
      </c>
      <c r="H334" s="1">
        <v>7</v>
      </c>
      <c r="I334" s="1">
        <v>31</v>
      </c>
      <c r="J334" s="13">
        <f t="shared" si="43"/>
        <v>2.0879629629629629E-3</v>
      </c>
      <c r="K334" s="14">
        <f t="shared" si="44"/>
        <v>3.479938271604938E-5</v>
      </c>
      <c r="L334" s="5">
        <f t="shared" si="45"/>
        <v>2.0925925925927421E-3</v>
      </c>
      <c r="M334" s="5">
        <f t="shared" si="46"/>
        <v>4.6296296297792215E-6</v>
      </c>
      <c r="O334" s="16">
        <f t="shared" si="47"/>
        <v>119.10553819695863</v>
      </c>
      <c r="P334" s="5">
        <f t="shared" si="48"/>
        <v>-1.7358596920757918E-5</v>
      </c>
    </row>
    <row r="335" spans="1:16" x14ac:dyDescent="0.15">
      <c r="A335" s="1">
        <f t="shared" si="49"/>
        <v>166.5</v>
      </c>
      <c r="B335" s="1">
        <v>119</v>
      </c>
      <c r="C335" s="1">
        <v>10</v>
      </c>
      <c r="D335" s="1">
        <v>6</v>
      </c>
      <c r="E335" s="13">
        <f t="shared" si="41"/>
        <v>119.16833333333334</v>
      </c>
      <c r="F335" s="14">
        <f t="shared" si="42"/>
        <v>1.9861388888888889</v>
      </c>
      <c r="G335" s="1">
        <v>0</v>
      </c>
      <c r="H335" s="1">
        <v>7</v>
      </c>
      <c r="I335" s="1">
        <v>15</v>
      </c>
      <c r="J335" s="13">
        <f t="shared" si="43"/>
        <v>2.0138888888888888E-3</v>
      </c>
      <c r="K335" s="14">
        <f t="shared" si="44"/>
        <v>3.3564814814814815E-5</v>
      </c>
      <c r="L335" s="5">
        <f t="shared" si="45"/>
        <v>2.0185185185184196E-3</v>
      </c>
      <c r="M335" s="5">
        <f t="shared" si="46"/>
        <v>4.6296296295307224E-6</v>
      </c>
      <c r="O335" s="16">
        <f t="shared" si="47"/>
        <v>119.16821483459115</v>
      </c>
      <c r="P335" s="5">
        <f t="shared" si="48"/>
        <v>-1.1849874218228251E-4</v>
      </c>
    </row>
    <row r="336" spans="1:16" x14ac:dyDescent="0.15">
      <c r="A336" s="1">
        <f t="shared" si="49"/>
        <v>167</v>
      </c>
      <c r="B336" s="1">
        <v>119</v>
      </c>
      <c r="C336" s="1">
        <v>13</v>
      </c>
      <c r="D336" s="1">
        <v>44</v>
      </c>
      <c r="E336" s="13">
        <f t="shared" si="41"/>
        <v>119.22888888888889</v>
      </c>
      <c r="F336" s="14">
        <f t="shared" si="42"/>
        <v>1.9871481481481481</v>
      </c>
      <c r="G336" s="1">
        <v>0</v>
      </c>
      <c r="H336" s="1">
        <v>6</v>
      </c>
      <c r="I336" s="1">
        <v>59</v>
      </c>
      <c r="J336" s="13">
        <f t="shared" si="43"/>
        <v>1.9398148148148148E-3</v>
      </c>
      <c r="K336" s="14">
        <f t="shared" si="44"/>
        <v>3.2330246913580243E-5</v>
      </c>
      <c r="L336" s="5">
        <f t="shared" si="45"/>
        <v>1.935185185185162E-3</v>
      </c>
      <c r="M336" s="5">
        <f t="shared" si="46"/>
        <v>-4.6296296296528035E-6</v>
      </c>
      <c r="O336" s="16">
        <f t="shared" si="47"/>
        <v>119.2286226811905</v>
      </c>
      <c r="P336" s="5">
        <f t="shared" si="48"/>
        <v>-2.662076983881434E-4</v>
      </c>
    </row>
    <row r="337" spans="1:16" x14ac:dyDescent="0.15">
      <c r="A337" s="1">
        <f t="shared" si="49"/>
        <v>167.5</v>
      </c>
      <c r="B337" s="1">
        <v>119</v>
      </c>
      <c r="C337" s="1">
        <v>17</v>
      </c>
      <c r="D337" s="1">
        <v>13</v>
      </c>
      <c r="E337" s="13">
        <f t="shared" si="41"/>
        <v>119.28694444444444</v>
      </c>
      <c r="F337" s="14">
        <f t="shared" si="42"/>
        <v>1.9881157407407408</v>
      </c>
      <c r="G337" s="1">
        <v>0</v>
      </c>
      <c r="H337" s="1">
        <v>6</v>
      </c>
      <c r="I337" s="1">
        <v>42</v>
      </c>
      <c r="J337" s="13">
        <f t="shared" si="43"/>
        <v>1.8611111111111111E-3</v>
      </c>
      <c r="K337" s="14">
        <f t="shared" si="44"/>
        <v>3.1018518518518521E-5</v>
      </c>
      <c r="L337" s="5">
        <f t="shared" si="45"/>
        <v>1.8611111111108394E-3</v>
      </c>
      <c r="M337" s="5">
        <f t="shared" si="46"/>
        <v>-2.7170106442486741E-16</v>
      </c>
      <c r="O337" s="16">
        <f t="shared" si="47"/>
        <v>119.28676058667835</v>
      </c>
      <c r="P337" s="5">
        <f t="shared" si="48"/>
        <v>-1.8385776608909055E-4</v>
      </c>
    </row>
    <row r="338" spans="1:16" x14ac:dyDescent="0.15">
      <c r="A338" s="1">
        <f t="shared" si="49"/>
        <v>168</v>
      </c>
      <c r="B338" s="1">
        <v>119</v>
      </c>
      <c r="C338" s="1">
        <v>20</v>
      </c>
      <c r="D338" s="1">
        <v>34</v>
      </c>
      <c r="E338" s="13">
        <f t="shared" si="41"/>
        <v>119.34277777777777</v>
      </c>
      <c r="F338" s="14">
        <f t="shared" si="42"/>
        <v>1.9890462962962963</v>
      </c>
      <c r="G338" s="1">
        <v>0</v>
      </c>
      <c r="H338" s="1">
        <v>6</v>
      </c>
      <c r="I338" s="1">
        <v>26</v>
      </c>
      <c r="J338" s="13">
        <f t="shared" si="43"/>
        <v>1.7870370370370371E-3</v>
      </c>
      <c r="K338" s="14">
        <f t="shared" si="44"/>
        <v>2.9783950617283952E-5</v>
      </c>
      <c r="L338" s="5">
        <f t="shared" si="45"/>
        <v>1.7870370370374645E-3</v>
      </c>
      <c r="M338" s="5">
        <f t="shared" si="46"/>
        <v>4.2739249639378585E-16</v>
      </c>
      <c r="O338" s="16">
        <f t="shared" si="47"/>
        <v>119.3426274441928</v>
      </c>
      <c r="P338" s="5">
        <f t="shared" si="48"/>
        <v>-1.5033358496907567E-4</v>
      </c>
    </row>
    <row r="339" spans="1:16" x14ac:dyDescent="0.15">
      <c r="A339" s="1">
        <f t="shared" si="49"/>
        <v>168.5</v>
      </c>
      <c r="B339" s="1">
        <v>119</v>
      </c>
      <c r="C339" s="1">
        <v>23</v>
      </c>
      <c r="D339" s="1">
        <v>47</v>
      </c>
      <c r="E339" s="13">
        <f t="shared" si="41"/>
        <v>119.39638888888889</v>
      </c>
      <c r="F339" s="14">
        <f t="shared" si="42"/>
        <v>1.9899398148148149</v>
      </c>
      <c r="G339" s="1">
        <v>0</v>
      </c>
      <c r="H339" s="1">
        <v>6</v>
      </c>
      <c r="I339" s="1">
        <v>10</v>
      </c>
      <c r="J339" s="13">
        <f t="shared" si="43"/>
        <v>1.712962962962963E-3</v>
      </c>
      <c r="K339" s="14">
        <f t="shared" si="44"/>
        <v>2.8549382716049384E-5</v>
      </c>
      <c r="L339" s="5">
        <f t="shared" si="45"/>
        <v>1.7129629629631419E-3</v>
      </c>
      <c r="M339" s="5">
        <f t="shared" si="46"/>
        <v>1.7889335846010823E-16</v>
      </c>
      <c r="O339" s="16">
        <f t="shared" si="47"/>
        <v>119.3962221901094</v>
      </c>
      <c r="P339" s="5">
        <f t="shared" si="48"/>
        <v>-1.666987794948227E-4</v>
      </c>
    </row>
    <row r="340" spans="1:16" x14ac:dyDescent="0.15">
      <c r="A340" s="1">
        <f t="shared" si="49"/>
        <v>169</v>
      </c>
      <c r="B340" s="1">
        <v>119</v>
      </c>
      <c r="C340" s="1">
        <v>26</v>
      </c>
      <c r="D340" s="1">
        <v>52</v>
      </c>
      <c r="E340" s="13">
        <f t="shared" si="41"/>
        <v>119.44777777777779</v>
      </c>
      <c r="F340" s="14">
        <f t="shared" si="42"/>
        <v>1.9907962962962964</v>
      </c>
      <c r="G340" s="1">
        <v>0</v>
      </c>
      <c r="H340" s="1">
        <v>5</v>
      </c>
      <c r="I340" s="1">
        <v>53</v>
      </c>
      <c r="J340" s="13">
        <f t="shared" si="43"/>
        <v>1.6342592592592593E-3</v>
      </c>
      <c r="K340" s="14">
        <f t="shared" si="44"/>
        <v>2.7237654320987654E-5</v>
      </c>
      <c r="L340" s="5">
        <f t="shared" si="45"/>
        <v>1.6388888888888193E-3</v>
      </c>
      <c r="M340" s="5">
        <f t="shared" si="46"/>
        <v>4.6296296295599958E-6</v>
      </c>
      <c r="O340" s="16">
        <f t="shared" si="47"/>
        <v>119.44754380406145</v>
      </c>
      <c r="P340" s="5">
        <f t="shared" si="48"/>
        <v>-2.3397371633393504E-4</v>
      </c>
    </row>
    <row r="341" spans="1:16" x14ac:dyDescent="0.15">
      <c r="A341" s="1">
        <f t="shared" si="49"/>
        <v>169.5</v>
      </c>
      <c r="B341" s="1">
        <v>119</v>
      </c>
      <c r="C341" s="1">
        <v>29</v>
      </c>
      <c r="D341" s="1">
        <v>49</v>
      </c>
      <c r="E341" s="13">
        <f t="shared" si="41"/>
        <v>119.49694444444445</v>
      </c>
      <c r="F341" s="14">
        <f t="shared" si="42"/>
        <v>1.9916157407407409</v>
      </c>
      <c r="G341" s="1">
        <v>0</v>
      </c>
      <c r="H341" s="1">
        <v>5</v>
      </c>
      <c r="I341" s="1">
        <v>37</v>
      </c>
      <c r="J341" s="13">
        <f t="shared" si="43"/>
        <v>1.5601851851851853E-3</v>
      </c>
      <c r="K341" s="14">
        <f t="shared" si="44"/>
        <v>2.6003086419753089E-5</v>
      </c>
      <c r="L341" s="5">
        <f t="shared" si="45"/>
        <v>1.5555555555550882E-3</v>
      </c>
      <c r="M341" s="5">
        <f t="shared" si="46"/>
        <v>-4.6296296300971096E-6</v>
      </c>
      <c r="O341" s="16">
        <f t="shared" si="47"/>
        <v>119.49659130895941</v>
      </c>
      <c r="P341" s="5">
        <f t="shared" si="48"/>
        <v>-3.5313548504234404E-4</v>
      </c>
    </row>
    <row r="342" spans="1:16" x14ac:dyDescent="0.15">
      <c r="A342" s="1">
        <f t="shared" si="49"/>
        <v>170</v>
      </c>
      <c r="B342" s="1">
        <v>119</v>
      </c>
      <c r="C342" s="1">
        <v>32</v>
      </c>
      <c r="D342" s="1">
        <v>37</v>
      </c>
      <c r="E342" s="13">
        <f t="shared" si="41"/>
        <v>119.5436111111111</v>
      </c>
      <c r="F342" s="14">
        <f t="shared" si="42"/>
        <v>1.9923935185185184</v>
      </c>
      <c r="G342" s="1">
        <v>0</v>
      </c>
      <c r="H342" s="1">
        <v>5</v>
      </c>
      <c r="I342" s="1">
        <v>20</v>
      </c>
      <c r="J342" s="13">
        <f t="shared" si="43"/>
        <v>1.4814814814814816E-3</v>
      </c>
      <c r="K342" s="14">
        <f t="shared" si="44"/>
        <v>2.469135802469136E-5</v>
      </c>
      <c r="L342" s="5">
        <f t="shared" si="45"/>
        <v>1.481481481481713E-3</v>
      </c>
      <c r="M342" s="5">
        <f t="shared" si="46"/>
        <v>2.3136874360840665E-16</v>
      </c>
      <c r="O342" s="16">
        <f t="shared" si="47"/>
        <v>119.54336377100947</v>
      </c>
      <c r="P342" s="5">
        <f t="shared" si="48"/>
        <v>-2.473401016374055E-4</v>
      </c>
    </row>
    <row r="343" spans="1:16" x14ac:dyDescent="0.15">
      <c r="A343" s="1">
        <f t="shared" si="49"/>
        <v>170.5</v>
      </c>
      <c r="B343" s="1">
        <v>119</v>
      </c>
      <c r="C343" s="1">
        <v>35</v>
      </c>
      <c r="D343" s="1">
        <v>17</v>
      </c>
      <c r="E343" s="13">
        <f t="shared" si="41"/>
        <v>119.58805555555556</v>
      </c>
      <c r="F343" s="14">
        <f t="shared" si="42"/>
        <v>1.9931342592592594</v>
      </c>
      <c r="G343" s="1">
        <v>0</v>
      </c>
      <c r="H343" s="1">
        <v>5</v>
      </c>
      <c r="I343" s="1">
        <v>4</v>
      </c>
      <c r="J343" s="13">
        <f t="shared" si="43"/>
        <v>1.4074074074074076E-3</v>
      </c>
      <c r="K343" s="14">
        <f t="shared" si="44"/>
        <v>2.3456790123456792E-5</v>
      </c>
      <c r="L343" s="5">
        <f t="shared" si="45"/>
        <v>1.4074074074073907E-3</v>
      </c>
      <c r="M343" s="5">
        <f t="shared" si="46"/>
        <v>-1.6913553890773869E-17</v>
      </c>
      <c r="O343" s="16">
        <f t="shared" si="47"/>
        <v>119.58786029973137</v>
      </c>
      <c r="P343" s="5">
        <f t="shared" si="48"/>
        <v>-1.9525582418111753E-4</v>
      </c>
    </row>
    <row r="344" spans="1:16" x14ac:dyDescent="0.15">
      <c r="A344" s="1">
        <f t="shared" si="49"/>
        <v>171</v>
      </c>
      <c r="B344" s="1">
        <v>119</v>
      </c>
      <c r="C344" s="1">
        <v>37</v>
      </c>
      <c r="D344" s="1">
        <v>49</v>
      </c>
      <c r="E344" s="13">
        <f t="shared" si="41"/>
        <v>119.63027777777778</v>
      </c>
      <c r="F344" s="14">
        <f t="shared" si="42"/>
        <v>1.993837962962963</v>
      </c>
      <c r="G344" s="1">
        <v>0</v>
      </c>
      <c r="H344" s="1">
        <v>4</v>
      </c>
      <c r="I344" s="1">
        <v>48</v>
      </c>
      <c r="J344" s="13">
        <f t="shared" si="43"/>
        <v>1.3333333333333333E-3</v>
      </c>
      <c r="K344" s="14">
        <f t="shared" si="44"/>
        <v>2.222222222222222E-5</v>
      </c>
      <c r="L344" s="5">
        <f t="shared" si="45"/>
        <v>1.3333333333335417E-3</v>
      </c>
      <c r="M344" s="5">
        <f t="shared" si="46"/>
        <v>2.0838365755171395E-16</v>
      </c>
      <c r="O344" s="16">
        <f t="shared" si="47"/>
        <v>119.63008004797535</v>
      </c>
      <c r="P344" s="5">
        <f t="shared" si="48"/>
        <v>-1.9772980242294125E-4</v>
      </c>
    </row>
    <row r="345" spans="1:16" x14ac:dyDescent="0.15">
      <c r="A345" s="1">
        <f t="shared" si="49"/>
        <v>171.5</v>
      </c>
      <c r="B345" s="1">
        <v>119</v>
      </c>
      <c r="C345" s="1">
        <v>40</v>
      </c>
      <c r="D345" s="1">
        <v>13</v>
      </c>
      <c r="E345" s="13">
        <f t="shared" si="41"/>
        <v>119.67027777777778</v>
      </c>
      <c r="F345" s="14">
        <f t="shared" si="42"/>
        <v>1.9945046296296298</v>
      </c>
      <c r="G345" s="1">
        <v>0</v>
      </c>
      <c r="H345" s="1">
        <v>4</v>
      </c>
      <c r="I345" s="1">
        <v>31</v>
      </c>
      <c r="J345" s="13">
        <f t="shared" si="43"/>
        <v>1.2546296296296296E-3</v>
      </c>
      <c r="K345" s="14">
        <f t="shared" si="44"/>
        <v>2.0910493827160494E-5</v>
      </c>
      <c r="L345" s="5">
        <f t="shared" si="45"/>
        <v>1.2499999999998105E-3</v>
      </c>
      <c r="M345" s="5">
        <f t="shared" si="46"/>
        <v>-4.6296296298191202E-6</v>
      </c>
      <c r="O345" s="16">
        <f t="shared" si="47"/>
        <v>119.67002221193829</v>
      </c>
      <c r="P345" s="5">
        <f t="shared" si="48"/>
        <v>-2.5556583949537526E-4</v>
      </c>
    </row>
    <row r="346" spans="1:16" x14ac:dyDescent="0.15">
      <c r="A346" s="1">
        <f t="shared" si="49"/>
        <v>172</v>
      </c>
      <c r="B346" s="1">
        <v>119</v>
      </c>
      <c r="C346" s="1">
        <v>42</v>
      </c>
      <c r="D346" s="1">
        <v>28</v>
      </c>
      <c r="E346" s="13">
        <f t="shared" si="41"/>
        <v>119.70777777777778</v>
      </c>
      <c r="F346" s="14">
        <f t="shared" si="42"/>
        <v>1.9951296296296297</v>
      </c>
      <c r="G346" s="1">
        <v>0</v>
      </c>
      <c r="H346" s="1">
        <v>4</v>
      </c>
      <c r="I346" s="1">
        <v>14</v>
      </c>
      <c r="J346" s="13">
        <f t="shared" si="43"/>
        <v>1.175925925925926E-3</v>
      </c>
      <c r="K346" s="14">
        <f t="shared" si="44"/>
        <v>1.9598765432098768E-5</v>
      </c>
      <c r="L346" s="5">
        <f t="shared" si="45"/>
        <v>1.1759259259259617E-3</v>
      </c>
      <c r="M346" s="5">
        <f t="shared" si="46"/>
        <v>3.5778671692021646E-17</v>
      </c>
      <c r="O346" s="16">
        <f t="shared" si="47"/>
        <v>119.70768603117891</v>
      </c>
      <c r="P346" s="5">
        <f t="shared" si="48"/>
        <v>-9.174659886923564E-5</v>
      </c>
    </row>
    <row r="347" spans="1:16" x14ac:dyDescent="0.15">
      <c r="A347" s="1">
        <f t="shared" si="49"/>
        <v>172.5</v>
      </c>
      <c r="B347" s="1">
        <v>119</v>
      </c>
      <c r="C347" s="1">
        <v>44</v>
      </c>
      <c r="D347" s="1">
        <v>35</v>
      </c>
      <c r="E347" s="13">
        <f t="shared" si="41"/>
        <v>119.74305555555556</v>
      </c>
      <c r="F347" s="14">
        <f t="shared" si="42"/>
        <v>1.9957175925925925</v>
      </c>
      <c r="G347" s="1">
        <v>0</v>
      </c>
      <c r="H347" s="1">
        <v>3</v>
      </c>
      <c r="I347" s="1">
        <v>58</v>
      </c>
      <c r="J347" s="13">
        <f t="shared" si="43"/>
        <v>1.1018518518518519E-3</v>
      </c>
      <c r="K347" s="14">
        <f t="shared" si="44"/>
        <v>1.8364197530864199E-5</v>
      </c>
      <c r="L347" s="5">
        <f t="shared" si="45"/>
        <v>1.111111111111048E-3</v>
      </c>
      <c r="M347" s="5">
        <f t="shared" si="46"/>
        <v>9.2592592591961027E-6</v>
      </c>
      <c r="O347" s="16">
        <f t="shared" si="47"/>
        <v>119.74307078863242</v>
      </c>
      <c r="P347" s="5">
        <f t="shared" si="48"/>
        <v>1.523307686568387E-5</v>
      </c>
    </row>
    <row r="348" spans="1:16" x14ac:dyDescent="0.15">
      <c r="A348" s="1">
        <f t="shared" si="49"/>
        <v>173</v>
      </c>
      <c r="B348" s="1">
        <v>119</v>
      </c>
      <c r="C348" s="1">
        <v>46</v>
      </c>
      <c r="D348" s="1">
        <v>35</v>
      </c>
      <c r="E348" s="13">
        <f t="shared" si="41"/>
        <v>119.77638888888889</v>
      </c>
      <c r="F348" s="14">
        <f t="shared" si="42"/>
        <v>1.9962731481481482</v>
      </c>
      <c r="G348" s="1">
        <v>0</v>
      </c>
      <c r="H348" s="1">
        <v>3</v>
      </c>
      <c r="I348" s="1">
        <v>42</v>
      </c>
      <c r="J348" s="13">
        <f t="shared" si="43"/>
        <v>1.0277777777777778E-3</v>
      </c>
      <c r="K348" s="14">
        <f t="shared" si="44"/>
        <v>1.7129629629629631E-5</v>
      </c>
      <c r="L348" s="5">
        <f t="shared" si="45"/>
        <v>1.0277777777777904E-3</v>
      </c>
      <c r="M348" s="5">
        <f t="shared" si="46"/>
        <v>1.2576745200831851E-17</v>
      </c>
      <c r="O348" s="16">
        <f t="shared" si="47"/>
        <v>119.77617581062403</v>
      </c>
      <c r="P348" s="5">
        <f t="shared" si="48"/>
        <v>-2.1307826486349768E-4</v>
      </c>
    </row>
    <row r="349" spans="1:16" x14ac:dyDescent="0.15">
      <c r="A349" s="1">
        <f t="shared" si="49"/>
        <v>173.5</v>
      </c>
      <c r="B349" s="1">
        <v>119</v>
      </c>
      <c r="C349" s="1">
        <v>48</v>
      </c>
      <c r="D349" s="1">
        <v>26</v>
      </c>
      <c r="E349" s="13">
        <f t="shared" ref="E349:E362" si="50">B349+C349/60+D349/60^2</f>
        <v>119.80722222222222</v>
      </c>
      <c r="F349" s="14">
        <f t="shared" ref="F349:F362" si="51">E349/60</f>
        <v>1.9967870370370371</v>
      </c>
      <c r="G349" s="1">
        <v>0</v>
      </c>
      <c r="H349" s="1">
        <v>3</v>
      </c>
      <c r="I349" s="1">
        <v>26</v>
      </c>
      <c r="J349" s="13">
        <f t="shared" ref="J349:J362" si="52">G349/60+H349/60^2+I349/60^3</f>
        <v>9.5370370370370379E-4</v>
      </c>
      <c r="K349" s="14">
        <f t="shared" ref="K349:K362" si="53">J349/60</f>
        <v>1.5895061728395063E-5</v>
      </c>
      <c r="L349" s="5">
        <f t="shared" ref="L349:L362" si="54">(E350-E349)/30</f>
        <v>9.4444444444405915E-4</v>
      </c>
      <c r="M349" s="5">
        <f t="shared" ref="M349:M362" si="55">L349-J349</f>
        <v>-9.2592592596446371E-6</v>
      </c>
      <c r="O349" s="16">
        <f t="shared" si="47"/>
        <v>119.80700046688186</v>
      </c>
      <c r="P349" s="5">
        <f t="shared" si="48"/>
        <v>-2.217553403625061E-4</v>
      </c>
    </row>
    <row r="350" spans="1:16" x14ac:dyDescent="0.15">
      <c r="A350" s="1">
        <f t="shared" si="49"/>
        <v>174</v>
      </c>
      <c r="B350" s="1">
        <v>119</v>
      </c>
      <c r="C350" s="1">
        <v>50</v>
      </c>
      <c r="D350" s="1">
        <v>8</v>
      </c>
      <c r="E350" s="13">
        <f t="shared" si="50"/>
        <v>119.83555555555554</v>
      </c>
      <c r="F350" s="14">
        <f t="shared" si="51"/>
        <v>1.9972592592592591</v>
      </c>
      <c r="G350" s="1">
        <v>0</v>
      </c>
      <c r="H350" s="1">
        <v>3</v>
      </c>
      <c r="I350" s="1">
        <v>9</v>
      </c>
      <c r="J350" s="13">
        <f t="shared" si="52"/>
        <v>8.7500000000000002E-4</v>
      </c>
      <c r="K350" s="14">
        <f t="shared" si="53"/>
        <v>1.4583333333333333E-5</v>
      </c>
      <c r="L350" s="5">
        <f t="shared" si="54"/>
        <v>8.796296296296191E-4</v>
      </c>
      <c r="M350" s="5">
        <f t="shared" si="55"/>
        <v>4.6296296296190849E-6</v>
      </c>
      <c r="O350" s="16">
        <f t="shared" si="47"/>
        <v>119.83554417054886</v>
      </c>
      <c r="P350" s="5">
        <f t="shared" si="48"/>
        <v>-1.1385006686737142E-5</v>
      </c>
    </row>
    <row r="351" spans="1:16" x14ac:dyDescent="0.15">
      <c r="A351" s="1">
        <f t="shared" si="49"/>
        <v>174.5</v>
      </c>
      <c r="B351" s="1">
        <v>119</v>
      </c>
      <c r="C351" s="1">
        <v>51</v>
      </c>
      <c r="D351" s="1">
        <v>43</v>
      </c>
      <c r="E351" s="13">
        <f t="shared" si="50"/>
        <v>119.86194444444443</v>
      </c>
      <c r="F351" s="14">
        <f t="shared" si="51"/>
        <v>1.9976990740740739</v>
      </c>
      <c r="G351" s="1">
        <v>0</v>
      </c>
      <c r="H351" s="1">
        <v>2</v>
      </c>
      <c r="I351" s="1">
        <v>53</v>
      </c>
      <c r="J351" s="13">
        <f t="shared" si="52"/>
        <v>8.0092592592592585E-4</v>
      </c>
      <c r="K351" s="14">
        <f t="shared" si="53"/>
        <v>1.3348765432098765E-5</v>
      </c>
      <c r="L351" s="5">
        <f t="shared" si="54"/>
        <v>8.0555555555624403E-4</v>
      </c>
      <c r="M351" s="5">
        <f t="shared" si="55"/>
        <v>4.6296296303181784E-6</v>
      </c>
      <c r="O351" s="16">
        <f t="shared" si="47"/>
        <v>119.86180637819407</v>
      </c>
      <c r="P351" s="5">
        <f t="shared" si="48"/>
        <v>-1.3806625035783782E-4</v>
      </c>
    </row>
    <row r="352" spans="1:16" x14ac:dyDescent="0.15">
      <c r="A352" s="1">
        <f t="shared" si="49"/>
        <v>175</v>
      </c>
      <c r="B352" s="1">
        <v>119</v>
      </c>
      <c r="C352" s="1">
        <v>53</v>
      </c>
      <c r="D352" s="1">
        <v>10</v>
      </c>
      <c r="E352" s="13">
        <f t="shared" si="50"/>
        <v>119.88611111111112</v>
      </c>
      <c r="F352" s="14">
        <f t="shared" si="51"/>
        <v>1.9981018518518521</v>
      </c>
      <c r="G352" s="1">
        <v>0</v>
      </c>
      <c r="H352" s="1">
        <v>2</v>
      </c>
      <c r="I352" s="1">
        <v>36</v>
      </c>
      <c r="J352" s="13">
        <f t="shared" si="52"/>
        <v>7.2222222222222219E-4</v>
      </c>
      <c r="K352" s="14">
        <f t="shared" si="53"/>
        <v>1.2037037037037037E-5</v>
      </c>
      <c r="L352" s="5">
        <f t="shared" si="54"/>
        <v>7.1296296296263035E-4</v>
      </c>
      <c r="M352" s="5">
        <f t="shared" si="55"/>
        <v>-9.2592592595918365E-6</v>
      </c>
      <c r="O352" s="16">
        <f t="shared" si="47"/>
        <v>119.88578658982294</v>
      </c>
      <c r="P352" s="5">
        <f t="shared" si="48"/>
        <v>-3.2452128817794801E-4</v>
      </c>
    </row>
    <row r="353" spans="1:16" x14ac:dyDescent="0.15">
      <c r="A353" s="1">
        <f t="shared" si="49"/>
        <v>175.5</v>
      </c>
      <c r="B353" s="1">
        <v>119</v>
      </c>
      <c r="C353" s="1">
        <v>54</v>
      </c>
      <c r="D353" s="1">
        <v>27</v>
      </c>
      <c r="E353" s="13">
        <f t="shared" si="50"/>
        <v>119.9075</v>
      </c>
      <c r="F353" s="14">
        <f t="shared" si="51"/>
        <v>1.9984583333333332</v>
      </c>
      <c r="G353" s="1">
        <v>0</v>
      </c>
      <c r="H353" s="1">
        <v>2</v>
      </c>
      <c r="I353" s="1">
        <v>20</v>
      </c>
      <c r="J353" s="13">
        <f t="shared" si="52"/>
        <v>6.4814814814814813E-4</v>
      </c>
      <c r="K353" s="14">
        <f t="shared" si="53"/>
        <v>1.0802469135802469E-5</v>
      </c>
      <c r="L353" s="5">
        <f t="shared" si="54"/>
        <v>6.5740740740759902E-4</v>
      </c>
      <c r="M353" s="5">
        <f t="shared" si="55"/>
        <v>9.2592592594508902E-6</v>
      </c>
      <c r="O353" s="16">
        <f t="shared" si="47"/>
        <v>119.90748434888675</v>
      </c>
      <c r="P353" s="5">
        <f t="shared" si="48"/>
        <v>-1.5651113244530279E-5</v>
      </c>
    </row>
    <row r="354" spans="1:16" x14ac:dyDescent="0.15">
      <c r="A354" s="1">
        <f t="shared" si="49"/>
        <v>176</v>
      </c>
      <c r="B354" s="1">
        <v>119</v>
      </c>
      <c r="C354" s="1">
        <v>55</v>
      </c>
      <c r="D354" s="1">
        <v>38</v>
      </c>
      <c r="E354" s="13">
        <f t="shared" si="50"/>
        <v>119.92722222222223</v>
      </c>
      <c r="F354" s="14">
        <f t="shared" si="51"/>
        <v>1.9987870370370371</v>
      </c>
      <c r="G354" s="1">
        <v>0</v>
      </c>
      <c r="H354" s="1">
        <v>2</v>
      </c>
      <c r="I354" s="1">
        <v>3</v>
      </c>
      <c r="J354" s="13">
        <f t="shared" si="52"/>
        <v>5.6944444444444447E-4</v>
      </c>
      <c r="K354" s="14">
        <f t="shared" si="53"/>
        <v>9.4907407407407409E-6</v>
      </c>
      <c r="L354" s="5">
        <f t="shared" si="54"/>
        <v>5.6481481481493272E-4</v>
      </c>
      <c r="M354" s="5">
        <f t="shared" si="55"/>
        <v>-4.6296296295117488E-6</v>
      </c>
      <c r="O354" s="16">
        <f t="shared" si="47"/>
        <v>119.9268992422915</v>
      </c>
      <c r="P354" s="5">
        <f t="shared" si="48"/>
        <v>-3.2297993072916142E-4</v>
      </c>
    </row>
    <row r="355" spans="1:16" x14ac:dyDescent="0.15">
      <c r="A355" s="1">
        <f t="shared" si="49"/>
        <v>176.5</v>
      </c>
      <c r="B355" s="1">
        <v>119</v>
      </c>
      <c r="C355" s="1">
        <v>56</v>
      </c>
      <c r="D355" s="1">
        <v>39</v>
      </c>
      <c r="E355" s="13">
        <f t="shared" si="50"/>
        <v>119.94416666666667</v>
      </c>
      <c r="F355" s="14">
        <f t="shared" si="51"/>
        <v>1.9990694444444446</v>
      </c>
      <c r="G355" s="1">
        <v>0</v>
      </c>
      <c r="H355" s="1">
        <v>1</v>
      </c>
      <c r="I355" s="1">
        <v>47</v>
      </c>
      <c r="J355" s="13">
        <f t="shared" si="52"/>
        <v>4.9537037037037041E-4</v>
      </c>
      <c r="K355" s="14">
        <f t="shared" si="53"/>
        <v>8.2561728395061743E-6</v>
      </c>
      <c r="L355" s="5">
        <f t="shared" si="54"/>
        <v>4.9074074074061016E-4</v>
      </c>
      <c r="M355" s="5">
        <f t="shared" si="55"/>
        <v>-4.629629629760248E-6</v>
      </c>
      <c r="O355" s="16">
        <f t="shared" si="47"/>
        <v>119.94403090040555</v>
      </c>
      <c r="P355" s="5">
        <f t="shared" si="48"/>
        <v>-1.3576626112410395E-4</v>
      </c>
    </row>
    <row r="356" spans="1:16" x14ac:dyDescent="0.15">
      <c r="A356" s="1">
        <f t="shared" si="49"/>
        <v>177</v>
      </c>
      <c r="B356" s="1">
        <v>119</v>
      </c>
      <c r="C356" s="1">
        <v>57</v>
      </c>
      <c r="D356" s="1">
        <v>32</v>
      </c>
      <c r="E356" s="13">
        <f t="shared" si="50"/>
        <v>119.95888888888889</v>
      </c>
      <c r="F356" s="14">
        <f t="shared" si="51"/>
        <v>1.999314814814815</v>
      </c>
      <c r="G356" s="1">
        <v>0</v>
      </c>
      <c r="H356" s="1">
        <v>1</v>
      </c>
      <c r="I356" s="1">
        <v>30</v>
      </c>
      <c r="J356" s="13">
        <f t="shared" si="52"/>
        <v>4.1666666666666664E-4</v>
      </c>
      <c r="K356" s="14">
        <f t="shared" si="53"/>
        <v>6.9444444444444439E-6</v>
      </c>
      <c r="L356" s="5">
        <f t="shared" si="54"/>
        <v>4.2592592592569643E-4</v>
      </c>
      <c r="M356" s="5">
        <f t="shared" si="55"/>
        <v>9.2592592590297861E-6</v>
      </c>
      <c r="O356" s="16">
        <f t="shared" si="47"/>
        <v>119.95887899706688</v>
      </c>
      <c r="P356" s="5">
        <f t="shared" si="48"/>
        <v>-9.8918220174937233E-6</v>
      </c>
    </row>
    <row r="357" spans="1:16" x14ac:dyDescent="0.15">
      <c r="A357" s="1">
        <f t="shared" si="49"/>
        <v>177.5</v>
      </c>
      <c r="B357" s="1">
        <v>119</v>
      </c>
      <c r="C357" s="1">
        <v>58</v>
      </c>
      <c r="D357" s="1">
        <v>18</v>
      </c>
      <c r="E357" s="13">
        <f t="shared" si="50"/>
        <v>119.97166666666666</v>
      </c>
      <c r="F357" s="14">
        <f t="shared" si="51"/>
        <v>1.9995277777777778</v>
      </c>
      <c r="G357" s="1">
        <v>0</v>
      </c>
      <c r="H357" s="1">
        <v>1</v>
      </c>
      <c r="I357" s="1">
        <v>14</v>
      </c>
      <c r="J357" s="13">
        <f t="shared" si="52"/>
        <v>3.4259259259259258E-4</v>
      </c>
      <c r="K357" s="14">
        <f t="shared" si="53"/>
        <v>5.7098765432098764E-6</v>
      </c>
      <c r="L357" s="5">
        <f t="shared" si="54"/>
        <v>3.4259259259291258E-4</v>
      </c>
      <c r="M357" s="5">
        <f t="shared" si="55"/>
        <v>3.2000227120909663E-16</v>
      </c>
      <c r="O357" s="16">
        <f t="shared" si="47"/>
        <v>119.9714432495891</v>
      </c>
      <c r="P357" s="5">
        <f t="shared" si="48"/>
        <v>-2.2341707756368123E-4</v>
      </c>
    </row>
    <row r="358" spans="1:16" x14ac:dyDescent="0.15">
      <c r="A358" s="1">
        <f t="shared" si="49"/>
        <v>178</v>
      </c>
      <c r="B358" s="1">
        <v>119</v>
      </c>
      <c r="C358" s="1">
        <v>58</v>
      </c>
      <c r="D358" s="1">
        <v>55</v>
      </c>
      <c r="E358" s="13">
        <f t="shared" si="50"/>
        <v>119.98194444444445</v>
      </c>
      <c r="F358" s="14">
        <f t="shared" si="51"/>
        <v>1.9996990740740741</v>
      </c>
      <c r="G358" s="1">
        <v>0</v>
      </c>
      <c r="H358" s="1">
        <v>0</v>
      </c>
      <c r="I358" s="1">
        <v>57</v>
      </c>
      <c r="J358" s="13">
        <f t="shared" si="52"/>
        <v>2.6388888888888886E-4</v>
      </c>
      <c r="K358" s="14">
        <f t="shared" si="53"/>
        <v>4.3981481481481478E-6</v>
      </c>
      <c r="L358" s="5">
        <f t="shared" si="54"/>
        <v>2.6851851851811639E-4</v>
      </c>
      <c r="M358" s="5">
        <f t="shared" si="55"/>
        <v>4.6296296292275252E-6</v>
      </c>
      <c r="O358" s="16">
        <f t="shared" si="47"/>
        <v>119.98172341876695</v>
      </c>
      <c r="P358" s="5">
        <f t="shared" si="48"/>
        <v>-2.2102567750437174E-4</v>
      </c>
    </row>
    <row r="359" spans="1:16" x14ac:dyDescent="0.15">
      <c r="A359" s="1">
        <f t="shared" si="49"/>
        <v>178.5</v>
      </c>
      <c r="B359" s="1">
        <v>119</v>
      </c>
      <c r="C359" s="1">
        <v>59</v>
      </c>
      <c r="D359" s="1">
        <v>24</v>
      </c>
      <c r="E359" s="13">
        <f t="shared" si="50"/>
        <v>119.99</v>
      </c>
      <c r="F359" s="14">
        <f t="shared" si="51"/>
        <v>1.9998333333333334</v>
      </c>
      <c r="G359" s="1">
        <v>0</v>
      </c>
      <c r="H359" s="1">
        <v>0</v>
      </c>
      <c r="I359" s="1">
        <v>41</v>
      </c>
      <c r="J359" s="13">
        <f t="shared" si="52"/>
        <v>1.898148148148148E-4</v>
      </c>
      <c r="K359" s="14">
        <f t="shared" si="53"/>
        <v>3.1635802469135799E-6</v>
      </c>
      <c r="L359" s="5">
        <f t="shared" si="54"/>
        <v>1.8518518518533255E-4</v>
      </c>
      <c r="M359" s="5">
        <f t="shared" si="55"/>
        <v>-4.6296296294822585E-6</v>
      </c>
      <c r="O359" s="16">
        <f t="shared" si="47"/>
        <v>119.98971930888084</v>
      </c>
      <c r="P359" s="5">
        <f t="shared" si="48"/>
        <v>-2.8069111915840494E-4</v>
      </c>
    </row>
    <row r="360" spans="1:16" x14ac:dyDescent="0.15">
      <c r="A360" s="1">
        <f t="shared" si="49"/>
        <v>179</v>
      </c>
      <c r="B360" s="1">
        <v>119</v>
      </c>
      <c r="C360" s="1">
        <v>59</v>
      </c>
      <c r="D360" s="1">
        <v>44</v>
      </c>
      <c r="E360" s="13">
        <f t="shared" si="50"/>
        <v>119.99555555555555</v>
      </c>
      <c r="F360" s="14">
        <f t="shared" si="51"/>
        <v>1.9999259259259259</v>
      </c>
      <c r="G360" s="1">
        <v>0</v>
      </c>
      <c r="H360" s="1">
        <v>0</v>
      </c>
      <c r="I360" s="1">
        <v>25</v>
      </c>
      <c r="J360" s="13">
        <f t="shared" si="52"/>
        <v>1.1574074074074075E-4</v>
      </c>
      <c r="K360" s="14">
        <f t="shared" si="53"/>
        <v>1.9290123456790124E-6</v>
      </c>
      <c r="L360" s="5">
        <f t="shared" si="54"/>
        <v>1.1111111111101006E-4</v>
      </c>
      <c r="M360" s="5">
        <f t="shared" si="55"/>
        <v>-4.6296296297306899E-6</v>
      </c>
      <c r="O360" s="16">
        <f t="shared" si="47"/>
        <v>119.99543076770055</v>
      </c>
      <c r="P360" s="5">
        <f t="shared" si="48"/>
        <v>-1.2478785500036338E-4</v>
      </c>
    </row>
    <row r="361" spans="1:16" x14ac:dyDescent="0.15">
      <c r="A361" s="1">
        <f t="shared" si="49"/>
        <v>179.5</v>
      </c>
      <c r="B361" s="1">
        <v>119</v>
      </c>
      <c r="C361" s="1">
        <v>59</v>
      </c>
      <c r="D361" s="1">
        <v>56</v>
      </c>
      <c r="E361" s="13">
        <f t="shared" si="50"/>
        <v>119.99888888888889</v>
      </c>
      <c r="F361" s="14">
        <f t="shared" si="51"/>
        <v>1.9999814814814814</v>
      </c>
      <c r="G361" s="1">
        <v>0</v>
      </c>
      <c r="H361" s="1">
        <v>0</v>
      </c>
      <c r="I361" s="1">
        <v>9</v>
      </c>
      <c r="J361" s="13">
        <f t="shared" si="52"/>
        <v>4.1666666666666665E-5</v>
      </c>
      <c r="K361" s="14">
        <f t="shared" si="53"/>
        <v>6.9444444444444437E-7</v>
      </c>
      <c r="L361" s="5">
        <f t="shared" si="54"/>
        <v>3.7037037037161252E-5</v>
      </c>
      <c r="M361" s="5">
        <f t="shared" si="55"/>
        <v>-4.629629629505413E-6</v>
      </c>
      <c r="O361" s="16">
        <f t="shared" si="47"/>
        <v>119.99885768648814</v>
      </c>
      <c r="P361" s="5">
        <f t="shared" si="48"/>
        <v>-3.1202400748497894E-5</v>
      </c>
    </row>
    <row r="362" spans="1:16" s="12" customFormat="1" x14ac:dyDescent="0.15">
      <c r="A362" s="12">
        <f t="shared" si="49"/>
        <v>180</v>
      </c>
      <c r="B362" s="12">
        <v>120</v>
      </c>
      <c r="C362" s="12">
        <v>0</v>
      </c>
      <c r="D362" s="12">
        <v>0</v>
      </c>
      <c r="E362" s="10">
        <f t="shared" si="50"/>
        <v>120</v>
      </c>
      <c r="F362" s="3">
        <f t="shared" si="51"/>
        <v>2</v>
      </c>
      <c r="G362" s="12">
        <v>0</v>
      </c>
      <c r="H362" s="12">
        <v>0</v>
      </c>
      <c r="I362" s="12">
        <v>0</v>
      </c>
      <c r="J362" s="10">
        <f t="shared" si="52"/>
        <v>0</v>
      </c>
      <c r="K362" s="3">
        <f t="shared" si="53"/>
        <v>0</v>
      </c>
      <c r="L362" s="10"/>
      <c r="M362" s="10"/>
      <c r="O362" s="17">
        <f t="shared" si="47"/>
        <v>120</v>
      </c>
      <c r="P362" s="10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 Schrausser</dc:creator>
  <dcterms:created xsi:type="dcterms:W3CDTF">2022-04-14T01:35:03Z</dcterms:created>
</cp:coreProperties>
</file>